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D:\BH\Analisis CM\05 PARDO YAPEYU\"/>
    </mc:Choice>
  </mc:AlternateContent>
  <xr:revisionPtr revIDLastSave="0" documentId="13_ncr:1_{3B70414E-281B-468E-87A9-ED257FC0C30E}" xr6:coauthVersionLast="47" xr6:coauthVersionMax="47" xr10:uidLastSave="{00000000-0000-0000-0000-000000000000}"/>
  <bookViews>
    <workbookView xWindow="-120" yWindow="-120" windowWidth="29040" windowHeight="15720" activeTab="1" xr2:uid="{00000000-000D-0000-FFFF-FFFF00000000}"/>
  </bookViews>
  <sheets>
    <sheet name="Carátula" sheetId="1" r:id="rId1"/>
    <sheet name="Resumen" sheetId="4" r:id="rId2"/>
    <sheet name="Resumen1" sheetId="8" state="hidden" r:id="rId3"/>
    <sheet name="Antecedentes" sheetId="5" r:id="rId4"/>
    <sheet name="Hoja1" sheetId="7" r:id="rId5"/>
  </sheets>
  <definedNames>
    <definedName name="_xlnm.Print_Area" localSheetId="0">Carátula!$A$1:$BE$196</definedName>
    <definedName name="_xlnm.Print_Area" localSheetId="1">Resumen!$A$1:$Z$178</definedName>
    <definedName name="dividir">Antecedentes!$D$2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5" l="1"/>
  <c r="I3" i="5"/>
  <c r="F7" i="8" l="1"/>
  <c r="F6" i="8"/>
  <c r="F5" i="8"/>
  <c r="F4" i="8"/>
  <c r="G6" i="4"/>
  <c r="H5" i="8"/>
  <c r="AJ25" i="4"/>
  <c r="A72" i="4"/>
  <c r="G60" i="4"/>
  <c r="R58" i="4"/>
  <c r="L58" i="4"/>
  <c r="AJ24" i="4" s="1"/>
  <c r="A58" i="4"/>
  <c r="G36" i="4"/>
  <c r="R34" i="4"/>
  <c r="L34" i="4"/>
  <c r="AJ23" i="4" s="1"/>
  <c r="A34" i="4"/>
  <c r="C53" i="5"/>
  <c r="H7" i="8" s="1"/>
  <c r="C44" i="5"/>
  <c r="H6" i="8" s="1"/>
  <c r="C35" i="5"/>
  <c r="C26" i="5"/>
  <c r="H4" i="8" s="1"/>
  <c r="C17" i="5"/>
  <c r="H3" i="8" s="1"/>
  <c r="C8" i="5"/>
  <c r="H2" i="8" s="1"/>
  <c r="N32" i="4"/>
  <c r="N56" i="4"/>
  <c r="N8" i="4"/>
  <c r="A24" i="4"/>
  <c r="R10" i="4"/>
  <c r="G12" i="4"/>
  <c r="G4" i="8"/>
  <c r="L10" i="4"/>
  <c r="AI22" i="4" s="1"/>
  <c r="A10" i="4"/>
  <c r="C7" i="8"/>
  <c r="C6" i="8"/>
  <c r="C5" i="8"/>
  <c r="C4" i="8"/>
  <c r="C3" i="8"/>
  <c r="C2" i="8"/>
  <c r="D20" i="5"/>
  <c r="F20" i="5" s="1"/>
  <c r="D11" i="5"/>
  <c r="E20" i="5" l="1"/>
  <c r="AJ22" i="4"/>
  <c r="AJ26" i="4" s="1"/>
  <c r="I7" i="8" l="1"/>
  <c r="G7" i="8"/>
  <c r="E7" i="8"/>
  <c r="D7" i="8"/>
  <c r="B7" i="8"/>
  <c r="I6" i="8"/>
  <c r="G6" i="8"/>
  <c r="E6" i="8"/>
  <c r="D6" i="8"/>
  <c r="B6" i="8"/>
  <c r="I5" i="8"/>
  <c r="A48" i="4" s="1"/>
  <c r="G5" i="8"/>
  <c r="G54" i="4"/>
  <c r="E5" i="8"/>
  <c r="D5" i="8"/>
  <c r="B5" i="8"/>
  <c r="I4" i="8"/>
  <c r="E4" i="8"/>
  <c r="D4" i="8"/>
  <c r="B4" i="8"/>
  <c r="I3" i="8"/>
  <c r="G3" i="8"/>
  <c r="E3" i="8"/>
  <c r="F3" i="8"/>
  <c r="G30" i="4" s="1"/>
  <c r="D3" i="8"/>
  <c r="B3" i="8"/>
  <c r="I2" i="8"/>
  <c r="G2" i="8"/>
  <c r="F2" i="8"/>
  <c r="E2" i="8"/>
  <c r="D2" i="8"/>
  <c r="B2" i="8"/>
  <c r="K187" i="1"/>
  <c r="AE12" i="4"/>
  <c r="AD12" i="4"/>
  <c r="AC12" i="4"/>
  <c r="AE11" i="4"/>
  <c r="AD11" i="4"/>
  <c r="AC11" i="4"/>
  <c r="AG56" i="4"/>
  <c r="AG62" i="4" s="1"/>
  <c r="AG54" i="4"/>
  <c r="AG59" i="4" s="1"/>
  <c r="AF56" i="4"/>
  <c r="AF62" i="4" s="1"/>
  <c r="AF55" i="4"/>
  <c r="AF60" i="4" s="1"/>
  <c r="AF54" i="4"/>
  <c r="AF59" i="4" s="1"/>
  <c r="AE56" i="4"/>
  <c r="AE55" i="4"/>
  <c r="AE60" i="4" s="1"/>
  <c r="AE54" i="4"/>
  <c r="AE59" i="4" s="1"/>
  <c r="AD56" i="4"/>
  <c r="AD62" i="4" s="1"/>
  <c r="AD55" i="4"/>
  <c r="AD60" i="4" s="1"/>
  <c r="AD54" i="4"/>
  <c r="AD59" i="4" s="1"/>
  <c r="AC56" i="4"/>
  <c r="AC62" i="4" s="1"/>
  <c r="AC55" i="4"/>
  <c r="AC60" i="4" s="1"/>
  <c r="AC54" i="4"/>
  <c r="AC59" i="4" s="1"/>
  <c r="AB56" i="4"/>
  <c r="AB55" i="4"/>
  <c r="AB60" i="4" s="1"/>
  <c r="AB54" i="4"/>
  <c r="AB59" i="4" s="1"/>
  <c r="AE31" i="4"/>
  <c r="AE36" i="4" s="1"/>
  <c r="AE30" i="4"/>
  <c r="AE35" i="4" s="1"/>
  <c r="AD30" i="4"/>
  <c r="AD35" i="4" s="1"/>
  <c r="AC30" i="4"/>
  <c r="AC35" i="4" s="1"/>
  <c r="AB30" i="4"/>
  <c r="AB35" i="4" s="1"/>
  <c r="AG7" i="4"/>
  <c r="AG12" i="4" s="1"/>
  <c r="AG8" i="4"/>
  <c r="AG14" i="4" s="1"/>
  <c r="AC14" i="4"/>
  <c r="AD14" i="4"/>
  <c r="AE32" i="4"/>
  <c r="AE38" i="4" s="1"/>
  <c r="AG6" i="4"/>
  <c r="AG11" i="4" s="1"/>
  <c r="AF8" i="4"/>
  <c r="AF14" i="4" s="1"/>
  <c r="AF7" i="4"/>
  <c r="AF12" i="4" s="1"/>
  <c r="AF6" i="4"/>
  <c r="AF11" i="4" s="1"/>
  <c r="AE8" i="4"/>
  <c r="AE14" i="4" s="1"/>
  <c r="AE7" i="4"/>
  <c r="AE6" i="4"/>
  <c r="AD8" i="4"/>
  <c r="AD7" i="4"/>
  <c r="AD6" i="4"/>
  <c r="AC8" i="4"/>
  <c r="AC7" i="4"/>
  <c r="AC6" i="4"/>
  <c r="AB6" i="4"/>
  <c r="AB11" i="4" s="1"/>
  <c r="AB7" i="4"/>
  <c r="AB12" i="4" s="1"/>
  <c r="AB8" i="4"/>
  <c r="AB14" i="4" s="1"/>
  <c r="AI11" i="4"/>
  <c r="AI10" i="4"/>
  <c r="AK8" i="4"/>
  <c r="AK9" i="4"/>
  <c r="AK7" i="4" l="1"/>
  <c r="AK12" i="4" s="1"/>
  <c r="AG55" i="4"/>
  <c r="AG60" i="4" s="1"/>
  <c r="AB18" i="4"/>
  <c r="D29" i="5" l="1"/>
  <c r="F29" i="5" s="1"/>
  <c r="J4" i="5" s="1"/>
  <c r="D38" i="5"/>
  <c r="F38" i="5" s="1"/>
  <c r="J5" i="5" s="1"/>
  <c r="D47" i="5"/>
  <c r="F47" i="5" s="1"/>
  <c r="J6" i="5" s="1"/>
  <c r="E11" i="5"/>
  <c r="I2" i="5" s="1"/>
  <c r="D2" i="5"/>
  <c r="F2" i="5" s="1"/>
  <c r="J1" i="5" s="1"/>
  <c r="X143" i="4"/>
  <c r="J118" i="4"/>
  <c r="R60" i="4"/>
  <c r="S56" i="4"/>
  <c r="AE62" i="4"/>
  <c r="AB62" i="4"/>
  <c r="AB66" i="4" s="1"/>
  <c r="AG32" i="4"/>
  <c r="AG38" i="4" s="1"/>
  <c r="AG30" i="4"/>
  <c r="AG35" i="4" s="1"/>
  <c r="AF32" i="4"/>
  <c r="AF38" i="4" s="1"/>
  <c r="AF31" i="4"/>
  <c r="AF36" i="4" s="1"/>
  <c r="AF30" i="4"/>
  <c r="AF35" i="4" s="1"/>
  <c r="AD32" i="4"/>
  <c r="AD38" i="4" s="1"/>
  <c r="AD31" i="4"/>
  <c r="AD36" i="4" s="1"/>
  <c r="AC32" i="4"/>
  <c r="AC38" i="4" s="1"/>
  <c r="AC31" i="4"/>
  <c r="AC36" i="4" s="1"/>
  <c r="AB32" i="4"/>
  <c r="AB38" i="4" s="1"/>
  <c r="AB31" i="4"/>
  <c r="AB36" i="4" s="1"/>
  <c r="R36" i="4"/>
  <c r="S32" i="4"/>
  <c r="S8" i="4"/>
  <c r="R12" i="4"/>
  <c r="Y143" i="4"/>
  <c r="R143" i="4"/>
  <c r="P143" i="4"/>
  <c r="I143" i="4"/>
  <c r="B143" i="4"/>
  <c r="V138" i="4"/>
  <c r="F138" i="4"/>
  <c r="F135" i="4"/>
  <c r="Y74" i="4"/>
  <c r="X74" i="4" s="1"/>
  <c r="Y50" i="4"/>
  <c r="X50" i="4" s="1"/>
  <c r="Y26" i="4"/>
  <c r="AJ9" i="4" l="1"/>
  <c r="AI9" i="4"/>
  <c r="AG31" i="4"/>
  <c r="AI25" i="4"/>
  <c r="AH55" i="4"/>
  <c r="AH54" i="4"/>
  <c r="AH56" i="4"/>
  <c r="E47" i="5"/>
  <c r="I6" i="5" s="1"/>
  <c r="E38" i="5"/>
  <c r="I5" i="5" s="1"/>
  <c r="E2" i="5"/>
  <c r="I1" i="5" s="1"/>
  <c r="F11" i="5"/>
  <c r="J2" i="5" s="1"/>
  <c r="E29" i="5"/>
  <c r="I4" i="5" s="1"/>
  <c r="J117" i="4"/>
  <c r="AG36" i="4" l="1"/>
  <c r="AB42" i="4" s="1"/>
  <c r="P91" i="4" s="1"/>
  <c r="AJ29" i="4"/>
  <c r="L60" i="4" l="1"/>
  <c r="AI24" i="4" s="1"/>
  <c r="X88" i="4" l="1"/>
  <c r="H88" i="4" s="1"/>
  <c r="P88" i="4" l="1"/>
  <c r="AJ7" i="4" l="1"/>
  <c r="L12" i="4"/>
  <c r="AB22" i="4" s="1"/>
  <c r="AI7" i="4"/>
  <c r="X26" i="4"/>
  <c r="AJ11" i="4"/>
  <c r="AB21" i="4" l="1"/>
  <c r="X82" i="4"/>
  <c r="H82" i="4" l="1"/>
  <c r="P82" i="4"/>
  <c r="AI23" i="4"/>
  <c r="AI29" i="4" s="1"/>
  <c r="AJ8" i="4"/>
  <c r="AI26" i="4" l="1"/>
  <c r="L36" i="4"/>
  <c r="X85" i="4" s="1"/>
  <c r="AI8" i="4"/>
  <c r="AI12" i="4" l="1"/>
  <c r="AI14" i="4"/>
  <c r="P85" i="4"/>
  <c r="H85" i="4"/>
  <c r="H91" i="4"/>
  <c r="X91" i="4" s="1"/>
  <c r="Q118" i="4" s="1"/>
  <c r="X118" i="4" s="1"/>
  <c r="X149" i="4" l="1"/>
  <c r="X152" i="4" s="1"/>
  <c r="X156" i="4" s="1"/>
  <c r="AJ10" i="4" l="1"/>
  <c r="I149" i="4"/>
  <c r="I156" i="4" l="1"/>
  <c r="I152" i="4"/>
  <c r="AJ12" i="4"/>
  <c r="AJ14" i="4"/>
  <c r="H50" i="4" l="1"/>
  <c r="H26" i="4"/>
  <c r="H74" i="4"/>
  <c r="C74" i="4"/>
  <c r="C26" i="4"/>
  <c r="C50"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ultimate</author>
    <author>Osvaldo</author>
  </authors>
  <commentList>
    <comment ref="AQ136" authorId="0" shapeId="0" xr:uid="{00000000-0006-0000-0000-000001000000}">
      <text>
        <r>
          <rPr>
            <b/>
            <sz val="8"/>
            <color indexed="81"/>
            <rFont val="Tahoma"/>
            <family val="2"/>
          </rPr>
          <t>Si la construcción no tuvo remodelaciones relevantes posteriores a su construcción, completar con "N/A"</t>
        </r>
        <r>
          <rPr>
            <sz val="8"/>
            <color indexed="81"/>
            <rFont val="Tahoma"/>
            <family val="2"/>
          </rPr>
          <t xml:space="preserve">
</t>
        </r>
      </text>
    </comment>
    <comment ref="W151" authorId="1" shapeId="0" xr:uid="{00000000-0006-0000-0000-000002000000}">
      <text>
        <r>
          <rPr>
            <b/>
            <sz val="9"/>
            <color indexed="81"/>
            <rFont val="Tahoma"/>
            <family val="2"/>
          </rPr>
          <t>Poner 0 en caso que no tenga alguno de los ambientes mencionados</t>
        </r>
        <r>
          <rPr>
            <sz val="9"/>
            <color indexed="81"/>
            <rFont val="Tahoma"/>
            <family val="2"/>
          </rPr>
          <t xml:space="preserve">
</t>
        </r>
      </text>
    </comment>
    <comment ref="A158" authorId="2" shapeId="0" xr:uid="{00000000-0006-0000-0000-000003000000}">
      <text>
        <r>
          <rPr>
            <b/>
            <sz val="9"/>
            <color indexed="81"/>
            <rFont val="Tahoma"/>
            <family val="2"/>
          </rPr>
          <t>Servicios:
- PÚBLICO: si es prestado por una compañía a una población o importante parte de la misma, INDEPENDIENTEMENTE SI EL PRESTADOR ES ESTATAL O PARTICULAR.
- PRIVADO: cuando el servicio se presta para uno o unos pocos domicilios. Incluye gas por garrafas o "Supergas", extracción de agua de pozo y desagüe a pozo ciego.
- INEXISTENTE: cuando no hay posibilidad de recibir el servicio en forma pública o privada.
En caso de que el servicio esté disponible pero no conectado, se aclarará en el cuadro "observaciones sobre el lote".</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
    <bk>
      <extLst>
        <ext uri="{3e2802c4-a4d2-4d8b-9148-e3be6c30e623}">
          <xlrd:rvb i="0"/>
        </ext>
      </extLst>
    </bk>
    <bk>
      <extLst>
        <ext uri="{3e2802c4-a4d2-4d8b-9148-e3be6c30e623}">
          <xlrd:rvb i="1"/>
        </ext>
      </extLst>
    </bk>
    <bk>
      <extLst>
        <ext uri="{3e2802c4-a4d2-4d8b-9148-e3be6c30e623}">
          <xlrd:rvb i="2"/>
        </ext>
      </extLst>
    </bk>
  </futureMetadata>
  <valueMetadata count="3">
    <bk>
      <rc t="1" v="0"/>
    </bk>
    <bk>
      <rc t="1" v="1"/>
    </bk>
    <bk>
      <rc t="1" v="2"/>
    </bk>
  </valueMetadata>
</metadata>
</file>

<file path=xl/sharedStrings.xml><?xml version="1.0" encoding="utf-8"?>
<sst xmlns="http://schemas.openxmlformats.org/spreadsheetml/2006/main" count="514" uniqueCount="299">
  <si>
    <t>-</t>
  </si>
  <si>
    <t>TELÉFONO</t>
  </si>
  <si>
    <t>PISO</t>
  </si>
  <si>
    <t>LOCALIDAD</t>
  </si>
  <si>
    <t>PROVINCIA</t>
  </si>
  <si>
    <t>TIPO DE PROPIEDAD</t>
  </si>
  <si>
    <t>TIPO DE CONSTRUCCIÓN</t>
  </si>
  <si>
    <t>ESPACIO HABITABLE (m2)</t>
  </si>
  <si>
    <t>CANTIDAD DE PLANTAS</t>
  </si>
  <si>
    <t>AÑO DE CONSTRUCCIÓN / DE REMODELADO</t>
  </si>
  <si>
    <t>VIDA REMANENTE</t>
  </si>
  <si>
    <t>CALIDAD DE UBICACIÓN</t>
  </si>
  <si>
    <t>TIPO DE TECHO</t>
  </si>
  <si>
    <t>ORIENTACIÓN</t>
  </si>
  <si>
    <t>LUMINOSIDAD</t>
  </si>
  <si>
    <t>CALIDAD CONSTRUCTIVA</t>
  </si>
  <si>
    <t>CALIDAD DE MANTENIMIENTO</t>
  </si>
  <si>
    <t>DETALLES DE TERMINACIÓN</t>
  </si>
  <si>
    <t>ESTACIONAMIENTO</t>
  </si>
  <si>
    <t>AMBIENTES (INDICAR CANTIDAD)</t>
  </si>
  <si>
    <t>SERVICIOS</t>
  </si>
  <si>
    <t>COMODIDADES</t>
  </si>
  <si>
    <t>LIVING</t>
  </si>
  <si>
    <t>BAÑO SERVICIO</t>
  </si>
  <si>
    <t>CALEFACCIÓN</t>
  </si>
  <si>
    <t>DOBLE CIRCULACIÓN</t>
  </si>
  <si>
    <t>COMEDOR</t>
  </si>
  <si>
    <t xml:space="preserve">DORMITORIOS </t>
  </si>
  <si>
    <t>AIRE ACONDICIONADO</t>
  </si>
  <si>
    <t>LIVING-COMEDOR</t>
  </si>
  <si>
    <t>SUITE</t>
  </si>
  <si>
    <t>AGUA CALIENTE</t>
  </si>
  <si>
    <t>PISCINA</t>
  </si>
  <si>
    <t>SUITE Y VESTIDOR</t>
  </si>
  <si>
    <t>ESCRITORIO</t>
  </si>
  <si>
    <t xml:space="preserve">DORMIT. Y VESTIDOR </t>
  </si>
  <si>
    <t>OTRO</t>
  </si>
  <si>
    <t>PLAY ROOM</t>
  </si>
  <si>
    <t>TOTAL CUARTOS</t>
  </si>
  <si>
    <t>LAVADERO</t>
  </si>
  <si>
    <t>TERRAZA</t>
  </si>
  <si>
    <t>BALCÓN</t>
  </si>
  <si>
    <t>PATIO</t>
  </si>
  <si>
    <t>CARACTERÍSTICAS ADVERSAS / DEFICIENCIAS:</t>
  </si>
  <si>
    <t>COMPARABLE NRO 1</t>
  </si>
  <si>
    <t>PRECIO</t>
  </si>
  <si>
    <t xml:space="preserve">VENTA O COTIZACIÓN </t>
  </si>
  <si>
    <t>CONSTRUIDOS</t>
  </si>
  <si>
    <t>Cotización</t>
  </si>
  <si>
    <t>VU</t>
  </si>
  <si>
    <t>Valor</t>
  </si>
  <si>
    <t>Año</t>
  </si>
  <si>
    <t>CALLE</t>
  </si>
  <si>
    <t>N°</t>
  </si>
  <si>
    <t>PISO/DEPTO</t>
  </si>
  <si>
    <t>C1</t>
  </si>
  <si>
    <t>C2</t>
  </si>
  <si>
    <t>ÁREA DE VIVIENDA</t>
  </si>
  <si>
    <t>SUPERFICIE DE TERRENO</t>
  </si>
  <si>
    <t>C3</t>
  </si>
  <si>
    <t>VT1</t>
  </si>
  <si>
    <t>no</t>
  </si>
  <si>
    <t xml:space="preserve">TIPO DE CONSTRUCCIÓN </t>
  </si>
  <si>
    <t>AÑO DE CONSTRUCCIÓN</t>
  </si>
  <si>
    <t>PRECIO POR M2</t>
  </si>
  <si>
    <t>FECHA DE REFERENCIA</t>
  </si>
  <si>
    <t>VT2</t>
  </si>
  <si>
    <t>Mínimo</t>
  </si>
  <si>
    <t>COMPARACIÓN DE CARACTERÍSTICAS.</t>
  </si>
  <si>
    <t>Máximo</t>
  </si>
  <si>
    <t>ANTIGÜEDAD</t>
  </si>
  <si>
    <t xml:space="preserve">ESTADO DE MANTENIMIENTO </t>
  </si>
  <si>
    <t>Inferior</t>
  </si>
  <si>
    <t>CANT.DE HABITACIONES</t>
  </si>
  <si>
    <t>TERRENOS</t>
  </si>
  <si>
    <t>INMOBILIARIA QUE COMERCIALIZA</t>
  </si>
  <si>
    <t>OBSERVACIONES SOBRE DIFERENCIAS O SIMILITUDES CON LA PROPIEDAD TASADA. DESCRIPCIÓN DEL COMPARABLE</t>
  </si>
  <si>
    <t>VALOR DE LA PROPIEDAD TASADA EN RELACIÓN CON EL COMPARABLE 1</t>
  </si>
  <si>
    <t>TIPO DE CAMBIO</t>
  </si>
  <si>
    <t xml:space="preserve">ENTRE </t>
  </si>
  <si>
    <t>Y</t>
  </si>
  <si>
    <t>COMPARABLE NRO 2</t>
  </si>
  <si>
    <t>VALOR DE LA PROPIEDAD TASADA EN RELACIÓN CON EL COMPARABLE 2</t>
  </si>
  <si>
    <t>COMPARABLE NRO 3</t>
  </si>
  <si>
    <t>Equivalente</t>
  </si>
  <si>
    <t>Superior</t>
  </si>
  <si>
    <t>VALOR DE LA PROPIEDAD TASADA EN RELACIÓN CON EL COMPARABLE 3</t>
  </si>
  <si>
    <t>COMPONENTES</t>
  </si>
  <si>
    <t>TOTAL M2</t>
  </si>
  <si>
    <t>PRECIO m2 ($)</t>
  </si>
  <si>
    <t>TOTAL $</t>
  </si>
  <si>
    <t>TERRENO</t>
  </si>
  <si>
    <t>SUPERFICIE CUBIERTA</t>
  </si>
  <si>
    <t>TOTAL</t>
  </si>
  <si>
    <t>Insertar foto de fachada 
(tamaño 6 x 8 en horizontal o 6 x 4,5 en vertical)</t>
  </si>
  <si>
    <t>Fecha de Tasación:</t>
  </si>
  <si>
    <t>Solicitante:</t>
  </si>
  <si>
    <t>VENTA</t>
  </si>
  <si>
    <t>DESTINO:</t>
  </si>
  <si>
    <t>DATOS DEL INMUEBLE</t>
  </si>
  <si>
    <t>RESUMEN DE SUPERFICIES</t>
  </si>
  <si>
    <t>Superficie Terreno:</t>
  </si>
  <si>
    <t>m2</t>
  </si>
  <si>
    <t>ANÁLISIS COMPARATIVO DE MERCADO</t>
  </si>
  <si>
    <t>DATOS DEL CLIENTE</t>
  </si>
  <si>
    <t>Sup. construida:</t>
  </si>
  <si>
    <t>BARRIO:</t>
  </si>
  <si>
    <t>PROPIEDAD:</t>
  </si>
  <si>
    <t>CASA</t>
  </si>
  <si>
    <t>CASA EN PH</t>
  </si>
  <si>
    <t xml:space="preserve">DEPTO EN PH </t>
  </si>
  <si>
    <t>DUPLEX PH</t>
  </si>
  <si>
    <t xml:space="preserve">LOCAL COMERCIAL </t>
  </si>
  <si>
    <t xml:space="preserve">OFICINA </t>
  </si>
  <si>
    <t>CONSULTORIO</t>
  </si>
  <si>
    <t xml:space="preserve">DEPOSITO </t>
  </si>
  <si>
    <t xml:space="preserve">GALPON </t>
  </si>
  <si>
    <t>INDUSTRIA</t>
  </si>
  <si>
    <t>LOTE</t>
  </si>
  <si>
    <t>CHACRA</t>
  </si>
  <si>
    <t>CAMPO</t>
  </si>
  <si>
    <t>EDIFICIO</t>
  </si>
  <si>
    <t>ALQUILER</t>
  </si>
  <si>
    <t>TELEFONO</t>
  </si>
  <si>
    <t>DIRECCION</t>
  </si>
  <si>
    <r>
      <t>4</t>
    </r>
    <r>
      <rPr>
        <sz val="7"/>
        <color theme="1"/>
        <rFont val="Times New Roman"/>
        <family val="1"/>
      </rPr>
      <t xml:space="preserve">  </t>
    </r>
    <r>
      <rPr>
        <sz val="10"/>
        <color theme="1"/>
        <rFont val="Arial"/>
        <family val="2"/>
      </rPr>
      <t>PROMOCIÓN A TRAVÉS DE FOLLETOS Y CARTAS: Serán enviados folletos y cartas a las inmobiliarias de la zona anunciando la venta de la propiedad.</t>
    </r>
  </si>
  <si>
    <r>
      <t>5</t>
    </r>
    <r>
      <rPr>
        <sz val="7"/>
        <color theme="1"/>
        <rFont val="Times New Roman"/>
        <family val="1"/>
      </rPr>
      <t xml:space="preserve">  </t>
    </r>
    <r>
      <rPr>
        <sz val="10"/>
        <color theme="1"/>
        <rFont val="Arial"/>
        <family val="2"/>
      </rPr>
      <t>COLABORACIÓN CON OTROS PROFESIONALES: Trabajamos en conjunto con otros colegas de manera de coordinar y cooperar en la venta de la propiedad. Sin embargo, Usted tratará sólo conmigo y canalizaré todas las gestiones de las otras inmobiliarias.</t>
    </r>
  </si>
  <si>
    <r>
      <t>6</t>
    </r>
    <r>
      <rPr>
        <sz val="7"/>
        <color theme="1"/>
        <rFont val="Times New Roman"/>
        <family val="1"/>
      </rPr>
      <t xml:space="preserve">  </t>
    </r>
    <r>
      <rPr>
        <sz val="10"/>
        <color theme="1"/>
        <rFont val="Arial"/>
        <family val="2"/>
      </rPr>
      <t>CARPETA DE PRESENTACIÓN: Para ayudar a que los posibles clientes recuerden su propiedad, una vez finalizada la visita, les entregaré una carpeta con las características de la misma, así como un plano de distribución y detalles de la zona donde se encuentra la propiedad destacando los mejores argumentos de venta. Así, el comprador, que lógicamente visita varias propiedades antes de decidirse, tendrá siempre la suya visible.</t>
    </r>
  </si>
  <si>
    <r>
      <t>7</t>
    </r>
    <r>
      <rPr>
        <sz val="7"/>
        <color theme="1"/>
        <rFont val="Times New Roman"/>
        <family val="1"/>
      </rPr>
      <t xml:space="preserve">  </t>
    </r>
    <r>
      <rPr>
        <sz val="10"/>
        <color theme="1"/>
        <rFont val="Arial"/>
        <family val="2"/>
      </rPr>
      <t>CUESTIONARIO: Utilizamos un cuestionario con cada potencial comprador, en donde hago una serie de preguntas que nos ayudan a conocer la reacción y comentarios sobre su propiedad.</t>
    </r>
  </si>
  <si>
    <r>
      <t>8</t>
    </r>
    <r>
      <rPr>
        <sz val="7"/>
        <color theme="1"/>
        <rFont val="Times New Roman"/>
        <family val="1"/>
      </rPr>
      <t xml:space="preserve">  </t>
    </r>
    <r>
      <rPr>
        <sz val="10"/>
        <color theme="1"/>
        <rFont val="Arial"/>
        <family val="2"/>
      </rPr>
      <t>SEGUIMIENTO: Mi experiencia me muestra que el seguimiento es tan clave como mostrar la propiedad. Le enviaré cada mes un amplio resumen de acciones de venta realizadas y el resultado obtenido, así como una lectura amplia de las opiniones de los interesados por su propiedad.</t>
    </r>
  </si>
  <si>
    <r>
      <t>9</t>
    </r>
    <r>
      <rPr>
        <sz val="7"/>
        <color theme="1"/>
        <rFont val="Times New Roman"/>
        <family val="1"/>
      </rPr>
      <t xml:space="preserve">  </t>
    </r>
    <r>
      <rPr>
        <sz val="10"/>
        <color theme="1"/>
        <rFont val="Arial"/>
        <family val="2"/>
      </rPr>
      <t>EVALUACIÓN: Cada 30 días nos juntaremos y haremos una evaluación de la actividad, el resultado y los comentarios obtenidos. En base a ellos ajustaremos nuestra estrategia.</t>
    </r>
  </si>
  <si>
    <t>Con todo lo anteriormente expuesto, Usted puede estar tranquilo que la venta de su propiedad estará en buenas manos. Y si alguna vez durante el proceso de venta de su propiedad no estuviese de acuerdo con los pasos que sigo, o estima que no he cumplido con ellos, Usted puede notificármelo en cualquier momento y valoraremos lo ocurrido.</t>
  </si>
  <si>
    <t>PLANO DE UBICACIÓN</t>
  </si>
  <si>
    <t>PROMEDIO</t>
  </si>
  <si>
    <t>COMPARATIVO 1</t>
  </si>
  <si>
    <t>COMPARATIVO 2</t>
  </si>
  <si>
    <t>COMPARATIVO 3</t>
  </si>
  <si>
    <t>Estado</t>
  </si>
  <si>
    <t>Estacionamiento</t>
  </si>
  <si>
    <t>Ubicación</t>
  </si>
  <si>
    <t>Comididaes</t>
  </si>
  <si>
    <t>Habitaciones</t>
  </si>
  <si>
    <t>,2</t>
  </si>
  <si>
    <t>,1</t>
  </si>
  <si>
    <t>,15</t>
  </si>
  <si>
    <t xml:space="preserve">VALUACIÓN </t>
  </si>
  <si>
    <t>VALUACION</t>
  </si>
  <si>
    <t>Precio Dólar</t>
  </si>
  <si>
    <t>U$S</t>
  </si>
  <si>
    <t xml:space="preserve"> DESCRIPCIÓN DE LA PROPIEDAD</t>
  </si>
  <si>
    <t xml:space="preserve"> COMPARABLES</t>
  </si>
  <si>
    <t xml:space="preserve"> ANALISIS COMPARATIVO</t>
  </si>
  <si>
    <t>PROM DE IMP. INMOBILIARIOS MENSUALES</t>
  </si>
  <si>
    <t>ELECTRICIDAD</t>
  </si>
  <si>
    <t>GAS</t>
  </si>
  <si>
    <t>AGUA</t>
  </si>
  <si>
    <t>CLOACA</t>
  </si>
  <si>
    <t>DESAGUE PLUVIAL</t>
  </si>
  <si>
    <t>TIPO</t>
  </si>
  <si>
    <t>CONSTRUIDO</t>
  </si>
  <si>
    <t>INDICE DE CRECIMIENTO</t>
  </si>
  <si>
    <t>SERV. VIGILANCIA BARRIO</t>
  </si>
  <si>
    <t>VALORES DE LA PROPIEDAD</t>
  </si>
  <si>
    <t>DEMANDA / OFERTA</t>
  </si>
  <si>
    <t>TIEMPO DE COMERCIALIZACIÓN</t>
  </si>
  <si>
    <t>USO DEL TERRENO %</t>
  </si>
  <si>
    <t>CAMBIOS PRINCIPALES EN EL USO DEL TERRENO</t>
  </si>
  <si>
    <t>FACILIDADES  DE ESTACIONAMIENTO TÍPICO</t>
  </si>
  <si>
    <t>RESIDENCIAL</t>
  </si>
  <si>
    <t>COMERCIAL</t>
  </si>
  <si>
    <t>INDUSTRIAL</t>
  </si>
  <si>
    <t>CARACTERÍSTICAS DEL BARRIO</t>
  </si>
  <si>
    <t>Tipologías edilicias predominantes:</t>
  </si>
  <si>
    <t>Calidad constructiva predominante:</t>
  </si>
  <si>
    <t>Construcción en altura:</t>
  </si>
  <si>
    <t>Uso comercial:</t>
  </si>
  <si>
    <t>Uso industrial:</t>
  </si>
  <si>
    <t>Nivel socioeconómico:</t>
  </si>
  <si>
    <t xml:space="preserve"> DESCRIPCIÓN DEL BARRIO</t>
  </si>
  <si>
    <t xml:space="preserve">VALOR EN US$ </t>
  </si>
  <si>
    <t>RESUMEN DE VALORES</t>
  </si>
  <si>
    <t>Valor por m2:</t>
  </si>
  <si>
    <t>Valor de Mercado :</t>
  </si>
  <si>
    <t>SOLICITUD INFORME DE DOMINIO</t>
  </si>
  <si>
    <t>SOLICITUD COTI</t>
  </si>
  <si>
    <t>FOTOCOPIA PLANOS DEL INMUEBLE</t>
  </si>
  <si>
    <t>FOTOCOPIA ÚLTIMAS EXPENSAS</t>
  </si>
  <si>
    <t>FOTOCOPIA AGUA</t>
  </si>
  <si>
    <t>FOTOCOPIA IMPUESTO DGR / MUNICIPAL</t>
  </si>
  <si>
    <t>FOTOCOPIA ESCRITURA / BOLETO</t>
  </si>
  <si>
    <t>FOTOCOPIA DNI TITULAR/ES DEL INMUEBLE</t>
  </si>
  <si>
    <t>AUTORIZACIÓN FIRMADA POR TITULAR/ES DEL INMUEBLE</t>
  </si>
  <si>
    <t>ENTREGA DOCUMENTACIÓN</t>
  </si>
  <si>
    <t>ACUERDO DE COMERCIALIZACIÓN</t>
  </si>
  <si>
    <t>ENTREGA DE ANÁLISIS COMPARATIVO DE MERCADO</t>
  </si>
  <si>
    <t>TOMA DE DATOS/INFORMACIÓN DE LA PROPIEDAD</t>
  </si>
  <si>
    <t>PRIMERA ENTREVISTA</t>
  </si>
  <si>
    <t>Valor UVA´s</t>
  </si>
  <si>
    <t>BARRIO</t>
  </si>
  <si>
    <t>Valor Uva`s</t>
  </si>
  <si>
    <t>Valor m2 Uva`s</t>
  </si>
  <si>
    <t xml:space="preserve">Direccion </t>
  </si>
  <si>
    <t>Superficie</t>
  </si>
  <si>
    <t>Cubierta</t>
  </si>
  <si>
    <t>Precio</t>
  </si>
  <si>
    <t xml:space="preserve">Dias al mercado </t>
  </si>
  <si>
    <t>1</t>
  </si>
  <si>
    <t>2</t>
  </si>
  <si>
    <t>3</t>
  </si>
  <si>
    <t>4</t>
  </si>
  <si>
    <t>5</t>
  </si>
  <si>
    <t>6</t>
  </si>
  <si>
    <t>x</t>
  </si>
  <si>
    <t>2-3-6</t>
  </si>
  <si>
    <t xml:space="preserve">BAÑO </t>
  </si>
  <si>
    <r>
      <t xml:space="preserve">3  OTROS SITIOS WEB: Será publicada la propiedad en los siguientes portales: </t>
    </r>
    <r>
      <rPr>
        <b/>
        <sz val="10"/>
        <color theme="1"/>
        <rFont val="Calibri"/>
        <family val="2"/>
        <scheme val="minor"/>
      </rPr>
      <t xml:space="preserve">www.zonaprop.com.ar; </t>
    </r>
    <r>
      <rPr>
        <sz val="10"/>
        <color theme="1"/>
        <rFont val="Calibri"/>
        <family val="2"/>
        <scheme val="minor"/>
      </rPr>
      <t xml:space="preserve"> </t>
    </r>
    <r>
      <rPr>
        <b/>
        <sz val="10"/>
        <color theme="1"/>
        <rFont val="Calibri"/>
        <family val="2"/>
        <scheme val="minor"/>
      </rPr>
      <t>www.mercadolibre.com.ar</t>
    </r>
    <r>
      <rPr>
        <sz val="10"/>
        <color theme="1"/>
        <rFont val="Calibri"/>
        <family val="2"/>
        <scheme val="minor"/>
      </rPr>
      <t>;  www.facebook.com;  www.clasificadoslavoz.com.ar.</t>
    </r>
  </si>
  <si>
    <r>
      <t>2</t>
    </r>
    <r>
      <rPr>
        <sz val="7"/>
        <color theme="1"/>
        <rFont val="Times New Roman"/>
        <family val="1"/>
      </rPr>
      <t xml:space="preserve">  </t>
    </r>
    <r>
      <rPr>
        <sz val="10"/>
        <color theme="1"/>
        <rFont val="Arial"/>
        <family val="2"/>
      </rPr>
      <t>SITIO WEB: bienenhaus.com.ar</t>
    </r>
  </si>
  <si>
    <t>+23/3</t>
  </si>
  <si>
    <t>+100/6+</t>
  </si>
  <si>
    <t>MLS &amp; MAINSTREET: Firmada la autorización de venta, su propiedad se integrará automáticamente al servicio de intranet CRM  que utilizamos para promocionar de forma exclusiva las propiedades de nuestros clientes.</t>
  </si>
  <si>
    <r>
      <t>1</t>
    </r>
    <r>
      <rPr>
        <sz val="7"/>
        <color theme="1"/>
        <rFont val="Times New Roman"/>
        <family val="1"/>
      </rPr>
      <t xml:space="preserve">  </t>
    </r>
    <r>
      <rPr>
        <sz val="10"/>
        <color theme="1"/>
        <rFont val="Arial"/>
        <family val="2"/>
      </rPr>
      <t>CARTEL: Colocaremos un  cartel en su propiedad con nuestros  numeros  de  teléfono celular para no perder un solo llamado.</t>
    </r>
  </si>
  <si>
    <t xml:space="preserve"> COCINA </t>
  </si>
  <si>
    <t>COCINA-COMEDOR</t>
  </si>
  <si>
    <t>GARAGE / COCHERA</t>
  </si>
  <si>
    <t>ASADOR</t>
  </si>
  <si>
    <t>DIAS EN MERCADO</t>
  </si>
  <si>
    <t>81</t>
  </si>
  <si>
    <t>60</t>
  </si>
  <si>
    <t>365</t>
  </si>
  <si>
    <t>+150000*40/100</t>
  </si>
  <si>
    <t>LINK</t>
  </si>
  <si>
    <t>Antigüedad</t>
  </si>
  <si>
    <t xml:space="preserve">Antigüedad </t>
  </si>
  <si>
    <t>Barrio</t>
  </si>
  <si>
    <t>VALOR EN US$  PRECIO</t>
  </si>
  <si>
    <t xml:space="preserve"> VALOR EN US$ </t>
  </si>
  <si>
    <t xml:space="preserve"> PRECIO $</t>
  </si>
  <si>
    <t>ROSARIO DE STA FE</t>
  </si>
  <si>
    <t>YAPEYU</t>
  </si>
  <si>
    <t>CORDOBA</t>
  </si>
  <si>
    <t>https://www.zonaprop.com.ar/propiedades/clasificado/veclcain-oportunidad-en-barrio-yapeyu-58720475.html?n_src=Listado&amp;n_pg=1&amp;n_pos=1</t>
  </si>
  <si>
    <t>General Sandino 15</t>
  </si>
  <si>
    <t>Yapeyú</t>
  </si>
  <si>
    <t>107</t>
  </si>
  <si>
    <t>53</t>
  </si>
  <si>
    <t>40</t>
  </si>
  <si>
    <t>https://www.zonaprop.com.ar/propiedades/clasificado/veclcain-casa-en-venta-barrio-yapeyu-oportunidad-58581525.html?n_src=Listado&amp;n_pg=1&amp;n_pos=1</t>
  </si>
  <si>
    <t>PANAMA 2517</t>
  </si>
  <si>
    <t>200</t>
  </si>
  <si>
    <t>109</t>
  </si>
  <si>
    <t>70</t>
  </si>
  <si>
    <t>89</t>
  </si>
  <si>
    <t>Bailén 187</t>
  </si>
  <si>
    <t>150</t>
  </si>
  <si>
    <t>https://www.zonaprop.com.ar/propiedades/clasificado/veclcain-casa-de-2-dorm.-barrio-yapeyu-58725195.html?n_src=Listado&amp;n_pg=1&amp;n_pos=1</t>
  </si>
  <si>
    <t>https://www.zonaprop.com.ar/propiedades/clasificado/veclcain-vende-casa-dpto-en-barrio-yapeyu-59077706.html?n_src=Listado&amp;n_pg=1&amp;n_pos=1</t>
  </si>
  <si>
    <t>Bailén 0</t>
  </si>
  <si>
    <t>153</t>
  </si>
  <si>
    <t>12</t>
  </si>
  <si>
    <t>72</t>
  </si>
  <si>
    <t>https://www.zonaprop.com.ar/propiedades/clasificado/veclcain-venta-casa-en-barrio-yapeyu-55797082.html?n_src=Listado&amp;n_pg=1&amp;n_pos=1</t>
  </si>
  <si>
    <t>Acoyte 79</t>
  </si>
  <si>
    <t>80</t>
  </si>
  <si>
    <t>50</t>
  </si>
  <si>
    <t>https://www.zonaprop.com.ar/propiedades/clasificado/veclcain-casa-en-barrio-yapeyu-59164338.html?n_src=Listado&amp;n_pg=1&amp;n_pos=1</t>
  </si>
  <si>
    <t>Rosario de Santa Fe   2300</t>
  </si>
  <si>
    <t>170</t>
  </si>
  <si>
    <t>79</t>
  </si>
  <si>
    <t>PARDO</t>
  </si>
  <si>
    <t>3518 16-7298</t>
  </si>
  <si>
    <t>Ladrillo</t>
  </si>
  <si>
    <t>PB+1</t>
  </si>
  <si>
    <t>Losa H°A°</t>
  </si>
  <si>
    <t>Sudoeste</t>
  </si>
  <si>
    <t>Promedio</t>
  </si>
  <si>
    <t>Media</t>
  </si>
  <si>
    <t>Medio</t>
  </si>
  <si>
    <t>Garaje cubierto</t>
  </si>
  <si>
    <t>N/A</t>
  </si>
  <si>
    <t>Si</t>
  </si>
  <si>
    <t>No</t>
  </si>
  <si>
    <t>Individual</t>
  </si>
  <si>
    <t>Público</t>
  </si>
  <si>
    <t>Privado</t>
  </si>
  <si>
    <t>Urbano</t>
  </si>
  <si>
    <t>Más del 75%</t>
  </si>
  <si>
    <t>Estable</t>
  </si>
  <si>
    <t>Decreciente</t>
  </si>
  <si>
    <t>Exceso de Oferta</t>
  </si>
  <si>
    <t>Más de 6 meses</t>
  </si>
  <si>
    <t>Improbable</t>
  </si>
  <si>
    <t>Garajes privados</t>
  </si>
  <si>
    <t>Viviendas unifamiliares y PH de una planta</t>
  </si>
  <si>
    <t>No relevante o inexistente</t>
  </si>
  <si>
    <t>Sobre arterias principales</t>
  </si>
  <si>
    <t>Medio Bajo</t>
  </si>
  <si>
    <t>Casa unifamiliar</t>
  </si>
  <si>
    <t xml:space="preserve">Valor por m2 U$S: </t>
  </si>
  <si>
    <t xml:space="preserve">Valor de Mercado U$S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</si>
</sst>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6" formatCode="&quot;$&quot;\ #,##0;[Red]\-&quot;$&quot;\ #,##0"/>
    <numFmt numFmtId="164" formatCode="00000"/>
    <numFmt numFmtId="165" formatCode="[$$-2C0A]\ #,##0"/>
    <numFmt numFmtId="166" formatCode="[=0]&quot;N/A&quot;;#,##0.00"/>
    <numFmt numFmtId="167" formatCode="[=0]&quot;N/D&quot;;#,##0.00"/>
    <numFmt numFmtId="168" formatCode="[$$-2C0A]\ #,##0.00"/>
    <numFmt numFmtId="169" formatCode="mm\-yyyy"/>
    <numFmt numFmtId="170" formatCode="&quot;$&quot;#,##0.00"/>
    <numFmt numFmtId="171" formatCode="#,##0.00&quot;  AR$/US$&quot;"/>
    <numFmt numFmtId="172" formatCode="&quot;$&quot;\ #,##0"/>
    <numFmt numFmtId="173" formatCode="&quot;$&quot;\ #,##0.00"/>
    <numFmt numFmtId="174" formatCode="[$USD]\ #,##0"/>
  </numFmts>
  <fonts count="44">
    <font>
      <sz val="11"/>
      <color theme="1"/>
      <name val="Calibri"/>
      <family val="2"/>
      <scheme val="minor"/>
    </font>
    <font>
      <sz val="11"/>
      <color theme="0"/>
      <name val="Calibri"/>
      <family val="2"/>
      <scheme val="minor"/>
    </font>
    <font>
      <sz val="10"/>
      <name val="Arial"/>
      <family val="2"/>
    </font>
    <font>
      <b/>
      <sz val="8"/>
      <name val="Arial"/>
      <family val="2"/>
    </font>
    <font>
      <b/>
      <sz val="9"/>
      <name val="Arial CE"/>
    </font>
    <font>
      <sz val="6"/>
      <name val="Arial"/>
      <family val="2"/>
    </font>
    <font>
      <sz val="7"/>
      <name val="Arial"/>
      <family val="2"/>
    </font>
    <font>
      <sz val="7"/>
      <color theme="1"/>
      <name val="Calibri"/>
      <family val="2"/>
      <scheme val="minor"/>
    </font>
    <font>
      <sz val="7"/>
      <name val="Arial CE"/>
    </font>
    <font>
      <b/>
      <sz val="9"/>
      <name val="Arial CE"/>
      <family val="2"/>
      <charset val="238"/>
    </font>
    <font>
      <b/>
      <sz val="12"/>
      <name val="Calisto MT"/>
      <family val="1"/>
    </font>
    <font>
      <b/>
      <sz val="8"/>
      <color indexed="81"/>
      <name val="Tahoma"/>
      <family val="2"/>
    </font>
    <font>
      <sz val="8"/>
      <color indexed="81"/>
      <name val="Tahoma"/>
      <family val="2"/>
    </font>
    <font>
      <b/>
      <sz val="9"/>
      <color indexed="81"/>
      <name val="Tahoma"/>
      <family val="2"/>
    </font>
    <font>
      <sz val="9"/>
      <color indexed="81"/>
      <name val="Tahoma"/>
      <family val="2"/>
    </font>
    <font>
      <b/>
      <i/>
      <sz val="10"/>
      <name val="Arial"/>
      <family val="2"/>
    </font>
    <font>
      <b/>
      <sz val="6"/>
      <name val="Arial"/>
      <family val="2"/>
    </font>
    <font>
      <sz val="8"/>
      <name val="Arial"/>
      <family val="2"/>
    </font>
    <font>
      <b/>
      <sz val="10"/>
      <name val="Arial"/>
      <family val="2"/>
    </font>
    <font>
      <b/>
      <sz val="7"/>
      <name val="Arial"/>
      <family val="2"/>
    </font>
    <font>
      <sz val="12"/>
      <color theme="1"/>
      <name val="Arial"/>
      <family val="2"/>
    </font>
    <font>
      <sz val="10"/>
      <name val="Calisto MT"/>
      <family val="1"/>
    </font>
    <font>
      <b/>
      <sz val="10"/>
      <name val="Calisto MT"/>
      <family val="1"/>
    </font>
    <font>
      <b/>
      <sz val="11"/>
      <name val="Arial"/>
      <family val="2"/>
    </font>
    <font>
      <sz val="10"/>
      <color theme="1"/>
      <name val="Arial"/>
      <family val="2"/>
    </font>
    <font>
      <sz val="10"/>
      <color theme="0"/>
      <name val="Arial"/>
      <family val="2"/>
    </font>
    <font>
      <b/>
      <sz val="10"/>
      <color theme="0"/>
      <name val="Arial"/>
      <family val="2"/>
    </font>
    <font>
      <sz val="7"/>
      <color theme="0"/>
      <name val="Calibri"/>
      <family val="2"/>
      <scheme val="minor"/>
    </font>
    <font>
      <sz val="7"/>
      <color theme="1"/>
      <name val="Times New Roman"/>
      <family val="1"/>
    </font>
    <font>
      <sz val="8"/>
      <color theme="1"/>
      <name val="Arial"/>
      <family val="2"/>
    </font>
    <font>
      <sz val="8"/>
      <color theme="1"/>
      <name val="Calibri"/>
      <family val="2"/>
      <scheme val="minor"/>
    </font>
    <font>
      <b/>
      <sz val="11"/>
      <color theme="1"/>
      <name val="Calisto MT"/>
      <family val="1"/>
    </font>
    <font>
      <u/>
      <sz val="11"/>
      <color theme="10"/>
      <name val="Calibri"/>
      <family val="2"/>
    </font>
    <font>
      <sz val="10"/>
      <color theme="1"/>
      <name val="Calibri"/>
      <family val="2"/>
      <scheme val="minor"/>
    </font>
    <font>
      <b/>
      <sz val="11"/>
      <color theme="1"/>
      <name val="Calibri"/>
      <family val="2"/>
      <scheme val="minor"/>
    </font>
    <font>
      <b/>
      <sz val="10"/>
      <color theme="1"/>
      <name val="Calibri"/>
      <family val="2"/>
      <scheme val="minor"/>
    </font>
    <font>
      <sz val="6"/>
      <color theme="1"/>
      <name val="Calibri"/>
      <family val="2"/>
      <scheme val="minor"/>
    </font>
    <font>
      <b/>
      <sz val="10"/>
      <name val="Calibri"/>
      <family val="2"/>
      <scheme val="minor"/>
    </font>
    <font>
      <sz val="11"/>
      <color rgb="FF2968C8"/>
      <name val="Arial"/>
      <family val="2"/>
    </font>
    <font>
      <sz val="14"/>
      <color rgb="FF000000"/>
      <name val="Arial"/>
      <family val="2"/>
    </font>
    <font>
      <sz val="11"/>
      <color rgb="FF6C757D"/>
      <name val="Arial"/>
      <family val="2"/>
    </font>
    <font>
      <b/>
      <sz val="8"/>
      <name val="Arial"/>
      <family val="1"/>
    </font>
    <font>
      <u/>
      <sz val="11"/>
      <color rgb="FFFF0000"/>
      <name val="Calibri"/>
      <family val="2"/>
    </font>
    <font>
      <sz val="8"/>
      <name val="Calibri"/>
      <family val="2"/>
      <scheme val="minor"/>
    </font>
  </fonts>
  <fills count="10">
    <fill>
      <patternFill patternType="none"/>
    </fill>
    <fill>
      <patternFill patternType="gray125"/>
    </fill>
    <fill>
      <patternFill patternType="solid">
        <fgColor theme="0"/>
        <bgColor indexed="64"/>
      </patternFill>
    </fill>
    <fill>
      <patternFill patternType="solid">
        <fgColor theme="2"/>
        <bgColor indexed="64"/>
      </patternFill>
    </fill>
    <fill>
      <patternFill patternType="solid">
        <fgColor theme="0" tint="-0.14999847407452621"/>
        <bgColor indexed="64"/>
      </patternFill>
    </fill>
    <fill>
      <patternFill patternType="solid">
        <fgColor indexed="22"/>
        <bgColor indexed="64"/>
      </patternFill>
    </fill>
    <fill>
      <patternFill patternType="solid">
        <fgColor theme="2"/>
        <bgColor rgb="FF000000"/>
      </patternFill>
    </fill>
    <fill>
      <patternFill patternType="solid">
        <fgColor theme="0"/>
        <bgColor rgb="FF000000"/>
      </patternFill>
    </fill>
    <fill>
      <patternFill patternType="solid">
        <fgColor theme="5" tint="0.39997558519241921"/>
        <bgColor indexed="64"/>
      </patternFill>
    </fill>
    <fill>
      <patternFill patternType="solid">
        <fgColor rgb="FFFFFF00"/>
        <bgColor indexed="64"/>
      </patternFill>
    </fill>
  </fills>
  <borders count="90">
    <border>
      <left/>
      <right/>
      <top/>
      <bottom/>
      <diagonal/>
    </border>
    <border>
      <left style="thin">
        <color indexed="22"/>
      </left>
      <right/>
      <top style="thin">
        <color indexed="22"/>
      </top>
      <bottom/>
      <diagonal/>
    </border>
    <border>
      <left/>
      <right/>
      <top style="thin">
        <color indexed="22"/>
      </top>
      <bottom/>
      <diagonal/>
    </border>
    <border>
      <left/>
      <right/>
      <top style="thin">
        <color theme="0" tint="-0.249977111117893"/>
      </top>
      <bottom/>
      <diagonal/>
    </border>
    <border>
      <left/>
      <right style="thin">
        <color indexed="22"/>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bottom style="thin">
        <color theme="0" tint="-0.249977111117893"/>
      </bottom>
      <diagonal/>
    </border>
    <border>
      <left/>
      <right style="thin">
        <color indexed="22"/>
      </right>
      <top/>
      <bottom style="thin">
        <color indexed="22"/>
      </bottom>
      <diagonal/>
    </border>
    <border>
      <left/>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theme="0" tint="-0.249977111117893"/>
      </left>
      <right/>
      <top style="thin">
        <color theme="0" tint="-0.249977111117893"/>
      </top>
      <bottom/>
      <diagonal/>
    </border>
    <border>
      <left style="thin">
        <color theme="0" tint="-0.249977111117893"/>
      </left>
      <right/>
      <top/>
      <bottom/>
      <diagonal/>
    </border>
    <border>
      <left style="medium">
        <color theme="0" tint="-0.14999847407452621"/>
      </left>
      <right/>
      <top style="medium">
        <color theme="0" tint="-0.14999847407452621"/>
      </top>
      <bottom/>
      <diagonal/>
    </border>
    <border>
      <left/>
      <right/>
      <top style="medium">
        <color theme="0" tint="-0.14999847407452621"/>
      </top>
      <bottom/>
      <diagonal/>
    </border>
    <border>
      <left/>
      <right style="thin">
        <color indexed="22"/>
      </right>
      <top style="medium">
        <color theme="0" tint="-0.14999847407452621"/>
      </top>
      <bottom/>
      <diagonal/>
    </border>
    <border>
      <left style="thin">
        <color indexed="22"/>
      </left>
      <right/>
      <top style="medium">
        <color theme="0" tint="-0.14999847407452621"/>
      </top>
      <bottom/>
      <diagonal/>
    </border>
    <border>
      <left/>
      <right style="medium">
        <color theme="0" tint="-0.14999847407452621"/>
      </right>
      <top style="medium">
        <color theme="0" tint="-0.14999847407452621"/>
      </top>
      <bottom/>
      <diagonal/>
    </border>
    <border>
      <left style="medium">
        <color theme="0" tint="-0.14999847407452621"/>
      </left>
      <right/>
      <top/>
      <bottom style="thin">
        <color indexed="22"/>
      </bottom>
      <diagonal/>
    </border>
    <border>
      <left/>
      <right style="medium">
        <color theme="0" tint="-0.14999847407452621"/>
      </right>
      <top/>
      <bottom/>
      <diagonal/>
    </border>
    <border>
      <left style="medium">
        <color theme="0" tint="-0.14999847407452621"/>
      </left>
      <right/>
      <top style="thin">
        <color indexed="22"/>
      </top>
      <bottom/>
      <diagonal/>
    </border>
    <border>
      <left style="medium">
        <color theme="0" tint="-0.14999847407452621"/>
      </left>
      <right/>
      <top/>
      <bottom/>
      <diagonal/>
    </border>
    <border>
      <left style="medium">
        <color theme="0" tint="-0.14999847407452621"/>
      </left>
      <right/>
      <top style="thin">
        <color indexed="22"/>
      </top>
      <bottom style="thin">
        <color indexed="22"/>
      </bottom>
      <diagonal/>
    </border>
    <border>
      <left/>
      <right style="medium">
        <color theme="0" tint="-0.14999847407452621"/>
      </right>
      <top/>
      <bottom style="thin">
        <color indexed="22"/>
      </bottom>
      <diagonal/>
    </border>
    <border>
      <left/>
      <right style="medium">
        <color theme="0" tint="-0.14999847407452621"/>
      </right>
      <top style="thin">
        <color indexed="22"/>
      </top>
      <bottom/>
      <diagonal/>
    </border>
    <border>
      <left style="medium">
        <color theme="0" tint="-0.14999847407452621"/>
      </left>
      <right/>
      <top/>
      <bottom style="medium">
        <color theme="0" tint="-0.14999847407452621"/>
      </bottom>
      <diagonal/>
    </border>
    <border>
      <left/>
      <right/>
      <top/>
      <bottom style="medium">
        <color theme="0" tint="-0.14999847407452621"/>
      </bottom>
      <diagonal/>
    </border>
    <border>
      <left style="thin">
        <color indexed="22"/>
      </left>
      <right/>
      <top/>
      <bottom style="medium">
        <color theme="0" tint="-0.14999847407452621"/>
      </bottom>
      <diagonal/>
    </border>
    <border>
      <left style="thin">
        <color rgb="FFC0C0C0"/>
      </left>
      <right/>
      <top style="thin">
        <color rgb="FFC0C0C0"/>
      </top>
      <bottom/>
      <diagonal/>
    </border>
    <border>
      <left/>
      <right/>
      <top style="thin">
        <color rgb="FFC0C0C0"/>
      </top>
      <bottom/>
      <diagonal/>
    </border>
    <border>
      <left/>
      <right style="thin">
        <color rgb="FFC0C0C0"/>
      </right>
      <top style="thin">
        <color rgb="FFC0C0C0"/>
      </top>
      <bottom/>
      <diagonal/>
    </border>
    <border>
      <left style="thin">
        <color rgb="FFC0C0C0"/>
      </left>
      <right/>
      <top/>
      <bottom/>
      <diagonal/>
    </border>
    <border>
      <left/>
      <right style="thin">
        <color rgb="FFC0C0C0"/>
      </right>
      <top/>
      <bottom/>
      <diagonal/>
    </border>
    <border>
      <left style="thin">
        <color rgb="FFC0C0C0"/>
      </left>
      <right/>
      <top/>
      <bottom style="thin">
        <color rgb="FFC0C0C0"/>
      </bottom>
      <diagonal/>
    </border>
    <border>
      <left/>
      <right/>
      <top/>
      <bottom style="thin">
        <color rgb="FFC0C0C0"/>
      </bottom>
      <diagonal/>
    </border>
    <border>
      <left/>
      <right style="thin">
        <color rgb="FFC0C0C0"/>
      </right>
      <top/>
      <bottom style="thin">
        <color rgb="FFC0C0C0"/>
      </bottom>
      <diagonal/>
    </border>
    <border>
      <left/>
      <right/>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top/>
      <bottom/>
      <diagonal/>
    </border>
    <border>
      <left style="thin">
        <color theme="0" tint="-0.14999847407452621"/>
      </left>
      <right/>
      <top style="thin">
        <color theme="0" tint="-0.14999847407452621"/>
      </top>
      <bottom/>
      <diagonal/>
    </border>
    <border>
      <left/>
      <right/>
      <top style="thin">
        <color theme="0" tint="-0.14999847407452621"/>
      </top>
      <bottom/>
      <diagonal/>
    </border>
    <border>
      <left/>
      <right style="thin">
        <color theme="0" tint="-0.14999847407452621"/>
      </right>
      <top style="thin">
        <color theme="0" tint="-0.14999847407452621"/>
      </top>
      <bottom/>
      <diagonal/>
    </border>
    <border>
      <left/>
      <right style="thin">
        <color theme="0" tint="-0.14999847407452621"/>
      </right>
      <top/>
      <bottom/>
      <diagonal/>
    </border>
    <border>
      <left style="thin">
        <color theme="0" tint="-0.14999847407452621"/>
      </left>
      <right/>
      <top/>
      <bottom style="thin">
        <color theme="0" tint="-0.14999847407452621"/>
      </bottom>
      <diagonal/>
    </border>
    <border>
      <left/>
      <right style="thin">
        <color theme="0" tint="-0.14999847407452621"/>
      </right>
      <top/>
      <bottom style="thin">
        <color theme="0" tint="-0.14999847407452621"/>
      </bottom>
      <diagonal/>
    </border>
    <border>
      <left style="thin">
        <color rgb="FFC0C0C0"/>
      </left>
      <right/>
      <top style="thin">
        <color theme="0" tint="-0.14999847407452621"/>
      </top>
      <bottom/>
      <diagonal/>
    </border>
    <border>
      <left/>
      <right style="thin">
        <color theme="0" tint="-0.14999847407452621"/>
      </right>
      <top style="thin">
        <color rgb="FFC0C0C0"/>
      </top>
      <bottom/>
      <diagonal/>
    </border>
    <border>
      <left/>
      <right style="thin">
        <color theme="0" tint="-0.14999847407452621"/>
      </right>
      <top/>
      <bottom style="thin">
        <color rgb="FFC0C0C0"/>
      </bottom>
      <diagonal/>
    </border>
    <border>
      <left style="thin">
        <color theme="0" tint="-0.14999847407452621"/>
      </left>
      <right style="thin">
        <color theme="0" tint="-0.14999847407452621"/>
      </right>
      <top/>
      <bottom style="thin">
        <color theme="0" tint="-0.14999847407452621"/>
      </bottom>
      <diagonal/>
    </border>
    <border>
      <left style="thin">
        <color theme="0" tint="-0.14999847407452621"/>
      </left>
      <right style="thin">
        <color theme="0" tint="-0.14999847407452621"/>
      </right>
      <top style="thin">
        <color theme="0" tint="-0.14999847407452621"/>
      </top>
      <bottom/>
      <diagonal/>
    </border>
    <border>
      <left/>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right style="thin">
        <color theme="0" tint="-0.249977111117893"/>
      </right>
      <top style="thin">
        <color theme="0" tint="-0.249977111117893"/>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indexed="22"/>
      </left>
      <right/>
      <top style="thin">
        <color theme="0" tint="-0.249977111117893"/>
      </top>
      <bottom/>
      <diagonal/>
    </border>
    <border>
      <left/>
      <right style="thin">
        <color indexed="22"/>
      </right>
      <top style="thin">
        <color theme="0" tint="-0.249977111117893"/>
      </top>
      <bottom/>
      <diagonal/>
    </border>
    <border>
      <left style="thin">
        <color indexed="22"/>
      </left>
      <right/>
      <top/>
      <bottom style="thin">
        <color theme="0" tint="-0.249977111117893"/>
      </bottom>
      <diagonal/>
    </border>
    <border>
      <left style="thin">
        <color indexed="22"/>
      </left>
      <right/>
      <top style="thin">
        <color theme="0" tint="-0.249977111117893"/>
      </top>
      <bottom style="thin">
        <color theme="0" tint="-0.249977111117893"/>
      </bottom>
      <diagonal/>
    </border>
    <border>
      <left style="thin">
        <color theme="0" tint="-0.249977111117893"/>
      </left>
      <right/>
      <top style="thin">
        <color indexed="22"/>
      </top>
      <bottom/>
      <diagonal/>
    </border>
    <border>
      <left/>
      <right style="medium">
        <color theme="0" tint="-0.14999847407452621"/>
      </right>
      <top/>
      <bottom style="medium">
        <color theme="0" tint="-0.14999847407452621"/>
      </bottom>
      <diagonal/>
    </border>
    <border>
      <left/>
      <right style="thin">
        <color theme="0" tint="-0.14999847407452621"/>
      </right>
      <top style="thin">
        <color theme="0" tint="-0.249977111117893"/>
      </top>
      <bottom/>
      <diagonal/>
    </border>
    <border>
      <left/>
      <right style="thin">
        <color theme="0" tint="-0.14999847407452621"/>
      </right>
      <top/>
      <bottom style="thin">
        <color theme="0" tint="-0.249977111117893"/>
      </bottom>
      <diagonal/>
    </border>
    <border>
      <left style="thin">
        <color indexed="22"/>
      </left>
      <right/>
      <top style="thin">
        <color indexed="22"/>
      </top>
      <bottom style="thin">
        <color theme="0" tint="-0.14999847407452621"/>
      </bottom>
      <diagonal/>
    </border>
    <border>
      <left/>
      <right/>
      <top style="thin">
        <color indexed="22"/>
      </top>
      <bottom style="thin">
        <color theme="0" tint="-0.14999847407452621"/>
      </bottom>
      <diagonal/>
    </border>
    <border>
      <left/>
      <right style="thin">
        <color indexed="22"/>
      </right>
      <top style="thin">
        <color indexed="22"/>
      </top>
      <bottom style="thin">
        <color theme="0" tint="-0.14999847407452621"/>
      </bottom>
      <diagonal/>
    </border>
    <border>
      <left/>
      <right style="thin">
        <color theme="0" tint="-0.14999847407452621"/>
      </right>
      <top style="thin">
        <color indexed="22"/>
      </top>
      <bottom style="thin">
        <color indexed="22"/>
      </bottom>
      <diagonal/>
    </border>
    <border>
      <left style="thin">
        <color theme="0" tint="-0.14999847407452621"/>
      </left>
      <right/>
      <top style="thin">
        <color indexed="22"/>
      </top>
      <bottom style="thin">
        <color indexed="22"/>
      </bottom>
      <diagonal/>
    </border>
    <border>
      <left/>
      <right/>
      <top style="thin">
        <color theme="0"/>
      </top>
      <bottom/>
      <diagonal/>
    </border>
    <border>
      <left/>
      <right/>
      <top style="thin">
        <color theme="0"/>
      </top>
      <bottom style="thin">
        <color theme="0"/>
      </bottom>
      <diagonal/>
    </border>
    <border>
      <left style="thin">
        <color theme="0"/>
      </left>
      <right/>
      <top/>
      <bottom/>
      <diagonal/>
    </border>
    <border>
      <left style="thin">
        <color theme="0" tint="-0.14999847407452621"/>
      </left>
      <right/>
      <top style="thin">
        <color indexed="22"/>
      </top>
      <bottom style="thin">
        <color theme="0" tint="-0.14999847407452621"/>
      </bottom>
      <diagonal/>
    </border>
    <border>
      <left/>
      <right style="thin">
        <color theme="0" tint="-0.14999847407452621"/>
      </right>
      <top style="thin">
        <color indexed="22"/>
      </top>
      <bottom style="thin">
        <color theme="0" tint="-0.14999847407452621"/>
      </bottom>
      <diagonal/>
    </border>
    <border>
      <left style="thin">
        <color theme="0" tint="-0.14999847407452621"/>
      </left>
      <right style="thin">
        <color theme="0"/>
      </right>
      <top style="thin">
        <color theme="0" tint="-0.14999847407452621"/>
      </top>
      <bottom/>
      <diagonal/>
    </border>
    <border>
      <left style="thin">
        <color theme="0"/>
      </left>
      <right style="thin">
        <color theme="0"/>
      </right>
      <top style="thin">
        <color theme="0" tint="-0.14999847407452621"/>
      </top>
      <bottom/>
      <diagonal/>
    </border>
    <border>
      <left style="thin">
        <color theme="0"/>
      </left>
      <right style="thin">
        <color theme="0" tint="-0.14999847407452621"/>
      </right>
      <top style="thin">
        <color theme="0" tint="-0.14999847407452621"/>
      </top>
      <bottom/>
      <diagonal/>
    </border>
    <border>
      <left/>
      <right style="thin">
        <color theme="0" tint="-0.14999847407452621"/>
      </right>
      <top style="thin">
        <color indexed="22"/>
      </top>
      <bottom/>
      <diagonal/>
    </border>
    <border>
      <left style="thin">
        <color indexed="64"/>
      </left>
      <right style="thin">
        <color indexed="64"/>
      </right>
      <top style="thin">
        <color indexed="64"/>
      </top>
      <bottom style="thin">
        <color indexed="64"/>
      </bottom>
      <diagonal/>
    </border>
    <border>
      <left/>
      <right/>
      <top/>
      <bottom style="thin">
        <color theme="2"/>
      </bottom>
      <diagonal/>
    </border>
    <border>
      <left style="thin">
        <color theme="0" tint="-0.249977111117893"/>
      </left>
      <right/>
      <top style="thin">
        <color theme="0" tint="-0.14999847407452621"/>
      </top>
      <bottom/>
      <diagonal/>
    </border>
  </borders>
  <cellStyleXfs count="5">
    <xf numFmtId="0" fontId="0" fillId="0" borderId="0"/>
    <xf numFmtId="0" fontId="2" fillId="0" borderId="0"/>
    <xf numFmtId="0" fontId="2" fillId="0" borderId="0"/>
    <xf numFmtId="0" fontId="2" fillId="0" borderId="0"/>
    <xf numFmtId="0" fontId="32" fillId="0" borderId="0" applyNumberFormat="0" applyFill="0" applyBorder="0" applyAlignment="0" applyProtection="0">
      <alignment vertical="top"/>
      <protection locked="0"/>
    </xf>
  </cellStyleXfs>
  <cellXfs count="650">
    <xf numFmtId="0" fontId="0" fillId="0" borderId="0" xfId="0"/>
    <xf numFmtId="0" fontId="2" fillId="2" borderId="0" xfId="1" applyFill="1"/>
    <xf numFmtId="49" fontId="8" fillId="2" borderId="1" xfId="1" applyNumberFormat="1" applyFont="1" applyFill="1" applyBorder="1" applyAlignment="1">
      <alignment horizontal="left" vertical="top"/>
    </xf>
    <xf numFmtId="49" fontId="8" fillId="2" borderId="2" xfId="1" applyNumberFormat="1" applyFont="1" applyFill="1" applyBorder="1" applyAlignment="1">
      <alignment horizontal="left" vertical="top"/>
    </xf>
    <xf numFmtId="0" fontId="7" fillId="2" borderId="2" xfId="0" applyFont="1" applyFill="1" applyBorder="1" applyAlignment="1">
      <alignment horizontal="left" vertical="top"/>
    </xf>
    <xf numFmtId="0" fontId="7" fillId="2" borderId="4" xfId="0" applyFont="1" applyFill="1" applyBorder="1" applyAlignment="1">
      <alignment horizontal="left" vertical="top"/>
    </xf>
    <xf numFmtId="0" fontId="0" fillId="2" borderId="0" xfId="0" applyFill="1"/>
    <xf numFmtId="49" fontId="0" fillId="2" borderId="0" xfId="0" applyNumberFormat="1" applyFill="1"/>
    <xf numFmtId="49" fontId="15" fillId="2" borderId="5" xfId="0" applyNumberFormat="1" applyFont="1" applyFill="1" applyBorder="1" applyAlignment="1">
      <alignment horizontal="centerContinuous"/>
    </xf>
    <xf numFmtId="49" fontId="0" fillId="2" borderId="0" xfId="0" applyNumberFormat="1" applyFill="1" applyAlignment="1">
      <alignment horizontal="centerContinuous"/>
    </xf>
    <xf numFmtId="49" fontId="5" fillId="2" borderId="19" xfId="0" applyNumberFormat="1" applyFont="1" applyFill="1" applyBorder="1" applyAlignment="1">
      <alignment horizontal="left" vertical="center"/>
    </xf>
    <xf numFmtId="49" fontId="5" fillId="2" borderId="20" xfId="0" applyNumberFormat="1" applyFont="1" applyFill="1" applyBorder="1" applyAlignment="1">
      <alignment horizontal="left" vertical="center"/>
    </xf>
    <xf numFmtId="49" fontId="5" fillId="2" borderId="21" xfId="0" applyNumberFormat="1" applyFont="1" applyFill="1" applyBorder="1" applyAlignment="1">
      <alignment horizontal="left" vertical="center"/>
    </xf>
    <xf numFmtId="49" fontId="16" fillId="2" borderId="21" xfId="0" applyNumberFormat="1" applyFont="1" applyFill="1" applyBorder="1" applyAlignment="1">
      <alignment horizontal="left" vertical="top"/>
    </xf>
    <xf numFmtId="0" fontId="0" fillId="2" borderId="22" xfId="0" applyFill="1" applyBorder="1" applyAlignment="1">
      <alignment horizontal="left" vertical="top"/>
    </xf>
    <xf numFmtId="49" fontId="5" fillId="2" borderId="0" xfId="0" applyNumberFormat="1" applyFont="1" applyFill="1"/>
    <xf numFmtId="0" fontId="0" fillId="2" borderId="5" xfId="0" applyFill="1" applyBorder="1" applyAlignment="1">
      <alignment horizontal="left" vertical="top"/>
    </xf>
    <xf numFmtId="0" fontId="0" fillId="2" borderId="24" xfId="0" applyFill="1" applyBorder="1" applyAlignment="1">
      <alignment horizontal="left" vertical="top"/>
    </xf>
    <xf numFmtId="49" fontId="6" fillId="2" borderId="0" xfId="0" applyNumberFormat="1" applyFont="1" applyFill="1"/>
    <xf numFmtId="49" fontId="17" fillId="2" borderId="0" xfId="0" applyNumberFormat="1" applyFont="1" applyFill="1"/>
    <xf numFmtId="49" fontId="5" fillId="2" borderId="2" xfId="0" applyNumberFormat="1" applyFont="1" applyFill="1" applyBorder="1"/>
    <xf numFmtId="49" fontId="5" fillId="2" borderId="4" xfId="0" applyNumberFormat="1" applyFont="1" applyFill="1" applyBorder="1"/>
    <xf numFmtId="49" fontId="5" fillId="2" borderId="1" xfId="0" applyNumberFormat="1" applyFont="1" applyFill="1" applyBorder="1" applyAlignment="1">
      <alignment horizontal="left"/>
    </xf>
    <xf numFmtId="49" fontId="5" fillId="2" borderId="2" xfId="0" applyNumberFormat="1" applyFont="1" applyFill="1" applyBorder="1" applyAlignment="1">
      <alignment horizontal="left" vertical="center"/>
    </xf>
    <xf numFmtId="49" fontId="5" fillId="2" borderId="4" xfId="0" applyNumberFormat="1" applyFont="1" applyFill="1" applyBorder="1" applyAlignment="1">
      <alignment horizontal="left" vertical="center"/>
    </xf>
    <xf numFmtId="49" fontId="17" fillId="2" borderId="0" xfId="0" applyNumberFormat="1" applyFont="1" applyFill="1" applyAlignment="1">
      <alignment horizontal="right"/>
    </xf>
    <xf numFmtId="2" fontId="17" fillId="2" borderId="0" xfId="0" applyNumberFormat="1" applyFont="1" applyFill="1" applyAlignment="1">
      <alignment horizontal="right"/>
    </xf>
    <xf numFmtId="49" fontId="5" fillId="2" borderId="25" xfId="0" applyNumberFormat="1" applyFont="1" applyFill="1" applyBorder="1" applyAlignment="1">
      <alignment horizontal="left" vertical="center"/>
    </xf>
    <xf numFmtId="49" fontId="5" fillId="2" borderId="0" xfId="0" applyNumberFormat="1" applyFont="1" applyFill="1" applyAlignment="1">
      <alignment horizontal="left" vertical="center"/>
    </xf>
    <xf numFmtId="49" fontId="5" fillId="2" borderId="1" xfId="0" applyNumberFormat="1" applyFont="1" applyFill="1" applyBorder="1" applyAlignment="1">
      <alignment horizontal="left" vertical="center"/>
    </xf>
    <xf numFmtId="49" fontId="5" fillId="2" borderId="5" xfId="0" applyNumberFormat="1" applyFont="1" applyFill="1" applyBorder="1" applyAlignment="1">
      <alignment horizontal="left" vertical="center"/>
    </xf>
    <xf numFmtId="2" fontId="3" fillId="2" borderId="0" xfId="0" applyNumberFormat="1" applyFont="1" applyFill="1" applyAlignment="1">
      <alignment horizontal="right"/>
    </xf>
    <xf numFmtId="49" fontId="17" fillId="2" borderId="26" xfId="0" applyNumberFormat="1" applyFont="1" applyFill="1" applyBorder="1" applyAlignment="1">
      <alignment horizontal="center" vertical="center"/>
    </xf>
    <xf numFmtId="0" fontId="17" fillId="2" borderId="0" xfId="0" applyFont="1" applyFill="1" applyAlignment="1">
      <alignment horizontal="center" vertical="center"/>
    </xf>
    <xf numFmtId="166" fontId="17" fillId="2" borderId="0" xfId="0" applyNumberFormat="1" applyFont="1" applyFill="1" applyAlignment="1">
      <alignment horizontal="center" vertical="center"/>
    </xf>
    <xf numFmtId="168" fontId="17" fillId="2" borderId="0" xfId="0" applyNumberFormat="1" applyFont="1" applyFill="1" applyAlignment="1">
      <alignment horizontal="center" vertical="center"/>
    </xf>
    <xf numFmtId="49" fontId="3" fillId="2" borderId="27" xfId="0" applyNumberFormat="1" applyFont="1" applyFill="1" applyBorder="1" applyAlignment="1">
      <alignment horizontal="centerContinuous"/>
    </xf>
    <xf numFmtId="49" fontId="3" fillId="2" borderId="11" xfId="0" applyNumberFormat="1" applyFont="1" applyFill="1" applyBorder="1" applyAlignment="1">
      <alignment horizontal="centerContinuous"/>
    </xf>
    <xf numFmtId="49" fontId="0" fillId="2" borderId="23" xfId="0" applyNumberFormat="1" applyFill="1" applyBorder="1"/>
    <xf numFmtId="49" fontId="0" fillId="2" borderId="8" xfId="0" applyNumberFormat="1" applyFill="1" applyBorder="1"/>
    <xf numFmtId="49" fontId="0" fillId="2" borderId="10" xfId="0" applyNumberFormat="1" applyFill="1" applyBorder="1"/>
    <xf numFmtId="49" fontId="0" fillId="2" borderId="7" xfId="0" applyNumberFormat="1" applyFill="1" applyBorder="1"/>
    <xf numFmtId="49" fontId="5" fillId="2" borderId="25" xfId="0" applyNumberFormat="1" applyFont="1" applyFill="1" applyBorder="1" applyAlignment="1">
      <alignment horizontal="left" vertical="top"/>
    </xf>
    <xf numFmtId="2" fontId="17" fillId="2" borderId="2" xfId="0" applyNumberFormat="1" applyFont="1" applyFill="1" applyBorder="1" applyAlignment="1">
      <alignment horizontal="left" vertical="top"/>
    </xf>
    <xf numFmtId="49" fontId="5" fillId="2" borderId="2" xfId="0" applyNumberFormat="1" applyFont="1" applyFill="1" applyBorder="1" applyAlignment="1">
      <alignment horizontal="left" vertical="top"/>
    </xf>
    <xf numFmtId="49" fontId="5" fillId="2" borderId="1" xfId="0" applyNumberFormat="1" applyFont="1" applyFill="1" applyBorder="1" applyAlignment="1">
      <alignment horizontal="left" vertical="top"/>
    </xf>
    <xf numFmtId="2" fontId="17" fillId="2" borderId="4" xfId="0" applyNumberFormat="1" applyFont="1" applyFill="1" applyBorder="1" applyAlignment="1">
      <alignment horizontal="left" vertical="top"/>
    </xf>
    <xf numFmtId="2" fontId="5" fillId="2" borderId="25" xfId="0" applyNumberFormat="1" applyFont="1" applyFill="1" applyBorder="1" applyAlignment="1">
      <alignment horizontal="left" vertical="top"/>
    </xf>
    <xf numFmtId="49" fontId="5" fillId="2" borderId="1" xfId="0" applyNumberFormat="1" applyFont="1" applyFill="1" applyBorder="1" applyAlignment="1">
      <alignment vertical="top"/>
    </xf>
    <xf numFmtId="49" fontId="6" fillId="2" borderId="30" xfId="0" applyNumberFormat="1" applyFont="1" applyFill="1" applyBorder="1"/>
    <xf numFmtId="49" fontId="6" fillId="2" borderId="31" xfId="0" applyNumberFormat="1" applyFont="1" applyFill="1" applyBorder="1"/>
    <xf numFmtId="166" fontId="17" fillId="2" borderId="32" xfId="0" quotePrefix="1" applyNumberFormat="1" applyFont="1" applyFill="1" applyBorder="1" applyAlignment="1" applyProtection="1">
      <alignment horizontal="center" vertical="center" wrapText="1"/>
      <protection locked="0"/>
    </xf>
    <xf numFmtId="0" fontId="17" fillId="2" borderId="0" xfId="0" applyFont="1" applyFill="1" applyAlignment="1">
      <alignment horizontal="left" vertical="top"/>
    </xf>
    <xf numFmtId="49" fontId="5" fillId="2" borderId="0" xfId="0" applyNumberFormat="1" applyFont="1" applyFill="1" applyAlignment="1">
      <alignment vertical="center"/>
    </xf>
    <xf numFmtId="0" fontId="2" fillId="2" borderId="0" xfId="2" applyFill="1"/>
    <xf numFmtId="0" fontId="2" fillId="2" borderId="0" xfId="2" applyFill="1" applyAlignment="1">
      <alignment horizontal="center"/>
    </xf>
    <xf numFmtId="0" fontId="18" fillId="2" borderId="0" xfId="2" applyFont="1" applyFill="1"/>
    <xf numFmtId="0" fontId="18" fillId="2" borderId="0" xfId="2" applyFont="1" applyFill="1" applyAlignment="1">
      <alignment horizontal="left"/>
    </xf>
    <xf numFmtId="0" fontId="2" fillId="2" borderId="0" xfId="2" applyFill="1" applyAlignment="1">
      <alignment vertical="center"/>
    </xf>
    <xf numFmtId="0" fontId="2" fillId="2" borderId="41" xfId="2" applyFill="1" applyBorder="1"/>
    <xf numFmtId="0" fontId="2" fillId="0" borderId="0" xfId="2"/>
    <xf numFmtId="0" fontId="21" fillId="2" borderId="0" xfId="2" applyFont="1" applyFill="1"/>
    <xf numFmtId="0" fontId="22" fillId="2" borderId="0" xfId="2" applyFont="1" applyFill="1" applyAlignment="1">
      <alignment horizontal="left"/>
    </xf>
    <xf numFmtId="0" fontId="22" fillId="2" borderId="0" xfId="2" applyFont="1" applyFill="1"/>
    <xf numFmtId="2" fontId="22" fillId="2" borderId="0" xfId="0" applyNumberFormat="1" applyFont="1" applyFill="1" applyAlignment="1">
      <alignment horizontal="left" vertical="center"/>
    </xf>
    <xf numFmtId="0" fontId="22" fillId="2" borderId="0" xfId="0" applyFont="1" applyFill="1" applyAlignment="1">
      <alignment horizontal="left" vertical="center"/>
    </xf>
    <xf numFmtId="0" fontId="22" fillId="2" borderId="0" xfId="2" applyFont="1" applyFill="1" applyAlignment="1">
      <alignment horizontal="center"/>
    </xf>
    <xf numFmtId="0" fontId="2" fillId="2" borderId="47" xfId="2" applyFill="1" applyBorder="1"/>
    <xf numFmtId="0" fontId="21" fillId="2" borderId="0" xfId="0" applyFont="1" applyFill="1" applyAlignment="1">
      <alignment vertical="center"/>
    </xf>
    <xf numFmtId="0" fontId="22" fillId="2" borderId="0" xfId="0" applyFont="1" applyFill="1" applyAlignment="1">
      <alignment horizontal="right" vertical="center" indent="1"/>
    </xf>
    <xf numFmtId="0" fontId="2" fillId="2" borderId="49" xfId="2" applyFill="1" applyBorder="1"/>
    <xf numFmtId="0" fontId="25" fillId="2" borderId="0" xfId="2" applyFont="1" applyFill="1"/>
    <xf numFmtId="0" fontId="26" fillId="2" borderId="0" xfId="2" applyFont="1" applyFill="1"/>
    <xf numFmtId="0" fontId="1" fillId="2" borderId="0" xfId="0" applyFont="1" applyFill="1"/>
    <xf numFmtId="0" fontId="27" fillId="2" borderId="0" xfId="0" applyFont="1" applyFill="1"/>
    <xf numFmtId="0" fontId="2" fillId="2" borderId="0" xfId="1" applyFill="1" applyAlignment="1">
      <alignment horizontal="center"/>
    </xf>
    <xf numFmtId="2" fontId="3" fillId="2" borderId="0" xfId="1" applyNumberFormat="1" applyFont="1" applyFill="1" applyAlignment="1" applyProtection="1">
      <alignment horizontal="center" vertical="top" wrapText="1"/>
      <protection locked="0"/>
    </xf>
    <xf numFmtId="0" fontId="21" fillId="2" borderId="0" xfId="2" applyFont="1" applyFill="1" applyAlignment="1">
      <alignment horizontal="left" vertical="center"/>
    </xf>
    <xf numFmtId="0" fontId="22" fillId="2" borderId="0" xfId="2" applyFont="1" applyFill="1" applyAlignment="1">
      <alignment horizontal="left" vertical="center"/>
    </xf>
    <xf numFmtId="0" fontId="21" fillId="2" borderId="0" xfId="0" applyFont="1" applyFill="1" applyAlignment="1">
      <alignment horizontal="left" vertical="center"/>
    </xf>
    <xf numFmtId="0" fontId="2" fillId="2" borderId="34" xfId="0" applyFont="1" applyFill="1" applyBorder="1" applyAlignment="1">
      <alignment vertical="center"/>
    </xf>
    <xf numFmtId="0" fontId="2" fillId="2" borderId="0" xfId="0" applyFont="1" applyFill="1" applyAlignment="1">
      <alignment vertical="center"/>
    </xf>
    <xf numFmtId="0" fontId="2" fillId="2" borderId="39" xfId="0" applyFont="1" applyFill="1" applyBorder="1" applyAlignment="1">
      <alignment vertical="center"/>
    </xf>
    <xf numFmtId="0" fontId="24" fillId="2" borderId="0" xfId="0" applyFont="1" applyFill="1" applyAlignment="1">
      <alignment vertical="center" wrapText="1"/>
    </xf>
    <xf numFmtId="0" fontId="24" fillId="2" borderId="0" xfId="0" applyFont="1" applyFill="1" applyAlignment="1">
      <alignment horizontal="left" indent="1"/>
    </xf>
    <xf numFmtId="0" fontId="2" fillId="2" borderId="44" xfId="2" applyFill="1" applyBorder="1"/>
    <xf numFmtId="0" fontId="2" fillId="2" borderId="45" xfId="2" applyFill="1" applyBorder="1"/>
    <xf numFmtId="0" fontId="2" fillId="2" borderId="46" xfId="2" applyFill="1" applyBorder="1"/>
    <xf numFmtId="0" fontId="2" fillId="2" borderId="43" xfId="2" applyFill="1" applyBorder="1"/>
    <xf numFmtId="0" fontId="2" fillId="2" borderId="48" xfId="2" applyFill="1" applyBorder="1"/>
    <xf numFmtId="49" fontId="17" fillId="2" borderId="0" xfId="3" applyNumberFormat="1" applyFont="1" applyFill="1" applyAlignment="1" applyProtection="1">
      <alignment vertical="top" wrapText="1"/>
      <protection locked="0"/>
    </xf>
    <xf numFmtId="0" fontId="2" fillId="2" borderId="0" xfId="0" applyFont="1" applyFill="1"/>
    <xf numFmtId="49" fontId="2" fillId="2" borderId="0" xfId="3" applyNumberFormat="1" applyFill="1"/>
    <xf numFmtId="49" fontId="5" fillId="2" borderId="0" xfId="3" applyNumberFormat="1" applyFont="1" applyFill="1"/>
    <xf numFmtId="0" fontId="17" fillId="2" borderId="0" xfId="3" applyFont="1" applyFill="1" applyAlignment="1">
      <alignment horizontal="left" vertical="top" wrapText="1"/>
    </xf>
    <xf numFmtId="49" fontId="17" fillId="2" borderId="0" xfId="3" applyNumberFormat="1" applyFont="1" applyFill="1"/>
    <xf numFmtId="0" fontId="25" fillId="2" borderId="47" xfId="2" applyFont="1" applyFill="1" applyBorder="1"/>
    <xf numFmtId="49" fontId="5" fillId="2" borderId="43" xfId="3" applyNumberFormat="1" applyFont="1" applyFill="1" applyBorder="1"/>
    <xf numFmtId="0" fontId="3" fillId="2" borderId="0" xfId="1" applyFont="1" applyFill="1" applyAlignment="1">
      <alignment vertical="center"/>
    </xf>
    <xf numFmtId="0" fontId="9" fillId="2" borderId="0" xfId="0" applyFont="1" applyFill="1"/>
    <xf numFmtId="164" fontId="0" fillId="2" borderId="0" xfId="0" applyNumberFormat="1" applyFill="1"/>
    <xf numFmtId="0" fontId="29" fillId="2" borderId="0" xfId="0" applyFont="1" applyFill="1" applyAlignment="1">
      <alignment vertical="center"/>
    </xf>
    <xf numFmtId="0" fontId="3" fillId="0" borderId="56" xfId="0" applyFont="1" applyBorder="1" applyAlignment="1">
      <alignment horizontal="center"/>
    </xf>
    <xf numFmtId="0" fontId="3" fillId="0" borderId="0" xfId="0" applyFont="1"/>
    <xf numFmtId="168" fontId="29" fillId="2" borderId="0" xfId="0" applyNumberFormat="1" applyFont="1" applyFill="1" applyAlignment="1">
      <alignment vertical="center"/>
    </xf>
    <xf numFmtId="168" fontId="0" fillId="2" borderId="0" xfId="0" applyNumberFormat="1" applyFill="1" applyAlignment="1">
      <alignment vertical="center"/>
    </xf>
    <xf numFmtId="49" fontId="17" fillId="2" borderId="42" xfId="0" applyNumberFormat="1" applyFont="1" applyFill="1" applyBorder="1" applyAlignment="1">
      <alignment horizontal="center" vertical="center"/>
    </xf>
    <xf numFmtId="0" fontId="30" fillId="2" borderId="42" xfId="0" applyFont="1" applyFill="1" applyBorder="1" applyAlignment="1">
      <alignment horizontal="center" vertical="center"/>
    </xf>
    <xf numFmtId="1" fontId="5" fillId="2" borderId="0" xfId="0" applyNumberFormat="1" applyFont="1" applyFill="1"/>
    <xf numFmtId="2" fontId="17" fillId="2" borderId="0" xfId="0" applyNumberFormat="1" applyFont="1" applyFill="1" applyAlignment="1">
      <alignment horizontal="center" vertical="center"/>
    </xf>
    <xf numFmtId="0" fontId="17" fillId="2" borderId="0" xfId="0" applyFont="1" applyFill="1"/>
    <xf numFmtId="0" fontId="17" fillId="2" borderId="0" xfId="0" applyFont="1" applyFill="1" applyAlignment="1">
      <alignment horizontal="center"/>
    </xf>
    <xf numFmtId="49" fontId="0" fillId="2" borderId="42" xfId="0" applyNumberFormat="1" applyFill="1" applyBorder="1" applyAlignment="1">
      <alignment horizontal="center"/>
    </xf>
    <xf numFmtId="49" fontId="0" fillId="2" borderId="42" xfId="0" applyNumberFormat="1" applyFill="1" applyBorder="1" applyAlignment="1">
      <alignment horizontal="center" vertical="center"/>
    </xf>
    <xf numFmtId="0" fontId="20" fillId="0" borderId="0" xfId="0" applyFont="1" applyAlignment="1">
      <alignment vertical="center"/>
    </xf>
    <xf numFmtId="0" fontId="2" fillId="2" borderId="16" xfId="2" applyFill="1" applyBorder="1"/>
    <xf numFmtId="0" fontId="2" fillId="2" borderId="3" xfId="2" applyFill="1" applyBorder="1"/>
    <xf numFmtId="0" fontId="2" fillId="2" borderId="58" xfId="2" applyFill="1" applyBorder="1"/>
    <xf numFmtId="0" fontId="2" fillId="2" borderId="17" xfId="2" applyFill="1" applyBorder="1" applyAlignment="1">
      <alignment horizontal="center"/>
    </xf>
    <xf numFmtId="0" fontId="2" fillId="2" borderId="59" xfId="2" applyFill="1" applyBorder="1"/>
    <xf numFmtId="0" fontId="2" fillId="2" borderId="17" xfId="2" applyFill="1" applyBorder="1"/>
    <xf numFmtId="0" fontId="2" fillId="2" borderId="60" xfId="2" applyFill="1" applyBorder="1"/>
    <xf numFmtId="0" fontId="2" fillId="2" borderId="9" xfId="2" applyFill="1" applyBorder="1"/>
    <xf numFmtId="0" fontId="2" fillId="2" borderId="61" xfId="2" applyFill="1" applyBorder="1"/>
    <xf numFmtId="0" fontId="2" fillId="0" borderId="10" xfId="1" applyBorder="1" applyAlignment="1">
      <alignment horizontal="center" vertical="center"/>
    </xf>
    <xf numFmtId="2" fontId="3" fillId="0" borderId="5" xfId="1" applyNumberFormat="1" applyFont="1" applyBorder="1" applyAlignment="1">
      <alignment vertical="top" wrapText="1"/>
    </xf>
    <xf numFmtId="2" fontId="3" fillId="0" borderId="7" xfId="1" applyNumberFormat="1" applyFont="1" applyBorder="1" applyAlignment="1">
      <alignment vertical="top" wrapText="1"/>
    </xf>
    <xf numFmtId="0" fontId="25" fillId="2" borderId="0" xfId="1" applyFont="1" applyFill="1"/>
    <xf numFmtId="0" fontId="18" fillId="7" borderId="0" xfId="2" applyFont="1" applyFill="1"/>
    <xf numFmtId="49" fontId="0" fillId="2" borderId="3" xfId="0" applyNumberFormat="1" applyFill="1" applyBorder="1"/>
    <xf numFmtId="49" fontId="0" fillId="2" borderId="9" xfId="0" applyNumberFormat="1" applyFill="1" applyBorder="1"/>
    <xf numFmtId="49" fontId="0" fillId="2" borderId="0" xfId="0" applyNumberFormat="1" applyFill="1" applyAlignment="1">
      <alignment horizontal="left" vertical="center"/>
    </xf>
    <xf numFmtId="0" fontId="0" fillId="2" borderId="0" xfId="0" applyFill="1" applyAlignment="1">
      <alignment horizontal="center" vertical="center"/>
    </xf>
    <xf numFmtId="49" fontId="0" fillId="2" borderId="0" xfId="0" applyNumberFormat="1" applyFill="1" applyAlignment="1">
      <alignment horizontal="center" vertical="center"/>
    </xf>
    <xf numFmtId="49" fontId="16" fillId="2" borderId="19" xfId="0" applyNumberFormat="1" applyFont="1" applyFill="1" applyBorder="1" applyAlignment="1">
      <alignment horizontal="left" vertical="top"/>
    </xf>
    <xf numFmtId="0" fontId="0" fillId="2" borderId="0" xfId="0" applyFill="1" applyAlignment="1">
      <alignment horizontal="left" vertical="top"/>
    </xf>
    <xf numFmtId="0" fontId="3" fillId="0" borderId="0" xfId="0" applyFont="1" applyAlignment="1">
      <alignment horizontal="center"/>
    </xf>
    <xf numFmtId="168" fontId="29" fillId="2" borderId="0" xfId="0" applyNumberFormat="1" applyFont="1" applyFill="1" applyAlignment="1">
      <alignment horizontal="center" vertical="center"/>
    </xf>
    <xf numFmtId="168" fontId="0" fillId="2" borderId="0" xfId="0" applyNumberFormat="1" applyFill="1" applyAlignment="1">
      <alignment horizontal="center" vertical="center"/>
    </xf>
    <xf numFmtId="49" fontId="0" fillId="2" borderId="0" xfId="0" applyNumberFormat="1" applyFill="1" applyAlignment="1">
      <alignment horizontal="center"/>
    </xf>
    <xf numFmtId="0" fontId="10" fillId="2" borderId="0" xfId="0" applyFont="1" applyFill="1" applyAlignment="1">
      <alignment vertical="center"/>
    </xf>
    <xf numFmtId="0" fontId="10" fillId="2" borderId="42" xfId="0" applyFont="1" applyFill="1" applyBorder="1" applyAlignment="1">
      <alignment vertical="center"/>
    </xf>
    <xf numFmtId="0" fontId="22" fillId="2" borderId="45" xfId="2" applyFont="1" applyFill="1" applyBorder="1" applyAlignment="1">
      <alignment horizontal="center"/>
    </xf>
    <xf numFmtId="0" fontId="21" fillId="2" borderId="47" xfId="2" applyFont="1" applyFill="1" applyBorder="1"/>
    <xf numFmtId="49" fontId="0" fillId="2" borderId="46" xfId="0" applyNumberFormat="1" applyFill="1" applyBorder="1"/>
    <xf numFmtId="49" fontId="0" fillId="2" borderId="49" xfId="0" applyNumberFormat="1" applyFill="1" applyBorder="1"/>
    <xf numFmtId="1" fontId="0" fillId="2" borderId="0" xfId="0" applyNumberFormat="1" applyFill="1"/>
    <xf numFmtId="0" fontId="33" fillId="2" borderId="7" xfId="0" applyFont="1" applyFill="1" applyBorder="1" applyAlignment="1">
      <alignment horizontal="center" vertical="center"/>
    </xf>
    <xf numFmtId="49" fontId="6" fillId="0" borderId="73" xfId="1" applyNumberFormat="1" applyFont="1" applyBorder="1" applyAlignment="1">
      <alignment horizontal="left" vertical="center"/>
    </xf>
    <xf numFmtId="49" fontId="6" fillId="0" borderId="74" xfId="1" applyNumberFormat="1" applyFont="1" applyBorder="1" applyAlignment="1">
      <alignment horizontal="left" vertical="center"/>
    </xf>
    <xf numFmtId="49" fontId="6" fillId="2" borderId="74" xfId="1" applyNumberFormat="1" applyFont="1" applyFill="1" applyBorder="1" applyAlignment="1">
      <alignment horizontal="left" vertical="center"/>
    </xf>
    <xf numFmtId="49" fontId="6" fillId="2" borderId="75" xfId="1" applyNumberFormat="1" applyFont="1" applyFill="1" applyBorder="1" applyAlignment="1">
      <alignment horizontal="left" vertical="center"/>
    </xf>
    <xf numFmtId="1" fontId="0" fillId="2" borderId="0" xfId="0" applyNumberFormat="1" applyFill="1" applyAlignment="1">
      <alignment horizontal="center" vertical="center"/>
    </xf>
    <xf numFmtId="49" fontId="0" fillId="2" borderId="42" xfId="0" applyNumberFormat="1" applyFill="1" applyBorder="1"/>
    <xf numFmtId="168" fontId="0" fillId="2" borderId="42" xfId="0" applyNumberFormat="1" applyFill="1" applyBorder="1" applyAlignment="1">
      <alignment horizontal="center" vertical="center"/>
    </xf>
    <xf numFmtId="2" fontId="3" fillId="3" borderId="0" xfId="0" applyNumberFormat="1" applyFont="1" applyFill="1" applyAlignment="1">
      <alignment horizontal="right"/>
    </xf>
    <xf numFmtId="0" fontId="0" fillId="2" borderId="0" xfId="1" applyFont="1" applyFill="1" applyAlignment="1">
      <alignment horizontal="right" vertical="top"/>
    </xf>
    <xf numFmtId="0" fontId="3" fillId="2" borderId="0" xfId="1" applyFont="1" applyFill="1" applyAlignment="1" applyProtection="1">
      <alignment vertical="top" wrapText="1"/>
      <protection locked="0"/>
    </xf>
    <xf numFmtId="0" fontId="6" fillId="0" borderId="0" xfId="1" applyFont="1" applyAlignment="1">
      <alignment vertical="center"/>
    </xf>
    <xf numFmtId="0" fontId="6" fillId="0" borderId="78" xfId="1" applyFont="1" applyBorder="1" applyAlignment="1">
      <alignment vertical="center"/>
    </xf>
    <xf numFmtId="0" fontId="6" fillId="0" borderId="79" xfId="1" applyFont="1" applyBorder="1" applyAlignment="1">
      <alignment vertical="center"/>
    </xf>
    <xf numFmtId="0" fontId="2" fillId="2" borderId="80" xfId="2" applyFill="1" applyBorder="1"/>
    <xf numFmtId="0" fontId="33" fillId="2" borderId="0" xfId="0" applyFont="1" applyFill="1" applyAlignment="1">
      <alignment vertical="center" wrapText="1"/>
    </xf>
    <xf numFmtId="0" fontId="5" fillId="2" borderId="0" xfId="0" applyFont="1" applyFill="1"/>
    <xf numFmtId="170" fontId="6" fillId="2" borderId="0" xfId="0" applyNumberFormat="1" applyFont="1" applyFill="1" applyAlignment="1">
      <alignment horizontal="center" wrapText="1"/>
    </xf>
    <xf numFmtId="171" fontId="6" fillId="2" borderId="0" xfId="0" applyNumberFormat="1" applyFont="1" applyFill="1" applyAlignment="1">
      <alignment horizontal="center"/>
    </xf>
    <xf numFmtId="0" fontId="35" fillId="2" borderId="0" xfId="0" applyFont="1" applyFill="1"/>
    <xf numFmtId="0" fontId="35" fillId="2" borderId="0" xfId="0" applyFont="1" applyFill="1" applyAlignment="1">
      <alignment vertical="center"/>
    </xf>
    <xf numFmtId="0" fontId="37" fillId="2" borderId="0" xfId="1" applyFont="1" applyFill="1"/>
    <xf numFmtId="49" fontId="37" fillId="2" borderId="0" xfId="0" applyNumberFormat="1" applyFont="1" applyFill="1"/>
    <xf numFmtId="0" fontId="37" fillId="2" borderId="0" xfId="0" applyFont="1" applyFill="1"/>
    <xf numFmtId="0" fontId="37" fillId="2" borderId="0" xfId="0" applyFont="1" applyFill="1" applyAlignment="1">
      <alignment vertical="center"/>
    </xf>
    <xf numFmtId="0" fontId="37" fillId="0" borderId="0" xfId="0" applyFont="1"/>
    <xf numFmtId="0" fontId="37" fillId="7" borderId="0" xfId="2" applyFont="1" applyFill="1"/>
    <xf numFmtId="49" fontId="32" fillId="2" borderId="0" xfId="4" applyNumberFormat="1" applyFill="1" applyAlignment="1" applyProtection="1"/>
    <xf numFmtId="49" fontId="42" fillId="2" borderId="0" xfId="4" applyNumberFormat="1" applyFont="1" applyFill="1" applyAlignment="1" applyProtection="1"/>
    <xf numFmtId="49" fontId="0" fillId="0" borderId="0" xfId="0" applyNumberFormat="1"/>
    <xf numFmtId="49" fontId="0" fillId="2" borderId="47" xfId="0" applyNumberFormat="1" applyFill="1" applyBorder="1"/>
    <xf numFmtId="166" fontId="17" fillId="2" borderId="32" xfId="0" quotePrefix="1" applyNumberFormat="1" applyFont="1" applyFill="1" applyBorder="1" applyAlignment="1">
      <alignment horizontal="center" vertical="center" wrapText="1"/>
    </xf>
    <xf numFmtId="49" fontId="34" fillId="8" borderId="0" xfId="0" applyNumberFormat="1" applyFont="1" applyFill="1" applyAlignment="1">
      <alignment horizontal="center"/>
    </xf>
    <xf numFmtId="49" fontId="34" fillId="8" borderId="0" xfId="0" applyNumberFormat="1" applyFont="1" applyFill="1" applyAlignment="1">
      <alignment horizontal="center" vertical="center"/>
    </xf>
    <xf numFmtId="49" fontId="0" fillId="2" borderId="53" xfId="0" applyNumberFormat="1" applyFill="1" applyBorder="1"/>
    <xf numFmtId="49" fontId="0" fillId="2" borderId="87" xfId="0" applyNumberFormat="1" applyFill="1" applyBorder="1"/>
    <xf numFmtId="0" fontId="38" fillId="0" borderId="87" xfId="0" applyFont="1" applyBorder="1"/>
    <xf numFmtId="49" fontId="42" fillId="2" borderId="0" xfId="4" applyNumberFormat="1" applyFont="1" applyFill="1" applyAlignment="1" applyProtection="1">
      <alignment horizontal="center"/>
    </xf>
    <xf numFmtId="49" fontId="32" fillId="2" borderId="0" xfId="4" applyNumberFormat="1" applyFill="1" applyAlignment="1" applyProtection="1">
      <alignment horizontal="center"/>
    </xf>
    <xf numFmtId="0" fontId="38" fillId="0" borderId="87" xfId="0" applyFont="1" applyBorder="1" applyAlignment="1">
      <alignment horizontal="center"/>
    </xf>
    <xf numFmtId="49" fontId="0" fillId="2" borderId="87" xfId="0" applyNumberFormat="1" applyFill="1" applyBorder="1" applyAlignment="1">
      <alignment horizontal="center"/>
    </xf>
    <xf numFmtId="49" fontId="38" fillId="0" borderId="87" xfId="0" applyNumberFormat="1" applyFont="1" applyBorder="1" applyAlignment="1">
      <alignment horizontal="center"/>
    </xf>
    <xf numFmtId="49" fontId="38" fillId="0" borderId="87" xfId="0" applyNumberFormat="1" applyFont="1" applyBorder="1"/>
    <xf numFmtId="0" fontId="32" fillId="2" borderId="87" xfId="4" applyFill="1" applyBorder="1" applyAlignment="1" applyProtection="1">
      <alignment horizontal="center"/>
    </xf>
    <xf numFmtId="0" fontId="32" fillId="2" borderId="87" xfId="4" applyFill="1" applyBorder="1" applyAlignment="1" applyProtection="1"/>
    <xf numFmtId="0" fontId="0" fillId="2" borderId="87" xfId="0" applyFill="1" applyBorder="1" applyAlignment="1">
      <alignment horizontal="center"/>
    </xf>
    <xf numFmtId="0" fontId="0" fillId="2" borderId="87" xfId="0" applyFill="1" applyBorder="1"/>
    <xf numFmtId="49" fontId="0" fillId="2" borderId="53" xfId="0" applyNumberFormat="1" applyFill="1" applyBorder="1" applyAlignment="1">
      <alignment horizontal="center"/>
    </xf>
    <xf numFmtId="0" fontId="39" fillId="0" borderId="87" xfId="0" applyFont="1" applyBorder="1" applyAlignment="1">
      <alignment horizontal="center" vertical="center" wrapText="1"/>
    </xf>
    <xf numFmtId="0" fontId="39" fillId="0" borderId="87" xfId="0" applyFont="1" applyBorder="1" applyAlignment="1">
      <alignment vertical="center" wrapText="1"/>
    </xf>
    <xf numFmtId="0" fontId="40" fillId="0" borderId="87" xfId="0" applyFont="1" applyBorder="1" applyAlignment="1">
      <alignment horizontal="center"/>
    </xf>
    <xf numFmtId="0" fontId="40" fillId="0" borderId="87" xfId="0" applyFont="1" applyBorder="1"/>
    <xf numFmtId="172" fontId="0" fillId="0" borderId="0" xfId="0" applyNumberFormat="1" applyAlignment="1">
      <alignment horizontal="center"/>
    </xf>
    <xf numFmtId="6" fontId="0" fillId="2" borderId="87" xfId="0" applyNumberFormat="1" applyFill="1" applyBorder="1" applyAlignment="1">
      <alignment horizontal="center"/>
    </xf>
    <xf numFmtId="173" fontId="0" fillId="2" borderId="87" xfId="0" applyNumberFormat="1" applyFill="1" applyBorder="1" applyAlignment="1">
      <alignment horizontal="center"/>
    </xf>
    <xf numFmtId="0" fontId="22" fillId="2" borderId="88" xfId="2" applyFont="1" applyFill="1" applyBorder="1" applyAlignment="1">
      <alignment horizontal="center"/>
    </xf>
    <xf numFmtId="49" fontId="0" fillId="2" borderId="41" xfId="0" applyNumberFormat="1" applyFill="1" applyBorder="1"/>
    <xf numFmtId="2" fontId="32" fillId="2" borderId="23" xfId="4" applyNumberFormat="1" applyFill="1" applyBorder="1" applyAlignment="1" applyProtection="1">
      <alignment horizontal="left" vertical="top" wrapText="1"/>
    </xf>
    <xf numFmtId="2" fontId="17" fillId="2" borderId="8" xfId="0" applyNumberFormat="1" applyFont="1" applyFill="1" applyBorder="1" applyAlignment="1">
      <alignment horizontal="left" vertical="top" wrapText="1"/>
    </xf>
    <xf numFmtId="0" fontId="0" fillId="2" borderId="8" xfId="0" applyFill="1" applyBorder="1" applyAlignment="1">
      <alignment horizontal="left" vertical="top" wrapText="1"/>
    </xf>
    <xf numFmtId="0" fontId="0" fillId="2" borderId="28" xfId="0" applyFill="1" applyBorder="1" applyAlignment="1">
      <alignment horizontal="left" vertical="top" wrapText="1"/>
    </xf>
    <xf numFmtId="170" fontId="6" fillId="2" borderId="31" xfId="0" applyNumberFormat="1" applyFont="1" applyFill="1" applyBorder="1" applyAlignment="1">
      <alignment horizontal="center" wrapText="1"/>
    </xf>
    <xf numFmtId="2" fontId="5" fillId="2" borderId="1" xfId="0" applyNumberFormat="1" applyFont="1" applyFill="1" applyBorder="1" applyAlignment="1">
      <alignment horizontal="center" vertical="top"/>
    </xf>
    <xf numFmtId="2" fontId="5" fillId="2" borderId="29" xfId="0" applyNumberFormat="1" applyFont="1" applyFill="1" applyBorder="1" applyAlignment="1">
      <alignment horizontal="center" vertical="top"/>
    </xf>
    <xf numFmtId="171" fontId="6" fillId="2" borderId="32" xfId="0" applyNumberFormat="1" applyFont="1" applyFill="1" applyBorder="1" applyAlignment="1">
      <alignment horizontal="center"/>
    </xf>
    <xf numFmtId="171" fontId="6" fillId="2" borderId="70" xfId="0" applyNumberFormat="1" applyFont="1" applyFill="1" applyBorder="1" applyAlignment="1">
      <alignment horizontal="center"/>
    </xf>
    <xf numFmtId="168" fontId="31" fillId="2" borderId="3" xfId="0" applyNumberFormat="1" applyFont="1" applyFill="1" applyBorder="1" applyAlignment="1">
      <alignment horizontal="center" vertical="center"/>
    </xf>
    <xf numFmtId="168" fontId="31" fillId="2" borderId="71" xfId="0" applyNumberFormat="1" applyFont="1" applyFill="1" applyBorder="1" applyAlignment="1">
      <alignment horizontal="center" vertical="center"/>
    </xf>
    <xf numFmtId="168" fontId="31" fillId="2" borderId="9" xfId="0" applyNumberFormat="1" applyFont="1" applyFill="1" applyBorder="1" applyAlignment="1">
      <alignment horizontal="center" vertical="center"/>
    </xf>
    <xf numFmtId="168" fontId="31" fillId="2" borderId="72" xfId="0" applyNumberFormat="1" applyFont="1" applyFill="1" applyBorder="1" applyAlignment="1">
      <alignment horizontal="center" vertical="center"/>
    </xf>
    <xf numFmtId="49" fontId="0" fillId="2" borderId="89" xfId="0" applyNumberFormat="1" applyFill="1" applyBorder="1" applyAlignment="1">
      <alignment horizontal="center" vertical="center"/>
    </xf>
    <xf numFmtId="49" fontId="0" fillId="2" borderId="45" xfId="0" applyNumberFormat="1" applyFill="1" applyBorder="1" applyAlignment="1">
      <alignment horizontal="center" vertical="center"/>
    </xf>
    <xf numFmtId="49" fontId="0" fillId="2" borderId="60" xfId="0" applyNumberFormat="1" applyFill="1" applyBorder="1" applyAlignment="1">
      <alignment horizontal="center" vertical="center"/>
    </xf>
    <xf numFmtId="49" fontId="0" fillId="2" borderId="9" xfId="0" applyNumberFormat="1" applyFill="1" applyBorder="1" applyAlignment="1">
      <alignment horizontal="center" vertical="center"/>
    </xf>
    <xf numFmtId="168" fontId="31" fillId="2" borderId="58" xfId="0" applyNumberFormat="1" applyFont="1" applyFill="1" applyBorder="1" applyAlignment="1">
      <alignment horizontal="center" vertical="center"/>
    </xf>
    <xf numFmtId="168" fontId="31" fillId="2" borderId="61" xfId="0" applyNumberFormat="1" applyFont="1" applyFill="1" applyBorder="1" applyAlignment="1">
      <alignment horizontal="center" vertical="center"/>
    </xf>
    <xf numFmtId="49" fontId="0" fillId="2" borderId="17" xfId="0" applyNumberFormat="1" applyFill="1" applyBorder="1" applyAlignment="1">
      <alignment horizontal="center" vertical="center"/>
    </xf>
    <xf numFmtId="49" fontId="0" fillId="2" borderId="0" xfId="0" applyNumberFormat="1" applyFill="1" applyAlignment="1">
      <alignment horizontal="center" vertical="center"/>
    </xf>
    <xf numFmtId="49" fontId="0" fillId="2" borderId="44" xfId="0" applyNumberFormat="1" applyFill="1" applyBorder="1" applyAlignment="1">
      <alignment horizontal="center" vertical="center"/>
    </xf>
    <xf numFmtId="49" fontId="0" fillId="2" borderId="48" xfId="0" applyNumberFormat="1" applyFill="1" applyBorder="1" applyAlignment="1">
      <alignment horizontal="center" vertical="center"/>
    </xf>
    <xf numFmtId="49" fontId="0" fillId="2" borderId="41" xfId="0" applyNumberFormat="1" applyFill="1" applyBorder="1" applyAlignment="1">
      <alignment horizontal="center" vertical="center"/>
    </xf>
    <xf numFmtId="168" fontId="10" fillId="2" borderId="45" xfId="0" applyNumberFormat="1" applyFont="1" applyFill="1" applyBorder="1" applyAlignment="1">
      <alignment horizontal="center" vertical="center"/>
    </xf>
    <xf numFmtId="0" fontId="10" fillId="2" borderId="41" xfId="0" applyFont="1" applyFill="1" applyBorder="1" applyAlignment="1">
      <alignment horizontal="center" vertical="center"/>
    </xf>
    <xf numFmtId="0" fontId="10" fillId="2" borderId="45" xfId="0" applyFont="1" applyFill="1" applyBorder="1" applyAlignment="1">
      <alignment horizontal="center" vertical="center"/>
    </xf>
    <xf numFmtId="0" fontId="10" fillId="2" borderId="46" xfId="0" applyFont="1" applyFill="1" applyBorder="1" applyAlignment="1">
      <alignment horizontal="center" vertical="center"/>
    </xf>
    <xf numFmtId="0" fontId="10" fillId="2" borderId="49" xfId="0" applyFont="1" applyFill="1" applyBorder="1" applyAlignment="1">
      <alignment horizontal="center" vertical="center"/>
    </xf>
    <xf numFmtId="0" fontId="9" fillId="4" borderId="0" xfId="0" applyFont="1" applyFill="1" applyAlignment="1">
      <alignment horizontal="center"/>
    </xf>
    <xf numFmtId="49" fontId="0" fillId="2" borderId="42" xfId="0" applyNumberFormat="1" applyFill="1" applyBorder="1" applyAlignment="1">
      <alignment horizontal="center"/>
    </xf>
    <xf numFmtId="49" fontId="0" fillId="2" borderId="42" xfId="0" applyNumberFormat="1" applyFill="1" applyBorder="1" applyAlignment="1">
      <alignment horizontal="center" vertical="center"/>
    </xf>
    <xf numFmtId="168" fontId="0" fillId="2" borderId="42" xfId="0" applyNumberFormat="1" applyFill="1" applyBorder="1" applyAlignment="1">
      <alignment horizontal="center" vertical="center"/>
    </xf>
    <xf numFmtId="0" fontId="0" fillId="2" borderId="42" xfId="0" applyFill="1" applyBorder="1" applyAlignment="1">
      <alignment horizontal="center" vertical="center"/>
    </xf>
    <xf numFmtId="0" fontId="18" fillId="6" borderId="0" xfId="2" applyFont="1" applyFill="1" applyAlignment="1">
      <alignment horizontal="center"/>
    </xf>
    <xf numFmtId="49" fontId="0" fillId="2" borderId="16" xfId="0" applyNumberFormat="1" applyFill="1" applyBorder="1" applyAlignment="1">
      <alignment horizontal="center" vertical="center"/>
    </xf>
    <xf numFmtId="49" fontId="0" fillId="2" borderId="3" xfId="0" applyNumberFormat="1" applyFill="1" applyBorder="1" applyAlignment="1">
      <alignment horizontal="center" vertical="center"/>
    </xf>
    <xf numFmtId="0" fontId="0" fillId="2" borderId="3" xfId="0" applyFill="1" applyBorder="1" applyAlignment="1">
      <alignment horizontal="center" vertical="center"/>
    </xf>
    <xf numFmtId="0" fontId="0" fillId="2" borderId="58" xfId="0" applyFill="1" applyBorder="1" applyAlignment="1">
      <alignment horizontal="center" vertical="center"/>
    </xf>
    <xf numFmtId="0" fontId="0" fillId="2" borderId="9" xfId="0" applyFill="1" applyBorder="1" applyAlignment="1">
      <alignment horizontal="center" vertical="center"/>
    </xf>
    <xf numFmtId="0" fontId="0" fillId="2" borderId="61" xfId="0" applyFill="1" applyBorder="1" applyAlignment="1">
      <alignment horizontal="center" vertical="center"/>
    </xf>
    <xf numFmtId="49" fontId="0" fillId="2" borderId="16" xfId="0" applyNumberFormat="1" applyFill="1" applyBorder="1" applyAlignment="1">
      <alignment horizontal="left" vertical="center"/>
    </xf>
    <xf numFmtId="49" fontId="0" fillId="2" borderId="3" xfId="0" applyNumberFormat="1" applyFill="1" applyBorder="1" applyAlignment="1">
      <alignment horizontal="left" vertical="center"/>
    </xf>
    <xf numFmtId="49" fontId="0" fillId="2" borderId="60" xfId="0" applyNumberFormat="1" applyFill="1" applyBorder="1" applyAlignment="1">
      <alignment horizontal="left" vertical="center"/>
    </xf>
    <xf numFmtId="49" fontId="0" fillId="2" borderId="9" xfId="0" applyNumberFormat="1" applyFill="1" applyBorder="1" applyAlignment="1">
      <alignment horizontal="left" vertical="center"/>
    </xf>
    <xf numFmtId="49" fontId="0" fillId="2" borderId="3" xfId="0" applyNumberFormat="1" applyFill="1" applyBorder="1" applyAlignment="1">
      <alignment horizontal="center"/>
    </xf>
    <xf numFmtId="49" fontId="0" fillId="2" borderId="58" xfId="0" applyNumberFormat="1" applyFill="1" applyBorder="1" applyAlignment="1">
      <alignment horizontal="center"/>
    </xf>
    <xf numFmtId="49" fontId="0" fillId="2" borderId="9" xfId="0" applyNumberFormat="1" applyFill="1" applyBorder="1" applyAlignment="1">
      <alignment horizontal="center"/>
    </xf>
    <xf numFmtId="49" fontId="0" fillId="2" borderId="61" xfId="0" applyNumberFormat="1" applyFill="1" applyBorder="1" applyAlignment="1">
      <alignment horizontal="center"/>
    </xf>
    <xf numFmtId="168" fontId="17" fillId="0" borderId="42" xfId="0" applyNumberFormat="1" applyFont="1" applyBorder="1" applyAlignment="1">
      <alignment horizontal="center" vertical="center"/>
    </xf>
    <xf numFmtId="0" fontId="29" fillId="2" borderId="44" xfId="0" applyFont="1" applyFill="1" applyBorder="1" applyAlignment="1">
      <alignment horizontal="center" vertical="center"/>
    </xf>
    <xf numFmtId="0" fontId="29" fillId="2" borderId="45" xfId="0" applyFont="1" applyFill="1" applyBorder="1" applyAlignment="1">
      <alignment horizontal="center" vertical="center"/>
    </xf>
    <xf numFmtId="0" fontId="29" fillId="2" borderId="46" xfId="0" applyFont="1" applyFill="1" applyBorder="1" applyAlignment="1">
      <alignment horizontal="center" vertical="center"/>
    </xf>
    <xf numFmtId="0" fontId="29" fillId="2" borderId="48" xfId="0" applyFont="1" applyFill="1" applyBorder="1" applyAlignment="1">
      <alignment horizontal="center" vertical="center"/>
    </xf>
    <xf numFmtId="0" fontId="29" fillId="2" borderId="41" xfId="0" applyFont="1" applyFill="1" applyBorder="1" applyAlignment="1">
      <alignment horizontal="center" vertical="center"/>
    </xf>
    <xf numFmtId="0" fontId="29" fillId="2" borderId="49" xfId="0" applyFont="1" applyFill="1" applyBorder="1" applyAlignment="1">
      <alignment horizontal="center" vertical="center"/>
    </xf>
    <xf numFmtId="168" fontId="29" fillId="2" borderId="54" xfId="0" applyNumberFormat="1" applyFont="1" applyFill="1" applyBorder="1" applyAlignment="1">
      <alignment horizontal="center" vertical="center"/>
    </xf>
    <xf numFmtId="168" fontId="29" fillId="2" borderId="53" xfId="0" applyNumberFormat="1" applyFont="1" applyFill="1" applyBorder="1" applyAlignment="1">
      <alignment horizontal="center" vertical="center"/>
    </xf>
    <xf numFmtId="168" fontId="0" fillId="2" borderId="44" xfId="0" applyNumberFormat="1" applyFill="1" applyBorder="1" applyAlignment="1">
      <alignment horizontal="center" vertical="center"/>
    </xf>
    <xf numFmtId="168" fontId="0" fillId="2" borderId="45" xfId="0" applyNumberFormat="1" applyFill="1" applyBorder="1" applyAlignment="1">
      <alignment horizontal="center" vertical="center"/>
    </xf>
    <xf numFmtId="168" fontId="0" fillId="2" borderId="46" xfId="0" applyNumberFormat="1" applyFill="1" applyBorder="1" applyAlignment="1">
      <alignment horizontal="center" vertical="center"/>
    </xf>
    <xf numFmtId="168" fontId="0" fillId="2" borderId="48" xfId="0" applyNumberFormat="1" applyFill="1" applyBorder="1" applyAlignment="1">
      <alignment horizontal="center" vertical="center"/>
    </xf>
    <xf numFmtId="168" fontId="0" fillId="2" borderId="41" xfId="0" applyNumberFormat="1" applyFill="1" applyBorder="1" applyAlignment="1">
      <alignment horizontal="center" vertical="center"/>
    </xf>
    <xf numFmtId="168" fontId="0" fillId="2" borderId="49" xfId="0" applyNumberFormat="1" applyFill="1" applyBorder="1" applyAlignment="1">
      <alignment horizontal="center" vertical="center"/>
    </xf>
    <xf numFmtId="4" fontId="0" fillId="2" borderId="44" xfId="0" applyNumberFormat="1" applyFill="1" applyBorder="1" applyAlignment="1">
      <alignment horizontal="center" vertical="center"/>
    </xf>
    <xf numFmtId="4" fontId="0" fillId="2" borderId="45" xfId="0" applyNumberFormat="1" applyFill="1" applyBorder="1" applyAlignment="1">
      <alignment horizontal="center" vertical="center"/>
    </xf>
    <xf numFmtId="4" fontId="0" fillId="2" borderId="46" xfId="0" applyNumberFormat="1" applyFill="1" applyBorder="1" applyAlignment="1">
      <alignment horizontal="center" vertical="center"/>
    </xf>
    <xf numFmtId="4" fontId="0" fillId="2" borderId="48" xfId="0" applyNumberFormat="1" applyFill="1" applyBorder="1" applyAlignment="1">
      <alignment horizontal="center" vertical="center"/>
    </xf>
    <xf numFmtId="4" fontId="0" fillId="2" borderId="41" xfId="0" applyNumberFormat="1" applyFill="1" applyBorder="1" applyAlignment="1">
      <alignment horizontal="center" vertical="center"/>
    </xf>
    <xf numFmtId="4" fontId="0" fillId="2" borderId="49" xfId="0" applyNumberFormat="1" applyFill="1" applyBorder="1" applyAlignment="1">
      <alignment horizontal="center" vertical="center"/>
    </xf>
    <xf numFmtId="0" fontId="3" fillId="2" borderId="0" xfId="1" applyFont="1" applyFill="1" applyAlignment="1">
      <alignment vertical="center"/>
    </xf>
    <xf numFmtId="0" fontId="0" fillId="2" borderId="0" xfId="0" applyFill="1"/>
    <xf numFmtId="0" fontId="9" fillId="3" borderId="42" xfId="1" applyFont="1" applyFill="1" applyBorder="1" applyAlignment="1">
      <alignment horizontal="center" vertical="center"/>
    </xf>
    <xf numFmtId="49" fontId="3" fillId="3" borderId="18" xfId="0" applyNumberFormat="1" applyFont="1" applyFill="1" applyBorder="1" applyAlignment="1">
      <alignment horizontal="left" vertical="center" wrapText="1"/>
    </xf>
    <xf numFmtId="0" fontId="3" fillId="3" borderId="19" xfId="0" applyFont="1" applyFill="1" applyBorder="1" applyAlignment="1">
      <alignment vertical="center" wrapText="1"/>
    </xf>
    <xf numFmtId="0" fontId="3" fillId="3" borderId="20" xfId="0" applyFont="1" applyFill="1" applyBorder="1" applyAlignment="1">
      <alignment vertical="center" wrapText="1"/>
    </xf>
    <xf numFmtId="0" fontId="3" fillId="3" borderId="23" xfId="0" applyFont="1" applyFill="1" applyBorder="1" applyAlignment="1">
      <alignment vertical="center" wrapText="1"/>
    </xf>
    <xf numFmtId="0" fontId="3" fillId="3" borderId="8" xfId="0" applyFont="1" applyFill="1" applyBorder="1" applyAlignment="1">
      <alignment vertical="center" wrapText="1"/>
    </xf>
    <xf numFmtId="0" fontId="3" fillId="3" borderId="10" xfId="0" applyFont="1" applyFill="1" applyBorder="1" applyAlignment="1">
      <alignment vertical="center" wrapText="1"/>
    </xf>
    <xf numFmtId="174" fontId="3" fillId="2" borderId="7" xfId="0" applyNumberFormat="1" applyFont="1" applyFill="1" applyBorder="1" applyAlignment="1" applyProtection="1">
      <alignment horizontal="center" vertical="center"/>
      <protection locked="0"/>
    </xf>
    <xf numFmtId="174" fontId="3" fillId="2" borderId="8" xfId="0" applyNumberFormat="1" applyFont="1" applyFill="1" applyBorder="1" applyAlignment="1" applyProtection="1">
      <alignment horizontal="center" vertical="center"/>
      <protection locked="0"/>
    </xf>
    <xf numFmtId="174" fontId="3" fillId="2" borderId="10" xfId="0" applyNumberFormat="1" applyFont="1" applyFill="1" applyBorder="1" applyAlignment="1" applyProtection="1">
      <alignment horizontal="center" vertical="center"/>
      <protection locked="0"/>
    </xf>
    <xf numFmtId="49" fontId="3" fillId="2" borderId="7" xfId="0" applyNumberFormat="1" applyFont="1" applyFill="1" applyBorder="1" applyAlignment="1" applyProtection="1">
      <alignment horizontal="center" vertical="center"/>
      <protection locked="0"/>
    </xf>
    <xf numFmtId="49" fontId="3" fillId="2" borderId="8" xfId="0" applyNumberFormat="1" applyFont="1" applyFill="1" applyBorder="1" applyAlignment="1" applyProtection="1">
      <alignment horizontal="center" vertical="center"/>
      <protection locked="0"/>
    </xf>
    <xf numFmtId="49" fontId="3" fillId="2" borderId="10" xfId="0" applyNumberFormat="1" applyFont="1" applyFill="1" applyBorder="1" applyAlignment="1" applyProtection="1">
      <alignment horizontal="center" vertical="center"/>
      <protection locked="0"/>
    </xf>
    <xf numFmtId="49" fontId="3" fillId="2" borderId="23" xfId="0" applyNumberFormat="1" applyFont="1" applyFill="1" applyBorder="1" applyAlignment="1" applyProtection="1">
      <alignment horizontal="center" vertical="center" wrapText="1"/>
      <protection locked="0"/>
    </xf>
    <xf numFmtId="0" fontId="3" fillId="2" borderId="8" xfId="0" applyFont="1" applyFill="1" applyBorder="1" applyAlignment="1" applyProtection="1">
      <alignment horizontal="center" vertical="center" wrapText="1"/>
      <protection locked="0"/>
    </xf>
    <xf numFmtId="0" fontId="3" fillId="2" borderId="10" xfId="0" applyFont="1" applyFill="1" applyBorder="1" applyAlignment="1" applyProtection="1">
      <alignment horizontal="center" vertical="center" wrapText="1"/>
      <protection locked="0"/>
    </xf>
    <xf numFmtId="1" fontId="3" fillId="2" borderId="7" xfId="0" applyNumberFormat="1" applyFont="1" applyFill="1" applyBorder="1" applyAlignment="1">
      <alignment horizontal="center" vertical="center"/>
    </xf>
    <xf numFmtId="1" fontId="3" fillId="2" borderId="8" xfId="0" applyNumberFormat="1" applyFont="1" applyFill="1" applyBorder="1" applyAlignment="1">
      <alignment horizontal="center" vertical="center"/>
    </xf>
    <xf numFmtId="1" fontId="3" fillId="2" borderId="10" xfId="0" applyNumberFormat="1" applyFont="1" applyFill="1" applyBorder="1" applyAlignment="1">
      <alignment horizontal="center" vertical="center"/>
    </xf>
    <xf numFmtId="168" fontId="3" fillId="2" borderId="7" xfId="0" applyNumberFormat="1" applyFont="1" applyFill="1" applyBorder="1" applyAlignment="1">
      <alignment horizontal="center" vertical="center"/>
    </xf>
    <xf numFmtId="168" fontId="3" fillId="2" borderId="8" xfId="0" applyNumberFormat="1" applyFont="1" applyFill="1" applyBorder="1" applyAlignment="1">
      <alignment horizontal="center" vertical="center"/>
    </xf>
    <xf numFmtId="168" fontId="3" fillId="2" borderId="10" xfId="0" applyNumberFormat="1" applyFont="1" applyFill="1" applyBorder="1" applyAlignment="1">
      <alignment horizontal="center" vertical="center"/>
    </xf>
    <xf numFmtId="169" fontId="3" fillId="2" borderId="5" xfId="0" applyNumberFormat="1" applyFont="1" applyFill="1" applyBorder="1" applyAlignment="1">
      <alignment horizontal="center" vertical="center"/>
    </xf>
    <xf numFmtId="169" fontId="3" fillId="2" borderId="0" xfId="0" applyNumberFormat="1" applyFont="1" applyFill="1" applyAlignment="1">
      <alignment horizontal="center" vertical="center"/>
    </xf>
    <xf numFmtId="169" fontId="3" fillId="2" borderId="6" xfId="0" applyNumberFormat="1" applyFont="1" applyFill="1" applyBorder="1" applyAlignment="1">
      <alignment horizontal="center" vertical="center"/>
    </xf>
    <xf numFmtId="1" fontId="3" fillId="2" borderId="7" xfId="0" applyNumberFormat="1" applyFont="1" applyFill="1" applyBorder="1" applyAlignment="1">
      <alignment horizontal="center"/>
    </xf>
    <xf numFmtId="1" fontId="3" fillId="2" borderId="8" xfId="0" applyNumberFormat="1" applyFont="1" applyFill="1" applyBorder="1" applyAlignment="1">
      <alignment horizontal="center"/>
    </xf>
    <xf numFmtId="1" fontId="3" fillId="2" borderId="10" xfId="0" applyNumberFormat="1" applyFont="1" applyFill="1" applyBorder="1" applyAlignment="1">
      <alignment horizontal="center"/>
    </xf>
    <xf numFmtId="0" fontId="3" fillId="2" borderId="23" xfId="0" applyFont="1" applyFill="1" applyBorder="1" applyAlignment="1">
      <alignment horizontal="center" vertical="center"/>
    </xf>
    <xf numFmtId="0" fontId="3" fillId="2" borderId="8" xfId="0" applyFont="1" applyFill="1" applyBorder="1" applyAlignment="1">
      <alignment horizontal="center" vertical="center"/>
    </xf>
    <xf numFmtId="0" fontId="3" fillId="2" borderId="10" xfId="0" applyFont="1" applyFill="1" applyBorder="1" applyAlignment="1">
      <alignment horizontal="center" vertical="center"/>
    </xf>
    <xf numFmtId="166" fontId="3" fillId="2" borderId="7" xfId="0" applyNumberFormat="1" applyFont="1" applyFill="1" applyBorder="1" applyAlignment="1" applyProtection="1">
      <alignment horizontal="center" vertical="center"/>
      <protection locked="0"/>
    </xf>
    <xf numFmtId="166" fontId="3" fillId="2" borderId="8" xfId="0" applyNumberFormat="1" applyFont="1" applyFill="1" applyBorder="1" applyAlignment="1" applyProtection="1">
      <alignment horizontal="center" vertical="center"/>
      <protection locked="0"/>
    </xf>
    <xf numFmtId="166" fontId="3" fillId="2" borderId="10" xfId="0" applyNumberFormat="1" applyFont="1" applyFill="1" applyBorder="1" applyAlignment="1" applyProtection="1">
      <alignment horizontal="center" vertical="center"/>
      <protection locked="0"/>
    </xf>
    <xf numFmtId="166" fontId="3" fillId="2" borderId="7" xfId="0" applyNumberFormat="1" applyFont="1" applyFill="1" applyBorder="1" applyAlignment="1">
      <alignment horizontal="center" vertical="center" wrapText="1"/>
    </xf>
    <xf numFmtId="166" fontId="3" fillId="2" borderId="8" xfId="0" applyNumberFormat="1" applyFont="1" applyFill="1" applyBorder="1" applyAlignment="1">
      <alignment horizontal="center" vertical="center" wrapText="1"/>
    </xf>
    <xf numFmtId="167" fontId="3" fillId="2" borderId="7" xfId="0" applyNumberFormat="1" applyFont="1" applyFill="1" applyBorder="1" applyAlignment="1">
      <alignment horizontal="center" vertical="center" wrapText="1"/>
    </xf>
    <xf numFmtId="167" fontId="3" fillId="2" borderId="8" xfId="0" applyNumberFormat="1" applyFont="1" applyFill="1" applyBorder="1" applyAlignment="1">
      <alignment horizontal="center" vertical="center" wrapText="1"/>
    </xf>
    <xf numFmtId="2" fontId="3" fillId="2" borderId="23" xfId="0" applyNumberFormat="1" applyFont="1" applyFill="1" applyBorder="1" applyAlignment="1" applyProtection="1">
      <alignment horizontal="left" vertical="center" wrapText="1"/>
      <protection locked="0"/>
    </xf>
    <xf numFmtId="0" fontId="18" fillId="2" borderId="8" xfId="0" applyFont="1" applyFill="1" applyBorder="1" applyAlignment="1" applyProtection="1">
      <alignment horizontal="left" vertical="center" wrapText="1"/>
      <protection locked="0"/>
    </xf>
    <xf numFmtId="0" fontId="18" fillId="2" borderId="10" xfId="0" applyFont="1" applyFill="1" applyBorder="1" applyAlignment="1" applyProtection="1">
      <alignment horizontal="left" vertical="center" wrapText="1"/>
      <protection locked="0"/>
    </xf>
    <xf numFmtId="1" fontId="3" fillId="2" borderId="7" xfId="0" applyNumberFormat="1" applyFont="1" applyFill="1" applyBorder="1" applyAlignment="1" applyProtection="1">
      <alignment horizontal="left" vertical="center" wrapText="1"/>
      <protection locked="0"/>
    </xf>
    <xf numFmtId="1" fontId="18" fillId="2" borderId="8" xfId="0" applyNumberFormat="1" applyFont="1" applyFill="1" applyBorder="1" applyAlignment="1" applyProtection="1">
      <alignment horizontal="left" vertical="center" wrapText="1"/>
      <protection locked="0"/>
    </xf>
    <xf numFmtId="1" fontId="18" fillId="2" borderId="10" xfId="0" applyNumberFormat="1" applyFont="1" applyFill="1" applyBorder="1" applyAlignment="1" applyProtection="1">
      <alignment horizontal="left" vertical="center" wrapText="1"/>
      <protection locked="0"/>
    </xf>
    <xf numFmtId="49" fontId="5" fillId="9" borderId="25" xfId="0" applyNumberFormat="1" applyFont="1" applyFill="1" applyBorder="1" applyAlignment="1">
      <alignment horizontal="center" vertical="top"/>
    </xf>
    <xf numFmtId="49" fontId="5" fillId="9" borderId="2" xfId="0" applyNumberFormat="1" applyFont="1" applyFill="1" applyBorder="1" applyAlignment="1">
      <alignment horizontal="center" vertical="top"/>
    </xf>
    <xf numFmtId="0" fontId="36" fillId="9" borderId="2" xfId="0" applyFont="1" applyFill="1" applyBorder="1" applyAlignment="1">
      <alignment horizontal="center"/>
    </xf>
    <xf numFmtId="49" fontId="5" fillId="9" borderId="4" xfId="0" applyNumberFormat="1" applyFont="1" applyFill="1" applyBorder="1" applyAlignment="1">
      <alignment horizontal="center" vertical="top"/>
    </xf>
    <xf numFmtId="49" fontId="5" fillId="9" borderId="1" xfId="0" applyNumberFormat="1" applyFont="1" applyFill="1" applyBorder="1" applyAlignment="1">
      <alignment horizontal="center" vertical="top"/>
    </xf>
    <xf numFmtId="1" fontId="3" fillId="2" borderId="7" xfId="0" applyNumberFormat="1" applyFont="1" applyFill="1" applyBorder="1" applyAlignment="1" applyProtection="1">
      <alignment horizontal="center"/>
      <protection locked="0"/>
    </xf>
    <xf numFmtId="1" fontId="3" fillId="2" borderId="8" xfId="0" applyNumberFormat="1" applyFont="1" applyFill="1" applyBorder="1" applyAlignment="1" applyProtection="1">
      <alignment horizontal="center"/>
      <protection locked="0"/>
    </xf>
    <xf numFmtId="1" fontId="3" fillId="2" borderId="10" xfId="0" applyNumberFormat="1" applyFont="1" applyFill="1" applyBorder="1" applyAlignment="1" applyProtection="1">
      <alignment horizontal="center"/>
      <protection locked="0"/>
    </xf>
    <xf numFmtId="49" fontId="5" fillId="2" borderId="25" xfId="0" applyNumberFormat="1" applyFont="1" applyFill="1" applyBorder="1" applyAlignment="1">
      <alignment horizontal="center"/>
    </xf>
    <xf numFmtId="49" fontId="5" fillId="2" borderId="2" xfId="0" applyNumberFormat="1" applyFont="1" applyFill="1" applyBorder="1" applyAlignment="1">
      <alignment horizontal="center"/>
    </xf>
    <xf numFmtId="49" fontId="5" fillId="2" borderId="4" xfId="0" applyNumberFormat="1" applyFont="1" applyFill="1" applyBorder="1" applyAlignment="1">
      <alignment horizontal="center"/>
    </xf>
    <xf numFmtId="49" fontId="17" fillId="2" borderId="42" xfId="0" applyNumberFormat="1" applyFont="1" applyFill="1" applyBorder="1" applyAlignment="1" applyProtection="1">
      <alignment horizontal="center"/>
      <protection locked="0"/>
    </xf>
    <xf numFmtId="49" fontId="17" fillId="2" borderId="26" xfId="0" applyNumberFormat="1" applyFont="1" applyFill="1" applyBorder="1" applyAlignment="1" applyProtection="1">
      <alignment horizontal="center"/>
      <protection locked="0"/>
    </xf>
    <xf numFmtId="49" fontId="17" fillId="2" borderId="0" xfId="0" applyNumberFormat="1" applyFont="1" applyFill="1" applyAlignment="1" applyProtection="1">
      <alignment horizontal="center"/>
      <protection locked="0"/>
    </xf>
    <xf numFmtId="49" fontId="5" fillId="2" borderId="25" xfId="0" applyNumberFormat="1" applyFont="1" applyFill="1" applyBorder="1" applyAlignment="1">
      <alignment horizontal="left" vertical="center"/>
    </xf>
    <xf numFmtId="0" fontId="0" fillId="2" borderId="2" xfId="0" applyFill="1" applyBorder="1" applyAlignment="1">
      <alignment horizontal="left" vertical="center"/>
    </xf>
    <xf numFmtId="0" fontId="0" fillId="2" borderId="29" xfId="0" applyFill="1" applyBorder="1" applyAlignment="1">
      <alignment horizontal="left" vertical="center"/>
    </xf>
    <xf numFmtId="0" fontId="0" fillId="2" borderId="5" xfId="0" applyFill="1" applyBorder="1" applyAlignment="1">
      <alignment horizontal="center" vertical="center" wrapText="1"/>
    </xf>
    <xf numFmtId="0" fontId="0" fillId="2" borderId="0" xfId="0" applyFill="1" applyAlignment="1">
      <alignment horizontal="center" vertical="center" wrapText="1"/>
    </xf>
    <xf numFmtId="0" fontId="0" fillId="2" borderId="24" xfId="0" applyFill="1" applyBorder="1" applyAlignment="1">
      <alignment horizontal="center" vertical="center" wrapText="1"/>
    </xf>
    <xf numFmtId="1" fontId="3" fillId="2" borderId="26" xfId="0" applyNumberFormat="1" applyFont="1" applyFill="1" applyBorder="1" applyAlignment="1" applyProtection="1">
      <alignment horizontal="center"/>
      <protection locked="0"/>
    </xf>
    <xf numFmtId="1" fontId="3" fillId="2" borderId="0" xfId="0" applyNumberFormat="1" applyFont="1" applyFill="1" applyAlignment="1" applyProtection="1">
      <alignment horizontal="center"/>
      <protection locked="0"/>
    </xf>
    <xf numFmtId="1" fontId="3" fillId="2" borderId="6" xfId="0" applyNumberFormat="1" applyFont="1" applyFill="1" applyBorder="1" applyAlignment="1" applyProtection="1">
      <alignment horizontal="center"/>
      <protection locked="0"/>
    </xf>
    <xf numFmtId="49" fontId="5" fillId="2" borderId="1" xfId="0" applyNumberFormat="1" applyFont="1" applyFill="1" applyBorder="1" applyAlignment="1">
      <alignment horizontal="center" vertical="center"/>
    </xf>
    <xf numFmtId="49" fontId="5" fillId="2" borderId="2" xfId="0" applyNumberFormat="1" applyFont="1" applyFill="1" applyBorder="1" applyAlignment="1">
      <alignment horizontal="center" vertical="center"/>
    </xf>
    <xf numFmtId="49" fontId="5" fillId="2" borderId="4" xfId="0" applyNumberFormat="1" applyFont="1" applyFill="1" applyBorder="1" applyAlignment="1">
      <alignment horizontal="center" vertical="center"/>
    </xf>
    <xf numFmtId="0" fontId="33" fillId="2" borderId="8" xfId="0" applyFont="1" applyFill="1" applyBorder="1" applyAlignment="1">
      <alignment horizontal="center" vertical="center"/>
    </xf>
    <xf numFmtId="0" fontId="33" fillId="2" borderId="28" xfId="0" applyFont="1" applyFill="1" applyBorder="1" applyAlignment="1">
      <alignment horizontal="center" vertical="center"/>
    </xf>
    <xf numFmtId="49" fontId="3" fillId="4" borderId="18" xfId="0" applyNumberFormat="1" applyFont="1" applyFill="1" applyBorder="1" applyAlignment="1">
      <alignment horizontal="left" vertical="center" wrapText="1"/>
    </xf>
    <xf numFmtId="0" fontId="3" fillId="4" borderId="19" xfId="0" applyFont="1" applyFill="1" applyBorder="1" applyAlignment="1">
      <alignment vertical="center" wrapText="1"/>
    </xf>
    <xf numFmtId="0" fontId="3" fillId="4" borderId="20" xfId="0" applyFont="1" applyFill="1" applyBorder="1" applyAlignment="1">
      <alignment vertical="center" wrapText="1"/>
    </xf>
    <xf numFmtId="0" fontId="3" fillId="4" borderId="23" xfId="0" applyFont="1" applyFill="1" applyBorder="1" applyAlignment="1">
      <alignment vertical="center" wrapText="1"/>
    </xf>
    <xf numFmtId="0" fontId="3" fillId="4" borderId="8" xfId="0" applyFont="1" applyFill="1" applyBorder="1" applyAlignment="1">
      <alignment vertical="center" wrapText="1"/>
    </xf>
    <xf numFmtId="0" fontId="3" fillId="4" borderId="10" xfId="0" applyFont="1" applyFill="1" applyBorder="1" applyAlignment="1">
      <alignment vertical="center" wrapText="1"/>
    </xf>
    <xf numFmtId="49" fontId="17" fillId="2" borderId="56" xfId="0" applyNumberFormat="1" applyFont="1" applyFill="1" applyBorder="1" applyAlignment="1" applyProtection="1">
      <alignment horizontal="center"/>
      <protection locked="0"/>
    </xf>
    <xf numFmtId="49" fontId="17" fillId="2" borderId="55" xfId="0" applyNumberFormat="1" applyFont="1" applyFill="1" applyBorder="1" applyAlignment="1" applyProtection="1">
      <alignment horizontal="center"/>
      <protection locked="0"/>
    </xf>
    <xf numFmtId="49" fontId="17" fillId="2" borderId="57" xfId="0" applyNumberFormat="1" applyFont="1" applyFill="1" applyBorder="1" applyAlignment="1" applyProtection="1">
      <alignment horizontal="center"/>
      <protection locked="0"/>
    </xf>
    <xf numFmtId="174" fontId="3" fillId="2" borderId="7" xfId="0" applyNumberFormat="1" applyFont="1" applyFill="1" applyBorder="1" applyAlignment="1">
      <alignment horizontal="center" vertical="center"/>
    </xf>
    <xf numFmtId="174" fontId="3" fillId="2" borderId="8" xfId="0" applyNumberFormat="1" applyFont="1" applyFill="1" applyBorder="1" applyAlignment="1">
      <alignment horizontal="center" vertical="center"/>
    </xf>
    <xf numFmtId="174" fontId="3" fillId="2" borderId="10" xfId="0" applyNumberFormat="1" applyFont="1" applyFill="1" applyBorder="1" applyAlignment="1">
      <alignment horizontal="center" vertical="center"/>
    </xf>
    <xf numFmtId="49" fontId="5" fillId="2" borderId="25" xfId="0" applyNumberFormat="1" applyFont="1" applyFill="1" applyBorder="1" applyAlignment="1">
      <alignment horizontal="left" vertical="top"/>
    </xf>
    <xf numFmtId="0" fontId="0" fillId="2" borderId="2" xfId="0" applyFill="1" applyBorder="1" applyAlignment="1">
      <alignment horizontal="left" vertical="top"/>
    </xf>
    <xf numFmtId="0" fontId="0" fillId="2" borderId="29" xfId="0" applyFill="1" applyBorder="1" applyAlignment="1">
      <alignment horizontal="left" vertical="top"/>
    </xf>
    <xf numFmtId="0" fontId="3" fillId="0" borderId="56" xfId="0" applyFont="1" applyBorder="1" applyAlignment="1">
      <alignment horizontal="center"/>
    </xf>
    <xf numFmtId="0" fontId="3" fillId="0" borderId="55" xfId="0" applyFont="1" applyBorder="1" applyAlignment="1">
      <alignment horizontal="center"/>
    </xf>
    <xf numFmtId="0" fontId="3" fillId="0" borderId="57" xfId="0" applyFont="1" applyBorder="1" applyAlignment="1">
      <alignment horizontal="center"/>
    </xf>
    <xf numFmtId="0" fontId="0" fillId="2" borderId="16" xfId="0" applyFill="1" applyBorder="1" applyAlignment="1">
      <alignment horizontal="center" vertical="center"/>
    </xf>
    <xf numFmtId="0" fontId="0" fillId="2" borderId="60" xfId="0" applyFill="1" applyBorder="1" applyAlignment="1">
      <alignment horizontal="center" vertical="center"/>
    </xf>
    <xf numFmtId="3" fontId="0" fillId="2" borderId="3" xfId="0" applyNumberFormat="1" applyFill="1" applyBorder="1" applyAlignment="1">
      <alignment horizontal="center" vertical="center"/>
    </xf>
    <xf numFmtId="0" fontId="31" fillId="2" borderId="3" xfId="0" applyFont="1" applyFill="1" applyBorder="1" applyAlignment="1">
      <alignment horizontal="center" vertical="center"/>
    </xf>
    <xf numFmtId="0" fontId="31" fillId="2" borderId="71" xfId="0" applyFont="1" applyFill="1" applyBorder="1" applyAlignment="1">
      <alignment horizontal="center" vertical="center"/>
    </xf>
    <xf numFmtId="0" fontId="31" fillId="2" borderId="9" xfId="0" applyFont="1" applyFill="1" applyBorder="1" applyAlignment="1">
      <alignment horizontal="center" vertical="center"/>
    </xf>
    <xf numFmtId="0" fontId="31" fillId="2" borderId="72" xfId="0" applyFont="1" applyFill="1" applyBorder="1" applyAlignment="1">
      <alignment horizontal="center" vertical="center"/>
    </xf>
    <xf numFmtId="1" fontId="3" fillId="0" borderId="1" xfId="1" applyNumberFormat="1" applyFont="1" applyBorder="1" applyAlignment="1" applyProtection="1">
      <alignment horizontal="center" vertical="center"/>
      <protection locked="0"/>
    </xf>
    <xf numFmtId="1" fontId="3" fillId="0" borderId="2" xfId="1" applyNumberFormat="1" applyFont="1" applyBorder="1" applyAlignment="1" applyProtection="1">
      <alignment horizontal="center" vertical="center"/>
      <protection locked="0"/>
    </xf>
    <xf numFmtId="1" fontId="3" fillId="0" borderId="86" xfId="1" applyNumberFormat="1" applyFont="1" applyBorder="1" applyAlignment="1" applyProtection="1">
      <alignment horizontal="center" vertical="center"/>
      <protection locked="0"/>
    </xf>
    <xf numFmtId="0" fontId="6" fillId="0" borderId="42" xfId="1" applyFont="1" applyBorder="1" applyAlignment="1">
      <alignment vertical="center"/>
    </xf>
    <xf numFmtId="0" fontId="6" fillId="2" borderId="0" xfId="1" applyFont="1" applyFill="1" applyAlignment="1">
      <alignment vertical="center"/>
    </xf>
    <xf numFmtId="0" fontId="6" fillId="2" borderId="13" xfId="1" applyFont="1" applyFill="1" applyBorder="1" applyAlignment="1">
      <alignment horizontal="center"/>
    </xf>
    <xf numFmtId="0" fontId="6" fillId="2" borderId="11" xfId="1" applyFont="1" applyFill="1" applyBorder="1" applyAlignment="1">
      <alignment horizontal="center"/>
    </xf>
    <xf numFmtId="0" fontId="6" fillId="2" borderId="76" xfId="1" applyFont="1" applyFill="1" applyBorder="1" applyAlignment="1">
      <alignment horizontal="center"/>
    </xf>
    <xf numFmtId="0" fontId="6" fillId="2" borderId="1" xfId="1" applyFont="1" applyFill="1" applyBorder="1" applyAlignment="1">
      <alignment horizontal="center"/>
    </xf>
    <xf numFmtId="0" fontId="6" fillId="2" borderId="2" xfId="1" applyFont="1" applyFill="1" applyBorder="1" applyAlignment="1">
      <alignment horizontal="center"/>
    </xf>
    <xf numFmtId="0" fontId="6" fillId="2" borderId="42" xfId="1" applyFont="1" applyFill="1" applyBorder="1" applyAlignment="1">
      <alignment horizontal="center"/>
    </xf>
    <xf numFmtId="0" fontId="3" fillId="2" borderId="77" xfId="1" applyFont="1" applyFill="1" applyBorder="1" applyAlignment="1" applyProtection="1">
      <alignment horizontal="center"/>
      <protection locked="0"/>
    </xf>
    <xf numFmtId="0" fontId="3" fillId="2" borderId="11" xfId="1" applyFont="1" applyFill="1" applyBorder="1" applyAlignment="1" applyProtection="1">
      <alignment horizontal="center"/>
      <protection locked="0"/>
    </xf>
    <xf numFmtId="0" fontId="3" fillId="2" borderId="14" xfId="1" applyFont="1" applyFill="1" applyBorder="1" applyAlignment="1" applyProtection="1">
      <alignment horizontal="center"/>
      <protection locked="0"/>
    </xf>
    <xf numFmtId="0" fontId="6" fillId="2" borderId="0" xfId="1" applyFont="1" applyFill="1" applyAlignment="1">
      <alignment horizontal="center" vertical="center"/>
    </xf>
    <xf numFmtId="0" fontId="3" fillId="2" borderId="81" xfId="1" applyFont="1" applyFill="1" applyBorder="1" applyAlignment="1" applyProtection="1">
      <alignment horizontal="center"/>
      <protection locked="0"/>
    </xf>
    <xf numFmtId="0" fontId="3" fillId="2" borderId="74" xfId="1" applyFont="1" applyFill="1" applyBorder="1" applyAlignment="1" applyProtection="1">
      <alignment horizontal="center"/>
      <protection locked="0"/>
    </xf>
    <xf numFmtId="0" fontId="3" fillId="2" borderId="82" xfId="1" applyFont="1" applyFill="1" applyBorder="1" applyAlignment="1" applyProtection="1">
      <alignment horizontal="center"/>
      <protection locked="0"/>
    </xf>
    <xf numFmtId="0" fontId="3" fillId="2" borderId="42" xfId="1" applyFont="1" applyFill="1" applyBorder="1" applyAlignment="1" applyProtection="1">
      <alignment horizontal="center"/>
      <protection locked="0"/>
    </xf>
    <xf numFmtId="0" fontId="3" fillId="2" borderId="83" xfId="1" applyFont="1" applyFill="1" applyBorder="1" applyAlignment="1" applyProtection="1">
      <alignment horizontal="center"/>
      <protection locked="0"/>
    </xf>
    <xf numFmtId="0" fontId="3" fillId="2" borderId="84" xfId="1" applyFont="1" applyFill="1" applyBorder="1" applyAlignment="1" applyProtection="1">
      <alignment horizontal="center"/>
      <protection locked="0"/>
    </xf>
    <xf numFmtId="0" fontId="3" fillId="2" borderId="85" xfId="1" applyFont="1" applyFill="1" applyBorder="1" applyAlignment="1" applyProtection="1">
      <alignment horizontal="center"/>
      <protection locked="0"/>
    </xf>
    <xf numFmtId="0" fontId="2" fillId="0" borderId="5" xfId="2" applyBorder="1" applyAlignment="1">
      <alignment horizontal="center"/>
    </xf>
    <xf numFmtId="0" fontId="2" fillId="0" borderId="0" xfId="2" applyAlignment="1">
      <alignment horizontal="center"/>
    </xf>
    <xf numFmtId="0" fontId="6" fillId="0" borderId="15" xfId="1" applyFont="1" applyBorder="1" applyAlignment="1">
      <alignment horizontal="center" vertical="center"/>
    </xf>
    <xf numFmtId="1" fontId="3" fillId="0" borderId="13" xfId="1" applyNumberFormat="1" applyFont="1" applyBorder="1" applyAlignment="1" applyProtection="1">
      <alignment horizontal="center" vertical="center"/>
      <protection locked="0"/>
    </xf>
    <xf numFmtId="1" fontId="3" fillId="0" borderId="14" xfId="1" applyNumberFormat="1" applyFont="1" applyBorder="1" applyAlignment="1" applyProtection="1">
      <alignment horizontal="center" vertical="center"/>
      <protection locked="0"/>
    </xf>
    <xf numFmtId="49" fontId="8" fillId="2" borderId="1" xfId="1" applyNumberFormat="1" applyFont="1" applyFill="1" applyBorder="1" applyAlignment="1">
      <alignment horizontal="left" vertical="top"/>
    </xf>
    <xf numFmtId="49" fontId="8" fillId="2" borderId="2" xfId="1" applyNumberFormat="1" applyFont="1" applyFill="1" applyBorder="1" applyAlignment="1">
      <alignment horizontal="left" vertical="top"/>
    </xf>
    <xf numFmtId="49" fontId="8" fillId="2" borderId="4" xfId="1" applyNumberFormat="1" applyFont="1" applyFill="1" applyBorder="1" applyAlignment="1">
      <alignment horizontal="left" vertical="top"/>
    </xf>
    <xf numFmtId="0" fontId="3" fillId="0" borderId="7" xfId="1" applyFont="1" applyBorder="1" applyAlignment="1" applyProtection="1">
      <alignment horizontal="center" vertical="center"/>
      <protection locked="0"/>
    </xf>
    <xf numFmtId="0" fontId="3" fillId="0" borderId="8" xfId="1" applyFont="1" applyBorder="1" applyAlignment="1" applyProtection="1">
      <alignment horizontal="center" vertical="center"/>
      <protection locked="0"/>
    </xf>
    <xf numFmtId="0" fontId="3" fillId="0" borderId="10" xfId="1" applyFont="1" applyBorder="1" applyAlignment="1" applyProtection="1">
      <alignment horizontal="center" vertical="center"/>
      <protection locked="0"/>
    </xf>
    <xf numFmtId="4" fontId="3" fillId="0" borderId="7" xfId="1" applyNumberFormat="1" applyFont="1" applyBorder="1" applyAlignment="1">
      <alignment horizontal="center" vertical="center"/>
    </xf>
    <xf numFmtId="4" fontId="3" fillId="0" borderId="8" xfId="1" applyNumberFormat="1" applyFont="1" applyBorder="1" applyAlignment="1">
      <alignment horizontal="center" vertical="center"/>
    </xf>
    <xf numFmtId="4" fontId="3" fillId="0" borderId="10" xfId="1" applyNumberFormat="1" applyFont="1" applyBorder="1" applyAlignment="1">
      <alignment horizontal="center" vertical="center"/>
    </xf>
    <xf numFmtId="0" fontId="41" fillId="0" borderId="7" xfId="1" applyFont="1" applyBorder="1" applyAlignment="1" applyProtection="1">
      <alignment horizontal="center" vertical="center"/>
      <protection locked="0"/>
    </xf>
    <xf numFmtId="0" fontId="2" fillId="0" borderId="11" xfId="1" applyBorder="1" applyAlignment="1">
      <alignment horizontal="center"/>
    </xf>
    <xf numFmtId="165" fontId="3" fillId="0" borderId="7" xfId="1" applyNumberFormat="1" applyFont="1" applyBorder="1" applyAlignment="1" applyProtection="1">
      <alignment horizontal="center"/>
      <protection locked="0"/>
    </xf>
    <xf numFmtId="165" fontId="3" fillId="0" borderId="8" xfId="1" applyNumberFormat="1" applyFont="1" applyBorder="1" applyAlignment="1" applyProtection="1">
      <alignment horizontal="center"/>
      <protection locked="0"/>
    </xf>
    <xf numFmtId="165" fontId="3" fillId="0" borderId="10" xfId="1" applyNumberFormat="1" applyFont="1" applyBorder="1" applyAlignment="1" applyProtection="1">
      <alignment horizontal="center"/>
      <protection locked="0"/>
    </xf>
    <xf numFmtId="0" fontId="3" fillId="0" borderId="7" xfId="1" applyFont="1" applyBorder="1" applyAlignment="1" applyProtection="1">
      <alignment horizontal="center"/>
      <protection locked="0"/>
    </xf>
    <xf numFmtId="0" fontId="3" fillId="0" borderId="8" xfId="1" applyFont="1" applyBorder="1" applyAlignment="1" applyProtection="1">
      <alignment horizontal="center"/>
      <protection locked="0"/>
    </xf>
    <xf numFmtId="0" fontId="3" fillId="0" borderId="10" xfId="1" applyFont="1" applyBorder="1" applyAlignment="1" applyProtection="1">
      <alignment horizontal="center"/>
      <protection locked="0"/>
    </xf>
    <xf numFmtId="0" fontId="3" fillId="0" borderId="7" xfId="1" applyFont="1" applyBorder="1" applyProtection="1">
      <protection locked="0"/>
    </xf>
    <xf numFmtId="0" fontId="3" fillId="0" borderId="8" xfId="1" applyFont="1" applyBorder="1" applyProtection="1">
      <protection locked="0"/>
    </xf>
    <xf numFmtId="0" fontId="3" fillId="0" borderId="10" xfId="1" applyFont="1" applyBorder="1" applyProtection="1">
      <protection locked="0"/>
    </xf>
    <xf numFmtId="49" fontId="6" fillId="0" borderId="1" xfId="1" applyNumberFormat="1" applyFont="1" applyBorder="1" applyAlignment="1">
      <alignment horizontal="left" vertical="center"/>
    </xf>
    <xf numFmtId="49" fontId="6" fillId="0" borderId="2" xfId="1" applyNumberFormat="1" applyFont="1" applyBorder="1" applyAlignment="1">
      <alignment horizontal="left" vertical="center"/>
    </xf>
    <xf numFmtId="49" fontId="6" fillId="0" borderId="4" xfId="1" applyNumberFormat="1" applyFont="1" applyBorder="1" applyAlignment="1">
      <alignment horizontal="left" vertical="center"/>
    </xf>
    <xf numFmtId="49" fontId="6" fillId="2" borderId="1" xfId="1" applyNumberFormat="1" applyFont="1" applyFill="1" applyBorder="1" applyAlignment="1">
      <alignment horizontal="left" vertical="center"/>
    </xf>
    <xf numFmtId="49" fontId="6" fillId="2" borderId="2" xfId="1" applyNumberFormat="1" applyFont="1" applyFill="1" applyBorder="1" applyAlignment="1">
      <alignment horizontal="left" vertical="center"/>
    </xf>
    <xf numFmtId="49" fontId="6" fillId="2" borderId="4" xfId="1" applyNumberFormat="1" applyFont="1" applyFill="1" applyBorder="1" applyAlignment="1">
      <alignment horizontal="left" vertical="center"/>
    </xf>
    <xf numFmtId="0" fontId="3" fillId="0" borderId="7" xfId="0" applyFont="1" applyBorder="1" applyAlignment="1" applyProtection="1">
      <alignment horizontal="center" vertical="center"/>
      <protection locked="0"/>
    </xf>
    <xf numFmtId="0" fontId="3" fillId="0" borderId="8" xfId="0" applyFont="1" applyBorder="1" applyAlignment="1" applyProtection="1">
      <alignment horizontal="center" vertical="center"/>
      <protection locked="0"/>
    </xf>
    <xf numFmtId="0" fontId="3" fillId="0" borderId="10" xfId="0" applyFont="1" applyBorder="1" applyAlignment="1" applyProtection="1">
      <alignment horizontal="center" vertical="center"/>
      <protection locked="0"/>
    </xf>
    <xf numFmtId="0" fontId="22" fillId="2" borderId="34" xfId="0" applyFont="1" applyFill="1" applyBorder="1" applyAlignment="1">
      <alignment horizontal="center" vertical="center"/>
    </xf>
    <xf numFmtId="0" fontId="22" fillId="2" borderId="51" xfId="0" applyFont="1" applyFill="1" applyBorder="1" applyAlignment="1">
      <alignment horizontal="center" vertical="center"/>
    </xf>
    <xf numFmtId="0" fontId="22" fillId="2" borderId="0" xfId="0" applyFont="1" applyFill="1" applyAlignment="1">
      <alignment horizontal="center" vertical="center"/>
    </xf>
    <xf numFmtId="0" fontId="22" fillId="2" borderId="47" xfId="0" applyFont="1" applyFill="1" applyBorder="1" applyAlignment="1">
      <alignment horizontal="center" vertical="center"/>
    </xf>
    <xf numFmtId="0" fontId="22" fillId="2" borderId="39" xfId="0" applyFont="1" applyFill="1" applyBorder="1" applyAlignment="1">
      <alignment horizontal="center" vertical="center"/>
    </xf>
    <xf numFmtId="0" fontId="22" fillId="2" borderId="52" xfId="0" applyFont="1" applyFill="1" applyBorder="1" applyAlignment="1">
      <alignment horizontal="center" vertical="center"/>
    </xf>
    <xf numFmtId="0" fontId="21" fillId="2" borderId="33" xfId="2" applyFont="1" applyFill="1" applyBorder="1" applyAlignment="1">
      <alignment horizontal="center" vertical="center"/>
    </xf>
    <xf numFmtId="0" fontId="21" fillId="2" borderId="34" xfId="2" applyFont="1" applyFill="1" applyBorder="1" applyAlignment="1">
      <alignment horizontal="center" vertical="center"/>
    </xf>
    <xf numFmtId="0" fontId="21" fillId="2" borderId="36" xfId="2" applyFont="1" applyFill="1" applyBorder="1" applyAlignment="1">
      <alignment horizontal="center" vertical="center"/>
    </xf>
    <xf numFmtId="0" fontId="21" fillId="2" borderId="0" xfId="2" applyFont="1" applyFill="1" applyAlignment="1">
      <alignment horizontal="center" vertical="center"/>
    </xf>
    <xf numFmtId="0" fontId="21" fillId="2" borderId="38" xfId="2" applyFont="1" applyFill="1" applyBorder="1" applyAlignment="1">
      <alignment horizontal="center" vertical="center"/>
    </xf>
    <xf numFmtId="0" fontId="21" fillId="2" borderId="39" xfId="2" applyFont="1" applyFill="1" applyBorder="1" applyAlignment="1">
      <alignment horizontal="center" vertical="center"/>
    </xf>
    <xf numFmtId="3" fontId="22" fillId="2" borderId="34" xfId="2" applyNumberFormat="1" applyFont="1" applyFill="1" applyBorder="1" applyAlignment="1" applyProtection="1">
      <alignment horizontal="center" vertical="center"/>
      <protection locked="0"/>
    </xf>
    <xf numFmtId="0" fontId="2" fillId="2" borderId="34" xfId="0" applyFont="1" applyFill="1" applyBorder="1" applyAlignment="1" applyProtection="1">
      <alignment vertical="center"/>
      <protection locked="0"/>
    </xf>
    <xf numFmtId="0" fontId="2" fillId="2" borderId="0" xfId="0" applyFont="1" applyFill="1" applyAlignment="1" applyProtection="1">
      <alignment vertical="center"/>
      <protection locked="0"/>
    </xf>
    <xf numFmtId="0" fontId="2" fillId="2" borderId="39" xfId="0" applyFont="1" applyFill="1" applyBorder="1" applyAlignment="1" applyProtection="1">
      <alignment vertical="center"/>
      <protection locked="0"/>
    </xf>
    <xf numFmtId="0" fontId="3" fillId="0" borderId="7" xfId="1" applyFont="1" applyBorder="1" applyAlignment="1" applyProtection="1">
      <alignment horizontal="center" vertical="top"/>
      <protection locked="0"/>
    </xf>
    <xf numFmtId="0" fontId="3" fillId="0" borderId="8" xfId="1" applyFont="1" applyBorder="1" applyAlignment="1" applyProtection="1">
      <alignment horizontal="center" vertical="top"/>
      <protection locked="0"/>
    </xf>
    <xf numFmtId="0" fontId="3" fillId="0" borderId="10" xfId="1" applyFont="1" applyBorder="1" applyAlignment="1" applyProtection="1">
      <alignment horizontal="center" vertical="top"/>
      <protection locked="0"/>
    </xf>
    <xf numFmtId="0" fontId="24" fillId="2" borderId="0" xfId="0" applyFont="1" applyFill="1" applyAlignment="1">
      <alignment horizontal="center" vertical="center" wrapText="1"/>
    </xf>
    <xf numFmtId="0" fontId="24" fillId="2" borderId="0" xfId="0" applyFont="1" applyFill="1" applyAlignment="1">
      <alignment horizontal="center" vertical="center"/>
    </xf>
    <xf numFmtId="0" fontId="9" fillId="3" borderId="13" xfId="1" applyFont="1" applyFill="1" applyBorder="1" applyAlignment="1">
      <alignment horizontal="center"/>
    </xf>
    <xf numFmtId="0" fontId="9" fillId="3" borderId="11" xfId="1" applyFont="1" applyFill="1" applyBorder="1" applyAlignment="1">
      <alignment horizontal="center"/>
    </xf>
    <xf numFmtId="0" fontId="9" fillId="3" borderId="14" xfId="1" applyFont="1" applyFill="1" applyBorder="1" applyAlignment="1">
      <alignment horizontal="center"/>
    </xf>
    <xf numFmtId="0" fontId="3" fillId="0" borderId="7" xfId="1" applyFont="1" applyBorder="1" applyAlignment="1">
      <alignment horizontal="center" vertical="center"/>
    </xf>
    <xf numFmtId="0" fontId="3" fillId="0" borderId="8" xfId="1" applyFont="1" applyBorder="1" applyAlignment="1">
      <alignment horizontal="center" vertical="center"/>
    </xf>
    <xf numFmtId="0" fontId="3" fillId="0" borderId="10" xfId="1" applyFont="1" applyBorder="1" applyAlignment="1">
      <alignment horizontal="center" vertical="center"/>
    </xf>
    <xf numFmtId="0" fontId="21" fillId="2" borderId="33" xfId="2" applyFont="1" applyFill="1" applyBorder="1" applyAlignment="1">
      <alignment horizontal="left" vertical="center"/>
    </xf>
    <xf numFmtId="0" fontId="21" fillId="2" borderId="34" xfId="2" applyFont="1" applyFill="1" applyBorder="1" applyAlignment="1">
      <alignment horizontal="left" vertical="center"/>
    </xf>
    <xf numFmtId="0" fontId="21" fillId="2" borderId="36" xfId="2" applyFont="1" applyFill="1" applyBorder="1" applyAlignment="1">
      <alignment horizontal="left" vertical="center"/>
    </xf>
    <xf numFmtId="0" fontId="21" fillId="2" borderId="0" xfId="2" applyFont="1" applyFill="1" applyAlignment="1">
      <alignment horizontal="left" vertical="center"/>
    </xf>
    <xf numFmtId="0" fontId="21" fillId="2" borderId="38" xfId="2" applyFont="1" applyFill="1" applyBorder="1" applyAlignment="1">
      <alignment horizontal="left" vertical="center"/>
    </xf>
    <xf numFmtId="0" fontId="21" fillId="2" borderId="39" xfId="2" applyFont="1" applyFill="1" applyBorder="1" applyAlignment="1">
      <alignment horizontal="left" vertical="center"/>
    </xf>
    <xf numFmtId="0" fontId="22" fillId="2" borderId="34" xfId="2" applyFont="1" applyFill="1" applyBorder="1" applyAlignment="1" applyProtection="1">
      <alignment horizontal="center" vertical="center"/>
      <protection locked="0"/>
    </xf>
    <xf numFmtId="0" fontId="22" fillId="2" borderId="34" xfId="2" applyFont="1" applyFill="1" applyBorder="1" applyAlignment="1">
      <alignment horizontal="left" vertical="center"/>
    </xf>
    <xf numFmtId="0" fontId="21" fillId="2" borderId="34" xfId="0" applyFont="1" applyFill="1" applyBorder="1" applyAlignment="1">
      <alignment horizontal="left" vertical="center"/>
    </xf>
    <xf numFmtId="0" fontId="21" fillId="2" borderId="35" xfId="0" applyFont="1" applyFill="1" applyBorder="1" applyAlignment="1">
      <alignment horizontal="left" vertical="center"/>
    </xf>
    <xf numFmtId="0" fontId="21" fillId="2" borderId="0" xfId="0" applyFont="1" applyFill="1" applyAlignment="1">
      <alignment horizontal="left" vertical="center"/>
    </xf>
    <xf numFmtId="0" fontId="21" fillId="2" borderId="37" xfId="0" applyFont="1" applyFill="1" applyBorder="1" applyAlignment="1">
      <alignment horizontal="left" vertical="center"/>
    </xf>
    <xf numFmtId="0" fontId="21" fillId="2" borderId="39" xfId="0" applyFont="1" applyFill="1" applyBorder="1" applyAlignment="1">
      <alignment horizontal="left" vertical="center"/>
    </xf>
    <xf numFmtId="0" fontId="21" fillId="2" borderId="40" xfId="0" applyFont="1" applyFill="1" applyBorder="1" applyAlignment="1">
      <alignment horizontal="left" vertical="center"/>
    </xf>
    <xf numFmtId="0" fontId="22" fillId="2" borderId="35" xfId="2" applyFont="1" applyFill="1" applyBorder="1" applyAlignment="1">
      <alignment horizontal="left" vertical="center"/>
    </xf>
    <xf numFmtId="0" fontId="22" fillId="2" borderId="0" xfId="2" applyFont="1" applyFill="1" applyAlignment="1">
      <alignment horizontal="left" vertical="center"/>
    </xf>
    <xf numFmtId="0" fontId="22" fillId="2" borderId="37" xfId="2" applyFont="1" applyFill="1" applyBorder="1" applyAlignment="1">
      <alignment horizontal="left" vertical="center"/>
    </xf>
    <xf numFmtId="0" fontId="22" fillId="2" borderId="39" xfId="2" applyFont="1" applyFill="1" applyBorder="1" applyAlignment="1">
      <alignment horizontal="left" vertical="center"/>
    </xf>
    <xf numFmtId="0" fontId="22" fillId="2" borderId="40" xfId="2" applyFont="1" applyFill="1" applyBorder="1" applyAlignment="1">
      <alignment horizontal="left" vertical="center"/>
    </xf>
    <xf numFmtId="0" fontId="21" fillId="2" borderId="44" xfId="2" applyFont="1" applyFill="1" applyBorder="1" applyAlignment="1">
      <alignment horizontal="center" vertical="center"/>
    </xf>
    <xf numFmtId="0" fontId="21" fillId="2" borderId="45" xfId="2" applyFont="1" applyFill="1" applyBorder="1" applyAlignment="1">
      <alignment horizontal="center" vertical="center"/>
    </xf>
    <xf numFmtId="0" fontId="21" fillId="2" borderId="48" xfId="2" applyFont="1" applyFill="1" applyBorder="1" applyAlignment="1">
      <alignment horizontal="center" vertical="center"/>
    </xf>
    <xf numFmtId="0" fontId="21" fillId="2" borderId="41" xfId="2" applyFont="1" applyFill="1" applyBorder="1" applyAlignment="1">
      <alignment horizontal="center" vertical="center"/>
    </xf>
    <xf numFmtId="0" fontId="2" fillId="2" borderId="88" xfId="0" applyFont="1" applyFill="1" applyBorder="1" applyAlignment="1" applyProtection="1">
      <alignment vertical="center"/>
      <protection locked="0"/>
    </xf>
    <xf numFmtId="0" fontId="22" fillId="2" borderId="45" xfId="2" applyFont="1" applyFill="1" applyBorder="1" applyAlignment="1">
      <alignment horizontal="center" vertical="center"/>
    </xf>
    <xf numFmtId="0" fontId="22" fillId="2" borderId="46" xfId="2" applyFont="1" applyFill="1" applyBorder="1" applyAlignment="1">
      <alignment horizontal="center" vertical="center"/>
    </xf>
    <xf numFmtId="0" fontId="22" fillId="2" borderId="41" xfId="2" applyFont="1" applyFill="1" applyBorder="1" applyAlignment="1">
      <alignment horizontal="center" vertical="center"/>
    </xf>
    <xf numFmtId="0" fontId="22" fillId="2" borderId="49" xfId="2" applyFont="1" applyFill="1" applyBorder="1" applyAlignment="1">
      <alignment horizontal="center" vertical="center"/>
    </xf>
    <xf numFmtId="0" fontId="22" fillId="2" borderId="0" xfId="2" applyFont="1" applyFill="1" applyAlignment="1" applyProtection="1">
      <alignment horizontal="center" vertical="center"/>
      <protection locked="0"/>
    </xf>
    <xf numFmtId="0" fontId="33" fillId="2" borderId="0" xfId="0" applyFont="1" applyFill="1" applyAlignment="1">
      <alignment horizontal="center" vertical="center" wrapText="1"/>
    </xf>
    <xf numFmtId="0" fontId="23" fillId="2" borderId="44" xfId="2" applyFont="1" applyFill="1" applyBorder="1" applyAlignment="1">
      <alignment horizontal="center" vertical="center"/>
    </xf>
    <xf numFmtId="0" fontId="23" fillId="2" borderId="45" xfId="2" applyFont="1" applyFill="1" applyBorder="1" applyAlignment="1">
      <alignment horizontal="center" vertical="center"/>
    </xf>
    <xf numFmtId="0" fontId="23" fillId="2" borderId="46" xfId="2" applyFont="1" applyFill="1" applyBorder="1" applyAlignment="1">
      <alignment horizontal="center" vertical="center"/>
    </xf>
    <xf numFmtId="0" fontId="23" fillId="2" borderId="48" xfId="2" applyFont="1" applyFill="1" applyBorder="1" applyAlignment="1">
      <alignment horizontal="center" vertical="center"/>
    </xf>
    <xf numFmtId="0" fontId="23" fillId="2" borderId="41" xfId="2" applyFont="1" applyFill="1" applyBorder="1" applyAlignment="1">
      <alignment horizontal="center" vertical="center"/>
    </xf>
    <xf numFmtId="0" fontId="23" fillId="2" borderId="49" xfId="2" applyFont="1" applyFill="1" applyBorder="1" applyAlignment="1">
      <alignment horizontal="center" vertical="center"/>
    </xf>
    <xf numFmtId="3" fontId="22" fillId="2" borderId="51" xfId="2" applyNumberFormat="1" applyFont="1" applyFill="1" applyBorder="1" applyAlignment="1" applyProtection="1">
      <alignment horizontal="center" vertical="center"/>
      <protection locked="0"/>
    </xf>
    <xf numFmtId="3" fontId="22" fillId="2" borderId="0" xfId="2" applyNumberFormat="1" applyFont="1" applyFill="1" applyAlignment="1" applyProtection="1">
      <alignment horizontal="center" vertical="center"/>
      <protection locked="0"/>
    </xf>
    <xf numFmtId="3" fontId="22" fillId="2" borderId="47" xfId="2" applyNumberFormat="1" applyFont="1" applyFill="1" applyBorder="1" applyAlignment="1" applyProtection="1">
      <alignment horizontal="center" vertical="center"/>
      <protection locked="0"/>
    </xf>
    <xf numFmtId="3" fontId="22" fillId="2" borderId="39" xfId="2" applyNumberFormat="1" applyFont="1" applyFill="1" applyBorder="1" applyAlignment="1" applyProtection="1">
      <alignment horizontal="center" vertical="center"/>
      <protection locked="0"/>
    </xf>
    <xf numFmtId="3" fontId="22" fillId="2" borderId="52" xfId="2" applyNumberFormat="1" applyFont="1" applyFill="1" applyBorder="1" applyAlignment="1" applyProtection="1">
      <alignment horizontal="center" vertical="center"/>
      <protection locked="0"/>
    </xf>
    <xf numFmtId="0" fontId="21" fillId="2" borderId="50" xfId="2" applyFont="1" applyFill="1" applyBorder="1" applyAlignment="1">
      <alignment horizontal="left" vertical="center" wrapText="1"/>
    </xf>
    <xf numFmtId="0" fontId="21" fillId="2" borderId="45" xfId="2" applyFont="1" applyFill="1" applyBorder="1" applyAlignment="1">
      <alignment horizontal="left" vertical="center" wrapText="1"/>
    </xf>
    <xf numFmtId="0" fontId="21" fillId="2" borderId="36" xfId="2" applyFont="1" applyFill="1" applyBorder="1" applyAlignment="1">
      <alignment horizontal="left" vertical="center" wrapText="1"/>
    </xf>
    <xf numFmtId="0" fontId="21" fillId="2" borderId="0" xfId="2" applyFont="1" applyFill="1" applyAlignment="1">
      <alignment horizontal="left" vertical="center" wrapText="1"/>
    </xf>
    <xf numFmtId="0" fontId="21" fillId="2" borderId="38" xfId="2" applyFont="1" applyFill="1" applyBorder="1" applyAlignment="1">
      <alignment horizontal="left" vertical="center" wrapText="1"/>
    </xf>
    <xf numFmtId="0" fontId="21" fillId="2" borderId="39" xfId="2" applyFont="1" applyFill="1" applyBorder="1" applyAlignment="1">
      <alignment horizontal="left" vertical="center" wrapText="1"/>
    </xf>
    <xf numFmtId="1" fontId="22" fillId="2" borderId="34" xfId="0" applyNumberFormat="1" applyFont="1" applyFill="1" applyBorder="1" applyAlignment="1">
      <alignment horizontal="center" vertical="center"/>
    </xf>
    <xf numFmtId="1" fontId="22" fillId="2" borderId="35" xfId="0" applyNumberFormat="1" applyFont="1" applyFill="1" applyBorder="1" applyAlignment="1">
      <alignment horizontal="center" vertical="center"/>
    </xf>
    <xf numFmtId="1" fontId="22" fillId="2" borderId="0" xfId="0" applyNumberFormat="1" applyFont="1" applyFill="1" applyAlignment="1">
      <alignment horizontal="center" vertical="center"/>
    </xf>
    <xf numFmtId="1" fontId="22" fillId="2" borderId="37" xfId="0" applyNumberFormat="1" applyFont="1" applyFill="1" applyBorder="1" applyAlignment="1">
      <alignment horizontal="center" vertical="center"/>
    </xf>
    <xf numFmtId="1" fontId="22" fillId="2" borderId="39" xfId="0" applyNumberFormat="1" applyFont="1" applyFill="1" applyBorder="1" applyAlignment="1">
      <alignment horizontal="center" vertical="center"/>
    </xf>
    <xf numFmtId="1" fontId="22" fillId="2" borderId="40" xfId="0" applyNumberFormat="1" applyFont="1" applyFill="1" applyBorder="1" applyAlignment="1">
      <alignment horizontal="center" vertical="center"/>
    </xf>
    <xf numFmtId="0" fontId="2" fillId="2" borderId="34" xfId="0" applyFont="1" applyFill="1" applyBorder="1" applyAlignment="1">
      <alignment vertical="center"/>
    </xf>
    <xf numFmtId="0" fontId="2" fillId="2" borderId="36" xfId="0" applyFont="1" applyFill="1" applyBorder="1" applyAlignment="1">
      <alignment vertical="center"/>
    </xf>
    <xf numFmtId="0" fontId="2" fillId="2" borderId="0" xfId="0" applyFont="1" applyFill="1" applyAlignment="1">
      <alignment vertical="center"/>
    </xf>
    <xf numFmtId="0" fontId="2" fillId="2" borderId="38" xfId="0" applyFont="1" applyFill="1" applyBorder="1" applyAlignment="1">
      <alignment vertical="center"/>
    </xf>
    <xf numFmtId="0" fontId="2" fillId="2" borderId="39" xfId="0" applyFont="1" applyFill="1" applyBorder="1" applyAlignment="1">
      <alignment vertical="center"/>
    </xf>
    <xf numFmtId="0" fontId="2" fillId="2" borderId="35" xfId="0" applyFont="1" applyFill="1" applyBorder="1" applyAlignment="1" applyProtection="1">
      <alignment vertical="center"/>
      <protection locked="0"/>
    </xf>
    <xf numFmtId="0" fontId="2" fillId="2" borderId="37" xfId="0" applyFont="1" applyFill="1" applyBorder="1" applyAlignment="1" applyProtection="1">
      <alignment vertical="center"/>
      <protection locked="0"/>
    </xf>
    <xf numFmtId="0" fontId="2" fillId="2" borderId="40" xfId="0" applyFont="1" applyFill="1" applyBorder="1" applyAlignment="1" applyProtection="1">
      <alignment vertical="center"/>
      <protection locked="0"/>
    </xf>
    <xf numFmtId="0" fontId="22" fillId="2" borderId="35" xfId="2" applyFont="1" applyFill="1" applyBorder="1" applyAlignment="1" applyProtection="1">
      <alignment horizontal="center" vertical="center"/>
      <protection locked="0"/>
    </xf>
    <xf numFmtId="0" fontId="22" fillId="2" borderId="37" xfId="2" applyFont="1" applyFill="1" applyBorder="1" applyAlignment="1" applyProtection="1">
      <alignment horizontal="center" vertical="center"/>
      <protection locked="0"/>
    </xf>
    <xf numFmtId="0" fontId="22" fillId="2" borderId="39" xfId="2" applyFont="1" applyFill="1" applyBorder="1" applyAlignment="1" applyProtection="1">
      <alignment horizontal="center" vertical="center"/>
      <protection locked="0"/>
    </xf>
    <xf numFmtId="0" fontId="22" fillId="2" borderId="40" xfId="2" applyFont="1" applyFill="1" applyBorder="1" applyAlignment="1" applyProtection="1">
      <alignment horizontal="center" vertical="center"/>
      <protection locked="0"/>
    </xf>
    <xf numFmtId="0" fontId="2" fillId="2" borderId="34" xfId="0" applyFont="1" applyFill="1" applyBorder="1" applyAlignment="1">
      <alignment horizontal="left" vertical="center"/>
    </xf>
    <xf numFmtId="0" fontId="2" fillId="2" borderId="36" xfId="0" applyFont="1" applyFill="1" applyBorder="1" applyAlignment="1">
      <alignment horizontal="left" vertical="center"/>
    </xf>
    <xf numFmtId="0" fontId="2" fillId="2" borderId="0" xfId="0" applyFont="1" applyFill="1" applyAlignment="1">
      <alignment horizontal="left" vertical="center"/>
    </xf>
    <xf numFmtId="0" fontId="2" fillId="2" borderId="38" xfId="0" applyFont="1" applyFill="1" applyBorder="1" applyAlignment="1">
      <alignment horizontal="left" vertical="center"/>
    </xf>
    <xf numFmtId="0" fontId="2" fillId="2" borderId="39" xfId="0" applyFont="1" applyFill="1" applyBorder="1" applyAlignment="1">
      <alignment horizontal="left" vertical="center"/>
    </xf>
    <xf numFmtId="0" fontId="2" fillId="2" borderId="35" xfId="0" applyFont="1" applyFill="1" applyBorder="1" applyAlignment="1">
      <alignment horizontal="left" vertical="center"/>
    </xf>
    <xf numFmtId="0" fontId="2" fillId="2" borderId="37" xfId="0" applyFont="1" applyFill="1" applyBorder="1" applyAlignment="1">
      <alignment horizontal="left" vertical="center"/>
    </xf>
    <xf numFmtId="0" fontId="2" fillId="2" borderId="40" xfId="0" applyFont="1" applyFill="1" applyBorder="1" applyAlignment="1">
      <alignment horizontal="left" vertical="center"/>
    </xf>
    <xf numFmtId="0" fontId="2" fillId="2" borderId="44" xfId="2" applyFill="1" applyBorder="1" applyAlignment="1">
      <alignment horizontal="center" vertical="center" wrapText="1"/>
    </xf>
    <xf numFmtId="0" fontId="2" fillId="2" borderId="45" xfId="2" applyFill="1" applyBorder="1" applyAlignment="1">
      <alignment horizontal="center" vertical="center" wrapText="1"/>
    </xf>
    <xf numFmtId="0" fontId="2" fillId="2" borderId="46" xfId="2" applyFill="1" applyBorder="1" applyAlignment="1">
      <alignment horizontal="center" vertical="center" wrapText="1"/>
    </xf>
    <xf numFmtId="0" fontId="2" fillId="2" borderId="43" xfId="2" applyFill="1" applyBorder="1" applyAlignment="1">
      <alignment horizontal="center" vertical="center" wrapText="1"/>
    </xf>
    <xf numFmtId="0" fontId="2" fillId="2" borderId="0" xfId="2" applyFill="1" applyAlignment="1">
      <alignment horizontal="center" vertical="center" wrapText="1"/>
    </xf>
    <xf numFmtId="0" fontId="2" fillId="2" borderId="47" xfId="2" applyFill="1" applyBorder="1" applyAlignment="1">
      <alignment horizontal="center" vertical="center" wrapText="1"/>
    </xf>
    <xf numFmtId="0" fontId="2" fillId="2" borderId="48" xfId="2" applyFill="1" applyBorder="1" applyAlignment="1">
      <alignment horizontal="center" vertical="center" wrapText="1"/>
    </xf>
    <xf numFmtId="0" fontId="2" fillId="2" borderId="41" xfId="2" applyFill="1" applyBorder="1" applyAlignment="1">
      <alignment horizontal="center" vertical="center" wrapText="1"/>
    </xf>
    <xf numFmtId="0" fontId="2" fillId="2" borderId="49" xfId="2" applyFill="1" applyBorder="1" applyAlignment="1">
      <alignment horizontal="center" vertical="center" wrapText="1"/>
    </xf>
    <xf numFmtId="0" fontId="22" fillId="2" borderId="34" xfId="2" applyFont="1" applyFill="1" applyBorder="1" applyAlignment="1">
      <alignment horizontal="center" vertical="center"/>
    </xf>
    <xf numFmtId="0" fontId="22" fillId="2" borderId="51" xfId="2" applyFont="1" applyFill="1" applyBorder="1" applyAlignment="1">
      <alignment horizontal="center" vertical="center"/>
    </xf>
    <xf numFmtId="0" fontId="22" fillId="2" borderId="0" xfId="2" applyFont="1" applyFill="1" applyAlignment="1">
      <alignment horizontal="center" vertical="center"/>
    </xf>
    <xf numFmtId="0" fontId="22" fillId="2" borderId="47" xfId="2" applyFont="1" applyFill="1" applyBorder="1" applyAlignment="1">
      <alignment horizontal="center" vertical="center"/>
    </xf>
    <xf numFmtId="0" fontId="22" fillId="2" borderId="39" xfId="2" applyFont="1" applyFill="1" applyBorder="1" applyAlignment="1">
      <alignment horizontal="center" vertical="center"/>
    </xf>
    <xf numFmtId="0" fontId="22" fillId="2" borderId="52" xfId="2" applyFont="1" applyFill="1" applyBorder="1" applyAlignment="1">
      <alignment horizontal="center" vertical="center"/>
    </xf>
    <xf numFmtId="14" fontId="21" fillId="2" borderId="34" xfId="2" applyNumberFormat="1" applyFont="1" applyFill="1" applyBorder="1" applyAlignment="1">
      <alignment horizontal="center" vertical="center"/>
    </xf>
    <xf numFmtId="0" fontId="21" fillId="2" borderId="35" xfId="2" applyFont="1" applyFill="1" applyBorder="1" applyAlignment="1">
      <alignment horizontal="center" vertical="center"/>
    </xf>
    <xf numFmtId="0" fontId="21" fillId="2" borderId="37" xfId="2" applyFont="1" applyFill="1" applyBorder="1" applyAlignment="1">
      <alignment horizontal="center" vertical="center"/>
    </xf>
    <xf numFmtId="0" fontId="21" fillId="2" borderId="40" xfId="2" applyFont="1" applyFill="1" applyBorder="1" applyAlignment="1">
      <alignment horizontal="center" vertical="center"/>
    </xf>
    <xf numFmtId="0" fontId="21" fillId="2" borderId="42" xfId="2" applyFont="1" applyFill="1" applyBorder="1" applyAlignment="1">
      <alignment horizontal="center" vertical="center"/>
    </xf>
    <xf numFmtId="4" fontId="22" fillId="2" borderId="0" xfId="2" applyNumberFormat="1" applyFont="1" applyFill="1" applyAlignment="1">
      <alignment horizontal="right" vertical="center" indent="1"/>
    </xf>
    <xf numFmtId="0" fontId="2" fillId="2" borderId="0" xfId="0" applyFont="1" applyFill="1" applyAlignment="1">
      <alignment horizontal="right" vertical="center" indent="1"/>
    </xf>
    <xf numFmtId="0" fontId="6" fillId="0" borderId="12" xfId="1" applyFont="1" applyBorder="1" applyAlignment="1">
      <alignment horizontal="center" vertical="center"/>
    </xf>
    <xf numFmtId="1" fontId="3" fillId="0" borderId="4" xfId="1" applyNumberFormat="1" applyFont="1" applyBorder="1" applyAlignment="1" applyProtection="1">
      <alignment horizontal="center" vertical="center"/>
      <protection locked="0"/>
    </xf>
    <xf numFmtId="0" fontId="6" fillId="0" borderId="13" xfId="1" applyFont="1" applyBorder="1" applyAlignment="1">
      <alignment horizontal="center" vertical="center"/>
    </xf>
    <xf numFmtId="0" fontId="6" fillId="0" borderId="11" xfId="1" applyFont="1" applyBorder="1" applyAlignment="1">
      <alignment horizontal="center" vertical="center"/>
    </xf>
    <xf numFmtId="0" fontId="6" fillId="0" borderId="14" xfId="1" applyFont="1" applyBorder="1" applyAlignment="1">
      <alignment horizontal="center" vertical="center"/>
    </xf>
    <xf numFmtId="0" fontId="6" fillId="0" borderId="1" xfId="1" applyFont="1" applyBorder="1" applyAlignment="1">
      <alignment horizontal="center" vertical="center"/>
    </xf>
    <xf numFmtId="0" fontId="6" fillId="0" borderId="2" xfId="1" applyFont="1" applyBorder="1" applyAlignment="1">
      <alignment horizontal="center" vertical="center"/>
    </xf>
    <xf numFmtId="0" fontId="6" fillId="0" borderId="4" xfId="1" applyFont="1" applyBorder="1" applyAlignment="1">
      <alignment horizontal="center" vertical="center"/>
    </xf>
    <xf numFmtId="2" fontId="3" fillId="0" borderId="42" xfId="1" applyNumberFormat="1" applyFont="1" applyBorder="1" applyAlignment="1" applyProtection="1">
      <alignment horizontal="center" vertical="top" wrapText="1"/>
      <protection locked="0"/>
    </xf>
    <xf numFmtId="0" fontId="6" fillId="0" borderId="1" xfId="1" applyFont="1" applyBorder="1" applyAlignment="1">
      <alignment horizontal="left"/>
    </xf>
    <xf numFmtId="0" fontId="6" fillId="0" borderId="2" xfId="1" applyFont="1" applyBorder="1" applyAlignment="1">
      <alignment horizontal="left"/>
    </xf>
    <xf numFmtId="0" fontId="6" fillId="0" borderId="4" xfId="1" applyFont="1" applyBorder="1" applyAlignment="1">
      <alignment horizontal="left"/>
    </xf>
    <xf numFmtId="0" fontId="3" fillId="0" borderId="62" xfId="1" applyFont="1" applyBorder="1" applyAlignment="1" applyProtection="1">
      <alignment horizontal="center" vertical="center"/>
      <protection locked="0"/>
    </xf>
    <xf numFmtId="0" fontId="3" fillId="0" borderId="63" xfId="1" applyFont="1" applyBorder="1" applyAlignment="1" applyProtection="1">
      <alignment horizontal="center" vertical="center"/>
      <protection locked="0"/>
    </xf>
    <xf numFmtId="0" fontId="3" fillId="0" borderId="68" xfId="1" applyFont="1" applyBorder="1" applyAlignment="1" applyProtection="1">
      <alignment horizontal="center" vertical="center"/>
      <protection locked="0"/>
    </xf>
    <xf numFmtId="0" fontId="3" fillId="0" borderId="64" xfId="1" applyFont="1" applyBorder="1" applyAlignment="1" applyProtection="1">
      <alignment horizontal="center" vertical="center"/>
      <protection locked="0"/>
    </xf>
    <xf numFmtId="0" fontId="2" fillId="2" borderId="0" xfId="1" applyFill="1" applyAlignment="1">
      <alignment horizontal="center"/>
    </xf>
    <xf numFmtId="0" fontId="5" fillId="0" borderId="15" xfId="1" applyFont="1" applyBorder="1" applyAlignment="1">
      <alignment horizontal="center" vertical="center"/>
    </xf>
    <xf numFmtId="0" fontId="5" fillId="0" borderId="69" xfId="1" applyFont="1" applyBorder="1" applyAlignment="1">
      <alignment horizontal="center"/>
    </xf>
    <xf numFmtId="0" fontId="5" fillId="0" borderId="2" xfId="1" applyFont="1" applyBorder="1" applyAlignment="1">
      <alignment horizontal="center"/>
    </xf>
    <xf numFmtId="0" fontId="5" fillId="0" borderId="4" xfId="1" applyFont="1" applyBorder="1" applyAlignment="1">
      <alignment horizontal="center"/>
    </xf>
    <xf numFmtId="0" fontId="5" fillId="0" borderId="1" xfId="1" applyFont="1" applyBorder="1" applyAlignment="1">
      <alignment horizontal="center"/>
    </xf>
    <xf numFmtId="0" fontId="5" fillId="0" borderId="65" xfId="1" applyFont="1" applyBorder="1" applyAlignment="1">
      <alignment horizontal="center"/>
    </xf>
    <xf numFmtId="0" fontId="5" fillId="0" borderId="3" xfId="1" applyFont="1" applyBorder="1" applyAlignment="1">
      <alignment horizontal="center"/>
    </xf>
    <xf numFmtId="0" fontId="5" fillId="0" borderId="58" xfId="1" applyFont="1" applyBorder="1" applyAlignment="1">
      <alignment horizontal="center"/>
    </xf>
    <xf numFmtId="0" fontId="3" fillId="0" borderId="67" xfId="1" applyFont="1" applyBorder="1" applyAlignment="1" applyProtection="1">
      <alignment horizontal="center" vertical="center"/>
      <protection locked="0"/>
    </xf>
    <xf numFmtId="0" fontId="3" fillId="0" borderId="9" xfId="1" applyFont="1" applyBorder="1" applyAlignment="1" applyProtection="1">
      <alignment horizontal="center" vertical="center"/>
      <protection locked="0"/>
    </xf>
    <xf numFmtId="0" fontId="3" fillId="0" borderId="61" xfId="1" applyFont="1" applyBorder="1" applyAlignment="1" applyProtection="1">
      <alignment horizontal="center" vertical="center"/>
      <protection locked="0"/>
    </xf>
    <xf numFmtId="0" fontId="3" fillId="0" borderId="60" xfId="1" applyFont="1" applyBorder="1" applyAlignment="1" applyProtection="1">
      <alignment horizontal="center" vertical="center"/>
      <protection locked="0"/>
    </xf>
    <xf numFmtId="0" fontId="3" fillId="4" borderId="62" xfId="1" applyFont="1" applyFill="1" applyBorder="1" applyAlignment="1">
      <alignment horizontal="center"/>
    </xf>
    <xf numFmtId="0" fontId="3" fillId="4" borderId="63" xfId="1" applyFont="1" applyFill="1" applyBorder="1" applyAlignment="1">
      <alignment horizontal="center"/>
    </xf>
    <xf numFmtId="0" fontId="3" fillId="4" borderId="64" xfId="1" applyFont="1" applyFill="1" applyBorder="1" applyAlignment="1">
      <alignment horizontal="center"/>
    </xf>
    <xf numFmtId="0" fontId="5" fillId="0" borderId="16" xfId="1" applyFont="1" applyBorder="1" applyAlignment="1">
      <alignment horizontal="center" vertical="center"/>
    </xf>
    <xf numFmtId="0" fontId="5" fillId="0" borderId="3" xfId="1" applyFont="1" applyBorder="1" applyAlignment="1">
      <alignment horizontal="center" vertical="center"/>
    </xf>
    <xf numFmtId="0" fontId="5" fillId="0" borderId="66" xfId="1" applyFont="1" applyBorder="1" applyAlignment="1">
      <alignment horizontal="center" vertical="center"/>
    </xf>
    <xf numFmtId="0" fontId="5" fillId="0" borderId="65" xfId="1" applyFont="1" applyBorder="1" applyAlignment="1">
      <alignment horizontal="center" vertical="center"/>
    </xf>
    <xf numFmtId="0" fontId="5" fillId="0" borderId="58" xfId="1" applyFont="1" applyBorder="1" applyAlignment="1">
      <alignment horizontal="center" vertical="center"/>
    </xf>
    <xf numFmtId="0" fontId="9" fillId="5" borderId="1" xfId="1" applyFont="1" applyFill="1" applyBorder="1" applyAlignment="1">
      <alignment horizontal="center" vertical="center"/>
    </xf>
    <xf numFmtId="0" fontId="9" fillId="5" borderId="2" xfId="1" applyFont="1" applyFill="1" applyBorder="1" applyAlignment="1">
      <alignment horizontal="center" vertical="center"/>
    </xf>
    <xf numFmtId="0" fontId="9" fillId="5" borderId="0" xfId="1" applyFont="1" applyFill="1" applyAlignment="1">
      <alignment horizontal="center" vertical="center"/>
    </xf>
    <xf numFmtId="0" fontId="2" fillId="0" borderId="0" xfId="1" applyAlignment="1">
      <alignment horizontal="left"/>
    </xf>
    <xf numFmtId="0" fontId="5" fillId="0" borderId="1" xfId="1" applyFont="1" applyBorder="1" applyAlignment="1">
      <alignment horizontal="left"/>
    </xf>
    <xf numFmtId="0" fontId="5" fillId="0" borderId="2" xfId="1" applyFont="1" applyBorder="1" applyAlignment="1">
      <alignment horizontal="left"/>
    </xf>
    <xf numFmtId="0" fontId="5" fillId="0" borderId="4" xfId="1" applyFont="1" applyBorder="1" applyAlignment="1">
      <alignment horizontal="left"/>
    </xf>
    <xf numFmtId="2" fontId="3" fillId="0" borderId="5" xfId="1" applyNumberFormat="1" applyFont="1" applyBorder="1" applyAlignment="1" applyProtection="1">
      <alignment horizontal="center" vertical="top" wrapText="1"/>
      <protection locked="0"/>
    </xf>
    <xf numFmtId="2" fontId="3" fillId="0" borderId="0" xfId="1" applyNumberFormat="1" applyFont="1" applyAlignment="1" applyProtection="1">
      <alignment horizontal="center" vertical="top" wrapText="1"/>
      <protection locked="0"/>
    </xf>
    <xf numFmtId="2" fontId="3" fillId="0" borderId="6" xfId="1" applyNumberFormat="1" applyFont="1" applyBorder="1" applyAlignment="1" applyProtection="1">
      <alignment horizontal="center" vertical="top" wrapText="1"/>
      <protection locked="0"/>
    </xf>
    <xf numFmtId="9" fontId="19" fillId="0" borderId="7" xfId="1" applyNumberFormat="1" applyFont="1" applyBorder="1" applyAlignment="1" applyProtection="1">
      <alignment horizontal="center" vertical="center"/>
      <protection locked="0"/>
    </xf>
    <xf numFmtId="9" fontId="19" fillId="0" borderId="8" xfId="1" applyNumberFormat="1" applyFont="1" applyBorder="1" applyAlignment="1" applyProtection="1">
      <alignment horizontal="center" vertical="center"/>
      <protection locked="0"/>
    </xf>
    <xf numFmtId="0" fontId="5" fillId="0" borderId="8" xfId="1" applyFont="1" applyBorder="1" applyAlignment="1">
      <alignment horizontal="left" vertical="center"/>
    </xf>
    <xf numFmtId="9" fontId="19" fillId="0" borderId="8" xfId="1" applyNumberFormat="1" applyFont="1" applyBorder="1" applyAlignment="1">
      <alignment horizontal="center" vertical="center"/>
    </xf>
    <xf numFmtId="2" fontId="3" fillId="0" borderId="0" xfId="1" applyNumberFormat="1" applyFont="1" applyAlignment="1">
      <alignment vertical="top"/>
    </xf>
    <xf numFmtId="0" fontId="0" fillId="0" borderId="0" xfId="0" applyAlignment="1">
      <alignment vertical="top"/>
    </xf>
    <xf numFmtId="2" fontId="3" fillId="0" borderId="0" xfId="1" applyNumberFormat="1" applyFont="1" applyAlignment="1" applyProtection="1">
      <alignment vertical="top" wrapText="1"/>
      <protection locked="0"/>
    </xf>
    <xf numFmtId="0" fontId="0" fillId="0" borderId="0" xfId="0" applyAlignment="1" applyProtection="1">
      <alignment vertical="top" wrapText="1"/>
      <protection locked="0"/>
    </xf>
    <xf numFmtId="0" fontId="0" fillId="0" borderId="6" xfId="0" applyBorder="1" applyAlignment="1" applyProtection="1">
      <alignment vertical="top" wrapText="1"/>
      <protection locked="0"/>
    </xf>
    <xf numFmtId="2" fontId="3" fillId="0" borderId="8" xfId="1" applyNumberFormat="1" applyFont="1" applyBorder="1" applyAlignment="1">
      <alignment vertical="top"/>
    </xf>
    <xf numFmtId="0" fontId="0" fillId="0" borderId="8" xfId="0" applyBorder="1" applyAlignment="1">
      <alignment vertical="top"/>
    </xf>
    <xf numFmtId="2" fontId="3" fillId="0" borderId="8" xfId="1" applyNumberFormat="1" applyFont="1" applyBorder="1" applyAlignment="1" applyProtection="1">
      <alignment vertical="top" wrapText="1"/>
      <protection locked="0"/>
    </xf>
    <xf numFmtId="0" fontId="0" fillId="0" borderId="8" xfId="0" applyBorder="1" applyProtection="1">
      <protection locked="0"/>
    </xf>
    <xf numFmtId="0" fontId="0" fillId="0" borderId="10" xfId="0" applyBorder="1" applyProtection="1">
      <protection locked="0"/>
    </xf>
    <xf numFmtId="0" fontId="21" fillId="2" borderId="33" xfId="2" applyFont="1" applyFill="1" applyBorder="1" applyAlignment="1">
      <alignment horizontal="center" vertical="center" wrapText="1"/>
    </xf>
    <xf numFmtId="0" fontId="21" fillId="2" borderId="34" xfId="2" applyFont="1" applyFill="1" applyBorder="1" applyAlignment="1">
      <alignment horizontal="center" vertical="center" wrapText="1"/>
    </xf>
    <xf numFmtId="0" fontId="21" fillId="2" borderId="36" xfId="2" applyFont="1" applyFill="1" applyBorder="1" applyAlignment="1">
      <alignment horizontal="center" vertical="center" wrapText="1"/>
    </xf>
    <xf numFmtId="0" fontId="21" fillId="2" borderId="0" xfId="2" applyFont="1" applyFill="1" applyAlignment="1">
      <alignment horizontal="center" vertical="center" wrapText="1"/>
    </xf>
    <xf numFmtId="0" fontId="21" fillId="2" borderId="38" xfId="2" applyFont="1" applyFill="1" applyBorder="1" applyAlignment="1">
      <alignment horizontal="center" vertical="center" wrapText="1"/>
    </xf>
    <xf numFmtId="0" fontId="21" fillId="2" borderId="39" xfId="2" applyFont="1" applyFill="1" applyBorder="1" applyAlignment="1">
      <alignment horizontal="center" vertical="center" wrapText="1"/>
    </xf>
    <xf numFmtId="0" fontId="17" fillId="0" borderId="1" xfId="1" applyFont="1" applyBorder="1" applyAlignment="1">
      <alignment horizontal="center"/>
    </xf>
    <xf numFmtId="0" fontId="17" fillId="0" borderId="2" xfId="1" applyFont="1" applyBorder="1" applyAlignment="1">
      <alignment horizontal="center"/>
    </xf>
    <xf numFmtId="0" fontId="17" fillId="0" borderId="4" xfId="1" applyFont="1" applyBorder="1" applyAlignment="1">
      <alignment horizontal="center"/>
    </xf>
    <xf numFmtId="0" fontId="0" fillId="0" borderId="0" xfId="0" applyProtection="1">
      <protection locked="0"/>
    </xf>
    <xf numFmtId="0" fontId="0" fillId="0" borderId="6" xfId="0" applyBorder="1" applyProtection="1">
      <protection locked="0"/>
    </xf>
    <xf numFmtId="49" fontId="5" fillId="0" borderId="1" xfId="1" applyNumberFormat="1" applyFont="1" applyBorder="1" applyAlignment="1">
      <alignment horizontal="left" vertical="center"/>
    </xf>
    <xf numFmtId="49" fontId="5" fillId="0" borderId="2" xfId="1" applyNumberFormat="1" applyFont="1" applyBorder="1" applyAlignment="1">
      <alignment horizontal="left" vertical="center"/>
    </xf>
    <xf numFmtId="49" fontId="5" fillId="0" borderId="4" xfId="1" applyNumberFormat="1" applyFont="1" applyBorder="1" applyAlignment="1">
      <alignment horizontal="left" vertical="center"/>
    </xf>
    <xf numFmtId="9" fontId="19" fillId="0" borderId="5" xfId="1" applyNumberFormat="1" applyFont="1" applyBorder="1" applyAlignment="1" applyProtection="1">
      <alignment horizontal="center" vertical="center"/>
      <protection locked="0"/>
    </xf>
    <xf numFmtId="9" fontId="19" fillId="0" borderId="0" xfId="1" applyNumberFormat="1" applyFont="1" applyAlignment="1" applyProtection="1">
      <alignment horizontal="center" vertical="center"/>
      <protection locked="0"/>
    </xf>
    <xf numFmtId="0" fontId="5" fillId="0" borderId="0" xfId="1" applyFont="1" applyAlignment="1">
      <alignment horizontal="left" vertical="center"/>
    </xf>
    <xf numFmtId="0" fontId="5" fillId="0" borderId="6" xfId="1" applyFont="1" applyBorder="1" applyAlignment="1">
      <alignment horizontal="left" vertical="center"/>
    </xf>
    <xf numFmtId="2" fontId="3" fillId="0" borderId="5" xfId="1" applyNumberFormat="1" applyFont="1" applyBorder="1" applyAlignment="1" applyProtection="1">
      <alignment horizontal="center" vertical="center" wrapText="1"/>
      <protection locked="0"/>
    </xf>
    <xf numFmtId="2" fontId="3" fillId="0" borderId="0" xfId="1" applyNumberFormat="1" applyFont="1" applyAlignment="1" applyProtection="1">
      <alignment horizontal="center" vertical="center" wrapText="1"/>
      <protection locked="0"/>
    </xf>
    <xf numFmtId="2" fontId="3" fillId="0" borderId="6" xfId="1" applyNumberFormat="1" applyFont="1" applyBorder="1" applyAlignment="1" applyProtection="1">
      <alignment horizontal="center" vertical="center" wrapText="1"/>
      <protection locked="0"/>
    </xf>
    <xf numFmtId="2" fontId="3" fillId="0" borderId="7" xfId="1" applyNumberFormat="1" applyFont="1" applyBorder="1" applyAlignment="1" applyProtection="1">
      <alignment horizontal="center" vertical="center" wrapText="1"/>
      <protection locked="0"/>
    </xf>
    <xf numFmtId="2" fontId="3" fillId="0" borderId="8" xfId="1" applyNumberFormat="1" applyFont="1" applyBorder="1" applyAlignment="1" applyProtection="1">
      <alignment horizontal="center" vertical="center" wrapText="1"/>
      <protection locked="0"/>
    </xf>
    <xf numFmtId="2" fontId="3" fillId="0" borderId="10" xfId="1" applyNumberFormat="1" applyFont="1" applyBorder="1" applyAlignment="1" applyProtection="1">
      <alignment horizontal="center" vertical="center" wrapText="1"/>
      <protection locked="0"/>
    </xf>
    <xf numFmtId="0" fontId="4" fillId="4" borderId="56" xfId="0" applyFont="1" applyFill="1" applyBorder="1" applyAlignment="1">
      <alignment horizontal="center"/>
    </xf>
    <xf numFmtId="0" fontId="4" fillId="4" borderId="55" xfId="0" applyFont="1" applyFill="1" applyBorder="1" applyAlignment="1">
      <alignment horizontal="center"/>
    </xf>
    <xf numFmtId="0" fontId="4" fillId="4" borderId="57" xfId="0" applyFont="1" applyFill="1" applyBorder="1" applyAlignment="1">
      <alignment horizontal="center"/>
    </xf>
    <xf numFmtId="49" fontId="0" fillId="2" borderId="87" xfId="0" applyNumberFormat="1" applyFill="1" applyBorder="1" applyAlignment="1">
      <alignment horizontal="center" vertical="center"/>
    </xf>
    <xf numFmtId="0" fontId="0" fillId="2" borderId="87" xfId="0" applyFill="1" applyBorder="1" applyAlignment="1">
      <alignment horizontal="center" vertical="center"/>
    </xf>
    <xf numFmtId="1" fontId="0" fillId="2" borderId="87" xfId="0" applyNumberFormat="1" applyFill="1" applyBorder="1" applyAlignment="1">
      <alignment horizontal="center" vertical="center"/>
    </xf>
    <xf numFmtId="49" fontId="34" fillId="8" borderId="0" xfId="0" applyNumberFormat="1" applyFont="1" applyFill="1" applyAlignment="1">
      <alignment horizontal="center"/>
    </xf>
    <xf numFmtId="49" fontId="34" fillId="8" borderId="0" xfId="0" applyNumberFormat="1" applyFont="1" applyFill="1" applyAlignment="1">
      <alignment horizontal="center" vertical="center"/>
    </xf>
    <xf numFmtId="49" fontId="5" fillId="2" borderId="43" xfId="3" applyNumberFormat="1" applyFont="1" applyFill="1" applyBorder="1" applyAlignment="1">
      <alignment horizontal="center"/>
    </xf>
    <xf numFmtId="49" fontId="5" fillId="2" borderId="44" xfId="3" applyNumberFormat="1" applyFont="1" applyFill="1" applyBorder="1" applyAlignment="1">
      <alignment horizontal="center"/>
    </xf>
    <xf numFmtId="49" fontId="5" fillId="2" borderId="45" xfId="3" applyNumberFormat="1" applyFont="1" applyFill="1" applyBorder="1" applyAlignment="1">
      <alignment horizontal="center"/>
    </xf>
    <xf numFmtId="49" fontId="5" fillId="2" borderId="46" xfId="3" applyNumberFormat="1" applyFont="1" applyFill="1" applyBorder="1" applyAlignment="1">
      <alignment horizontal="center"/>
    </xf>
    <xf numFmtId="49" fontId="5" fillId="2" borderId="0" xfId="3" applyNumberFormat="1" applyFont="1" applyFill="1" applyBorder="1" applyAlignment="1">
      <alignment horizontal="center"/>
    </xf>
    <xf numFmtId="49" fontId="5" fillId="2" borderId="47" xfId="3" applyNumberFormat="1" applyFont="1" applyFill="1" applyBorder="1" applyAlignment="1">
      <alignment horizontal="center"/>
    </xf>
  </cellXfs>
  <cellStyles count="5">
    <cellStyle name="Hipervínculo" xfId="4" builtinId="8"/>
    <cellStyle name="Normal" xfId="0" builtinId="0"/>
    <cellStyle name="Normal_Legajo (versión final)" xfId="2" xr:uid="{00000000-0005-0000-0000-000003000000}"/>
    <cellStyle name="Normal_Tasación BBVA - FAVERAU" xfId="1" xr:uid="{00000000-0005-0000-0000-000004000000}"/>
    <cellStyle name="Normal_Tasación superurgente" xfId="3" xr:uid="{00000000-0005-0000-0000-000005000000}"/>
  </cellStyles>
  <dxfs count="12">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indexed="15"/>
        </patternFill>
      </fill>
    </dxf>
    <dxf>
      <font>
        <b val="0"/>
        <i val="0"/>
        <strike val="0"/>
        <color auto="1"/>
        <name val="Cambria"/>
        <scheme val="none"/>
      </font>
      <fill>
        <patternFill>
          <bgColor rgb="FF00FFFF"/>
        </patternFill>
      </fill>
    </dxf>
    <dxf>
      <fill>
        <patternFill>
          <bgColor rgb="FF00FFFF"/>
        </patternFill>
      </fill>
    </dxf>
    <dxf>
      <fill>
        <patternFill>
          <bgColor indexed="15"/>
        </patternFill>
      </fill>
    </dxf>
    <dxf>
      <fill>
        <patternFill>
          <bgColor indexed="15"/>
        </patternFill>
      </fill>
    </dxf>
    <dxf>
      <fill>
        <patternFill>
          <bgColor indexed="15"/>
        </patternFill>
      </fill>
    </dxf>
    <dxf>
      <fill>
        <patternFill>
          <bgColor rgb="FF00FFFF"/>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Structure" Target="richData/rdrichvaluestructur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 Target="richData/rdrichvalue.xml"/><Relationship Id="rId5" Type="http://schemas.openxmlformats.org/officeDocument/2006/relationships/worksheet" Target="worksheets/sheet5.xml"/><Relationship Id="rId10"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sheetMetadata" Target="metadata.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40"/>
      <c:rAngAx val="1"/>
    </c:view3D>
    <c:floor>
      <c:thickness val="0"/>
    </c:floor>
    <c:sideWall>
      <c:thickness val="0"/>
    </c:sideWall>
    <c:backWall>
      <c:thickness val="0"/>
    </c:backWall>
    <c:plotArea>
      <c:layout/>
      <c:bar3DChart>
        <c:barDir val="col"/>
        <c:grouping val="clustered"/>
        <c:varyColors val="0"/>
        <c:ser>
          <c:idx val="0"/>
          <c:order val="0"/>
          <c:tx>
            <c:strRef>
              <c:f>Resumen!$B$82</c:f>
              <c:strCache>
                <c:ptCount val="1"/>
                <c:pt idx="0">
                  <c:v>COMPARATIVO 1</c:v>
                </c:pt>
              </c:strCache>
            </c:strRef>
          </c:tx>
          <c:invertIfNegative val="0"/>
          <c:dLbls>
            <c:dLbl>
              <c:idx val="0"/>
              <c:layout>
                <c:manualLayout>
                  <c:x val="2.6755852842809402E-2"/>
                  <c:y val="-5.69800399368764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6E1-494D-92DE-073012B685ED}"/>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
              <c:pt idx="0">
                <c:v>VALORES PROMEDIO ZONA</c:v>
              </c:pt>
            </c:strLit>
          </c:cat>
          <c:val>
            <c:numRef>
              <c:f>Resumen!$X$82</c:f>
              <c:numCache>
                <c:formatCode>[$$-2C0A]\ #,##0.00</c:formatCode>
                <c:ptCount val="1"/>
                <c:pt idx="0">
                  <c:v>412.8440366972477</c:v>
                </c:pt>
              </c:numCache>
            </c:numRef>
          </c:val>
          <c:extLst>
            <c:ext xmlns:c16="http://schemas.microsoft.com/office/drawing/2014/chart" uri="{C3380CC4-5D6E-409C-BE32-E72D297353CC}">
              <c16:uniqueId val="{00000001-16E1-494D-92DE-073012B685ED}"/>
            </c:ext>
          </c:extLst>
        </c:ser>
        <c:ser>
          <c:idx val="1"/>
          <c:order val="1"/>
          <c:tx>
            <c:strRef>
              <c:f>Resumen!$B$85</c:f>
              <c:strCache>
                <c:ptCount val="1"/>
                <c:pt idx="0">
                  <c:v>COMPARATIVO 2</c:v>
                </c:pt>
              </c:strCache>
            </c:strRef>
          </c:tx>
          <c:invertIfNegative val="0"/>
          <c:dLbls>
            <c:dLbl>
              <c:idx val="0"/>
              <c:layout>
                <c:manualLayout>
                  <c:x val="2.6755852842809402E-2"/>
                  <c:y val="-5.69800399368764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6E1-494D-92DE-073012B685ED}"/>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
              <c:pt idx="0">
                <c:v>VALORES PROMEDIO ZONA</c:v>
              </c:pt>
            </c:strLit>
          </c:cat>
          <c:val>
            <c:numRef>
              <c:f>Resumen!$X$85</c:f>
              <c:numCache>
                <c:formatCode>[$$-2C0A]\ #,##0.00</c:formatCode>
                <c:ptCount val="1"/>
                <c:pt idx="0">
                  <c:v>310.4575163398693</c:v>
                </c:pt>
              </c:numCache>
            </c:numRef>
          </c:val>
          <c:extLst>
            <c:ext xmlns:c16="http://schemas.microsoft.com/office/drawing/2014/chart" uri="{C3380CC4-5D6E-409C-BE32-E72D297353CC}">
              <c16:uniqueId val="{00000003-16E1-494D-92DE-073012B685ED}"/>
            </c:ext>
          </c:extLst>
        </c:ser>
        <c:ser>
          <c:idx val="2"/>
          <c:order val="2"/>
          <c:tx>
            <c:strRef>
              <c:f>Resumen!$B$88</c:f>
              <c:strCache>
                <c:ptCount val="1"/>
                <c:pt idx="0">
                  <c:v>COMPARATIVO 3</c:v>
                </c:pt>
              </c:strCache>
            </c:strRef>
          </c:tx>
          <c:invertIfNegative val="0"/>
          <c:dLbls>
            <c:dLbl>
              <c:idx val="0"/>
              <c:layout>
                <c:manualLayout>
                  <c:x val="1.5607580824972152E-2"/>
                  <c:y val="-5.69800399368764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6E1-494D-92DE-073012B685ED}"/>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
              <c:pt idx="0">
                <c:v>VALORES PROMEDIO ZONA</c:v>
              </c:pt>
            </c:strLit>
          </c:cat>
          <c:val>
            <c:numRef>
              <c:f>Resumen!$X$88</c:f>
              <c:numCache>
                <c:formatCode>[$$-2C0A]\ #,##0.00</c:formatCode>
                <c:ptCount val="1"/>
                <c:pt idx="0">
                  <c:v>437.5</c:v>
                </c:pt>
              </c:numCache>
            </c:numRef>
          </c:val>
          <c:extLst>
            <c:ext xmlns:c16="http://schemas.microsoft.com/office/drawing/2014/chart" uri="{C3380CC4-5D6E-409C-BE32-E72D297353CC}">
              <c16:uniqueId val="{00000005-16E1-494D-92DE-073012B685ED}"/>
            </c:ext>
          </c:extLst>
        </c:ser>
        <c:ser>
          <c:idx val="3"/>
          <c:order val="3"/>
          <c:tx>
            <c:strRef>
              <c:f>Resumen!$B$91</c:f>
              <c:strCache>
                <c:ptCount val="1"/>
                <c:pt idx="0">
                  <c:v>PROMEDIO</c:v>
                </c:pt>
              </c:strCache>
            </c:strRef>
          </c:tx>
          <c:invertIfNegative val="0"/>
          <c:dLbls>
            <c:dLbl>
              <c:idx val="0"/>
              <c:layout>
                <c:manualLayout>
                  <c:x val="4.6822742474916391E-2"/>
                  <c:y val="-6.45773785951264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6E1-494D-92DE-073012B685ED}"/>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strLit>
              <c:ptCount val="1"/>
              <c:pt idx="0">
                <c:v>VALORES PROMEDIO ZONA</c:v>
              </c:pt>
            </c:strLit>
          </c:cat>
          <c:val>
            <c:numRef>
              <c:f>Resumen!$H$91</c:f>
              <c:numCache>
                <c:formatCode>[$$-2C0A]\ #,##0.00</c:formatCode>
                <c:ptCount val="1"/>
                <c:pt idx="0">
                  <c:v>386.93385101237232</c:v>
                </c:pt>
              </c:numCache>
            </c:numRef>
          </c:val>
          <c:extLst>
            <c:ext xmlns:c16="http://schemas.microsoft.com/office/drawing/2014/chart" uri="{C3380CC4-5D6E-409C-BE32-E72D297353CC}">
              <c16:uniqueId val="{00000007-16E1-494D-92DE-073012B685ED}"/>
            </c:ext>
          </c:extLst>
        </c:ser>
        <c:dLbls>
          <c:showLegendKey val="0"/>
          <c:showVal val="0"/>
          <c:showCatName val="0"/>
          <c:showSerName val="0"/>
          <c:showPercent val="0"/>
          <c:showBubbleSize val="0"/>
        </c:dLbls>
        <c:gapWidth val="150"/>
        <c:shape val="cylinder"/>
        <c:axId val="215178624"/>
        <c:axId val="225964032"/>
        <c:axId val="0"/>
      </c:bar3DChart>
      <c:catAx>
        <c:axId val="215178624"/>
        <c:scaling>
          <c:orientation val="minMax"/>
        </c:scaling>
        <c:delete val="0"/>
        <c:axPos val="b"/>
        <c:numFmt formatCode="General" sourceLinked="0"/>
        <c:majorTickMark val="out"/>
        <c:minorTickMark val="none"/>
        <c:tickLblPos val="nextTo"/>
        <c:crossAx val="225964032"/>
        <c:crosses val="autoZero"/>
        <c:auto val="1"/>
        <c:lblAlgn val="ctr"/>
        <c:lblOffset val="100"/>
        <c:noMultiLvlLbl val="0"/>
      </c:catAx>
      <c:valAx>
        <c:axId val="225964032"/>
        <c:scaling>
          <c:orientation val="minMax"/>
        </c:scaling>
        <c:delete val="0"/>
        <c:axPos val="l"/>
        <c:majorGridlines/>
        <c:numFmt formatCode="[$$-2C0A]\ #,##0.00" sourceLinked="1"/>
        <c:majorTickMark val="out"/>
        <c:minorTickMark val="none"/>
        <c:tickLblPos val="nextTo"/>
        <c:crossAx val="215178624"/>
        <c:crosses val="autoZero"/>
        <c:crossBetween val="between"/>
      </c:valAx>
    </c:plotArea>
    <c:legend>
      <c:legendPos val="r"/>
      <c:overlay val="0"/>
    </c:legend>
    <c:plotVisOnly val="1"/>
    <c:dispBlanksAs val="gap"/>
    <c:showDLblsOverMax val="0"/>
  </c:chart>
  <c:printSettings>
    <c:headerFooter/>
    <c:pageMargins b="0.75000000000000122" l="0.70000000000000062" r="0.70000000000000062" t="0.75000000000000122" header="0.30000000000000032" footer="0.30000000000000032"/>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6.jpeg"/><Relationship Id="rId2" Type="http://schemas.openxmlformats.org/officeDocument/2006/relationships/image" Target="../media/image5.png"/><Relationship Id="rId1" Type="http://schemas.openxmlformats.org/officeDocument/2006/relationships/image" Target="../media/image4.png"/><Relationship Id="rId5" Type="http://schemas.openxmlformats.org/officeDocument/2006/relationships/image" Target="../media/image8.png"/><Relationship Id="rId4" Type="http://schemas.openxmlformats.org/officeDocument/2006/relationships/image" Target="../media/image7.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44</xdr:col>
      <xdr:colOff>0</xdr:colOff>
      <xdr:row>1</xdr:row>
      <xdr:rowOff>85725</xdr:rowOff>
    </xdr:from>
    <xdr:to>
      <xdr:col>52</xdr:col>
      <xdr:colOff>92887</xdr:colOff>
      <xdr:row>5</xdr:row>
      <xdr:rowOff>132694</xdr:rowOff>
    </xdr:to>
    <xdr:pic>
      <xdr:nvPicPr>
        <xdr:cNvPr id="2" name="Imagen 1">
          <a:extLst>
            <a:ext uri="{FF2B5EF4-FFF2-40B4-BE49-F238E27FC236}">
              <a16:creationId xmlns:a16="http://schemas.microsoft.com/office/drawing/2014/main" id="{3BA40BB7-10CA-44A7-81FA-82AEBFD5B7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29200" y="247650"/>
          <a:ext cx="1007287" cy="694669"/>
        </a:xfrm>
        <a:prstGeom prst="rect">
          <a:avLst/>
        </a:prstGeom>
      </xdr:spPr>
    </xdr:pic>
    <xdr:clientData/>
  </xdr:twoCellAnchor>
  <xdr:twoCellAnchor editAs="oneCell">
    <xdr:from>
      <xdr:col>45</xdr:col>
      <xdr:colOff>95250</xdr:colOff>
      <xdr:row>74</xdr:row>
      <xdr:rowOff>114300</xdr:rowOff>
    </xdr:from>
    <xdr:to>
      <xdr:col>54</xdr:col>
      <xdr:colOff>64312</xdr:colOff>
      <xdr:row>79</xdr:row>
      <xdr:rowOff>77</xdr:rowOff>
    </xdr:to>
    <xdr:pic>
      <xdr:nvPicPr>
        <xdr:cNvPr id="3" name="Imagen 2">
          <a:extLst>
            <a:ext uri="{FF2B5EF4-FFF2-40B4-BE49-F238E27FC236}">
              <a16:creationId xmlns:a16="http://schemas.microsoft.com/office/drawing/2014/main" id="{D80C5201-4C4F-494D-891B-E5A7133BF1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67375" y="9639300"/>
          <a:ext cx="1083487" cy="694669"/>
        </a:xfrm>
        <a:prstGeom prst="rect">
          <a:avLst/>
        </a:prstGeom>
      </xdr:spPr>
    </xdr:pic>
    <xdr:clientData/>
  </xdr:twoCellAnchor>
  <xdr:twoCellAnchor editAs="oneCell">
    <xdr:from>
      <xdr:col>45</xdr:col>
      <xdr:colOff>66675</xdr:colOff>
      <xdr:row>121</xdr:row>
      <xdr:rowOff>66675</xdr:rowOff>
    </xdr:from>
    <xdr:to>
      <xdr:col>52</xdr:col>
      <xdr:colOff>59186</xdr:colOff>
      <xdr:row>128</xdr:row>
      <xdr:rowOff>18785</xdr:rowOff>
    </xdr:to>
    <xdr:pic>
      <xdr:nvPicPr>
        <xdr:cNvPr id="7" name="Imagen 6">
          <a:extLst>
            <a:ext uri="{FF2B5EF4-FFF2-40B4-BE49-F238E27FC236}">
              <a16:creationId xmlns:a16="http://schemas.microsoft.com/office/drawing/2014/main" id="{BF6C4055-D82D-4794-B55F-D6C0AF985AD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38800" y="17859375"/>
          <a:ext cx="859286" cy="1085585"/>
        </a:xfrm>
        <a:prstGeom prst="rect">
          <a:avLst/>
        </a:prstGeom>
      </xdr:spPr>
    </xdr:pic>
    <xdr:clientData/>
  </xdr:twoCellAnchor>
  <xdr:twoCellAnchor editAs="oneCell">
    <xdr:from>
      <xdr:col>48</xdr:col>
      <xdr:colOff>0</xdr:colOff>
      <xdr:row>188</xdr:row>
      <xdr:rowOff>104775</xdr:rowOff>
    </xdr:from>
    <xdr:to>
      <xdr:col>54</xdr:col>
      <xdr:colOff>106811</xdr:colOff>
      <xdr:row>194</xdr:row>
      <xdr:rowOff>75934</xdr:rowOff>
    </xdr:to>
    <xdr:pic>
      <xdr:nvPicPr>
        <xdr:cNvPr id="10" name="Imagen 9">
          <a:extLst>
            <a:ext uri="{FF2B5EF4-FFF2-40B4-BE49-F238E27FC236}">
              <a16:creationId xmlns:a16="http://schemas.microsoft.com/office/drawing/2014/main" id="{107D56F7-19DC-4EB9-A62F-C851FBD621E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486400" y="27327225"/>
          <a:ext cx="792611" cy="1085585"/>
        </a:xfrm>
        <a:prstGeom prst="rect">
          <a:avLst/>
        </a:prstGeom>
      </xdr:spPr>
    </xdr:pic>
    <xdr:clientData/>
  </xdr:twoCellAnchor>
  <xdr:twoCellAnchor editAs="oneCell">
    <xdr:from>
      <xdr:col>30</xdr:col>
      <xdr:colOff>115235</xdr:colOff>
      <xdr:row>59</xdr:row>
      <xdr:rowOff>107905</xdr:rowOff>
    </xdr:from>
    <xdr:to>
      <xdr:col>52</xdr:col>
      <xdr:colOff>80596</xdr:colOff>
      <xdr:row>72</xdr:row>
      <xdr:rowOff>60658</xdr:rowOff>
    </xdr:to>
    <xdr:pic>
      <xdr:nvPicPr>
        <xdr:cNvPr id="11" name="Imagen 10">
          <a:extLst>
            <a:ext uri="{FF2B5EF4-FFF2-40B4-BE49-F238E27FC236}">
              <a16:creationId xmlns:a16="http://schemas.microsoft.com/office/drawing/2014/main" id="{6A4F7C0B-15EB-984D-50F4-101F3B46E1A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632158" y="7808501"/>
          <a:ext cx="2544438" cy="1476753"/>
        </a:xfrm>
        <a:prstGeom prst="rect">
          <a:avLst/>
        </a:prstGeom>
      </xdr:spPr>
    </xdr:pic>
    <xdr:clientData/>
  </xdr:twoCellAnchor>
  <xdr:twoCellAnchor editAs="oneCell">
    <xdr:from>
      <xdr:col>9</xdr:col>
      <xdr:colOff>60445</xdr:colOff>
      <xdr:row>9</xdr:row>
      <xdr:rowOff>29308</xdr:rowOff>
    </xdr:from>
    <xdr:to>
      <xdr:col>42</xdr:col>
      <xdr:colOff>109219</xdr:colOff>
      <xdr:row>24</xdr:row>
      <xdr:rowOff>131886</xdr:rowOff>
    </xdr:to>
    <xdr:pic>
      <xdr:nvPicPr>
        <xdr:cNvPr id="4" name="Imagen 3">
          <a:extLst>
            <a:ext uri="{FF2B5EF4-FFF2-40B4-BE49-F238E27FC236}">
              <a16:creationId xmlns:a16="http://schemas.microsoft.com/office/drawing/2014/main" id="{CDDA550A-AEDD-ED32-90C6-4B8967823F23}"/>
            </a:ext>
          </a:extLst>
        </xdr:cNvPr>
        <xdr:cNvPicPr>
          <a:picLocks noChangeAspect="1"/>
        </xdr:cNvPicPr>
      </xdr:nvPicPr>
      <xdr:blipFill>
        <a:blip xmlns:r="http://schemas.openxmlformats.org/officeDocument/2006/relationships" r:embed="rId4"/>
        <a:stretch>
          <a:fillRect/>
        </a:stretch>
      </xdr:blipFill>
      <xdr:spPr>
        <a:xfrm>
          <a:off x="1115522" y="1480039"/>
          <a:ext cx="3917389" cy="2520462"/>
        </a:xfrm>
        <a:prstGeom prst="rect">
          <a:avLst/>
        </a:prstGeom>
      </xdr:spPr>
    </xdr:pic>
    <xdr:clientData/>
  </xdr:twoCellAnchor>
  <xdr:twoCellAnchor editAs="oneCell">
    <xdr:from>
      <xdr:col>14</xdr:col>
      <xdr:colOff>7326</xdr:colOff>
      <xdr:row>163</xdr:row>
      <xdr:rowOff>159032</xdr:rowOff>
    </xdr:from>
    <xdr:to>
      <xdr:col>39</xdr:col>
      <xdr:colOff>5820</xdr:colOff>
      <xdr:row>175</xdr:row>
      <xdr:rowOff>59479</xdr:rowOff>
    </xdr:to>
    <xdr:pic>
      <xdr:nvPicPr>
        <xdr:cNvPr id="5" name="Imagen 4">
          <a:extLst>
            <a:ext uri="{FF2B5EF4-FFF2-40B4-BE49-F238E27FC236}">
              <a16:creationId xmlns:a16="http://schemas.microsoft.com/office/drawing/2014/main" id="{33561743-7F09-7508-E784-5FDDC95702B0}"/>
            </a:ext>
          </a:extLst>
        </xdr:cNvPr>
        <xdr:cNvPicPr>
          <a:picLocks noChangeAspect="1"/>
        </xdr:cNvPicPr>
      </xdr:nvPicPr>
      <xdr:blipFill>
        <a:blip xmlns:r="http://schemas.openxmlformats.org/officeDocument/2006/relationships" r:embed="rId5"/>
        <a:stretch>
          <a:fillRect/>
        </a:stretch>
      </xdr:blipFill>
      <xdr:spPr>
        <a:xfrm>
          <a:off x="1648557" y="23671128"/>
          <a:ext cx="2929263" cy="177613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28575</xdr:colOff>
      <xdr:row>92</xdr:row>
      <xdr:rowOff>161924</xdr:rowOff>
    </xdr:from>
    <xdr:to>
      <xdr:col>23</xdr:col>
      <xdr:colOff>1533525</xdr:colOff>
      <xdr:row>110</xdr:row>
      <xdr:rowOff>76200</xdr:rowOff>
    </xdr:to>
    <xdr:graphicFrame macro="">
      <xdr:nvGraphicFramePr>
        <xdr:cNvPr id="3" name="2 Gráfico">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23</xdr:col>
      <xdr:colOff>1181101</xdr:colOff>
      <xdr:row>74</xdr:row>
      <xdr:rowOff>104776</xdr:rowOff>
    </xdr:from>
    <xdr:to>
      <xdr:col>25</xdr:col>
      <xdr:colOff>180882</xdr:colOff>
      <xdr:row>77</xdr:row>
      <xdr:rowOff>131886</xdr:rowOff>
    </xdr:to>
    <xdr:pic>
      <xdr:nvPicPr>
        <xdr:cNvPr id="2" name="Imagen 1">
          <a:extLst>
            <a:ext uri="{FF2B5EF4-FFF2-40B4-BE49-F238E27FC236}">
              <a16:creationId xmlns:a16="http://schemas.microsoft.com/office/drawing/2014/main" id="{BC0D4C7E-0C6E-41CA-8E00-14E271D4DEE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555274" y="9725026"/>
          <a:ext cx="816858" cy="598610"/>
        </a:xfrm>
        <a:prstGeom prst="rect">
          <a:avLst/>
        </a:prstGeom>
      </xdr:spPr>
    </xdr:pic>
    <xdr:clientData/>
  </xdr:twoCellAnchor>
  <xdr:twoCellAnchor editAs="oneCell">
    <xdr:from>
      <xdr:col>23</xdr:col>
      <xdr:colOff>1209675</xdr:colOff>
      <xdr:row>127</xdr:row>
      <xdr:rowOff>66675</xdr:rowOff>
    </xdr:from>
    <xdr:to>
      <xdr:col>25</xdr:col>
      <xdr:colOff>340537</xdr:colOff>
      <xdr:row>130</xdr:row>
      <xdr:rowOff>189844</xdr:rowOff>
    </xdr:to>
    <xdr:pic>
      <xdr:nvPicPr>
        <xdr:cNvPr id="4" name="Imagen 3">
          <a:extLst>
            <a:ext uri="{FF2B5EF4-FFF2-40B4-BE49-F238E27FC236}">
              <a16:creationId xmlns:a16="http://schemas.microsoft.com/office/drawing/2014/main" id="{EB05DFDA-392C-4099-85CE-105E1EDD905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800725" y="19192875"/>
          <a:ext cx="1083487" cy="694669"/>
        </a:xfrm>
        <a:prstGeom prst="rect">
          <a:avLst/>
        </a:prstGeom>
      </xdr:spPr>
    </xdr:pic>
    <xdr:clientData/>
  </xdr:twoCellAnchor>
  <xdr:twoCellAnchor editAs="oneCell">
    <xdr:from>
      <xdr:col>23</xdr:col>
      <xdr:colOff>904875</xdr:colOff>
      <xdr:row>170</xdr:row>
      <xdr:rowOff>38100</xdr:rowOff>
    </xdr:from>
    <xdr:to>
      <xdr:col>24</xdr:col>
      <xdr:colOff>221111</xdr:colOff>
      <xdr:row>175</xdr:row>
      <xdr:rowOff>152136</xdr:rowOff>
    </xdr:to>
    <xdr:pic>
      <xdr:nvPicPr>
        <xdr:cNvPr id="5" name="Imagen 4">
          <a:extLst>
            <a:ext uri="{FF2B5EF4-FFF2-40B4-BE49-F238E27FC236}">
              <a16:creationId xmlns:a16="http://schemas.microsoft.com/office/drawing/2014/main" id="{F6AF4161-FE91-4C5D-847E-169C8BBAAE2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95925" y="27193875"/>
          <a:ext cx="859286" cy="1085585"/>
        </a:xfrm>
        <a:prstGeom prst="rect">
          <a:avLst/>
        </a:prstGeom>
      </xdr:spPr>
    </xdr:pic>
    <xdr:clientData/>
  </xdr:twoCellAnchor>
  <xdr:twoCellAnchor editAs="oneCell">
    <xdr:from>
      <xdr:col>23</xdr:col>
      <xdr:colOff>885825</xdr:colOff>
      <xdr:row>120</xdr:row>
      <xdr:rowOff>9525</xdr:rowOff>
    </xdr:from>
    <xdr:to>
      <xdr:col>24</xdr:col>
      <xdr:colOff>202061</xdr:colOff>
      <xdr:row>125</xdr:row>
      <xdr:rowOff>142610</xdr:rowOff>
    </xdr:to>
    <xdr:pic>
      <xdr:nvPicPr>
        <xdr:cNvPr id="6" name="Imagen 5">
          <a:extLst>
            <a:ext uri="{FF2B5EF4-FFF2-40B4-BE49-F238E27FC236}">
              <a16:creationId xmlns:a16="http://schemas.microsoft.com/office/drawing/2014/main" id="{403E490B-5E19-4B70-BD56-8B9B61471F1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76875" y="17802225"/>
          <a:ext cx="859286" cy="1085585"/>
        </a:xfrm>
        <a:prstGeom prst="rect">
          <a:avLst/>
        </a:prstGeom>
      </xdr:spPr>
    </xdr:pic>
    <xdr:clientData/>
  </xdr:twoCellAnchor>
</xdr:wsDr>
</file>

<file path=xl/richData/_rels/richValueRel.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rv>
  <rv s="0">
    <v>1</v>
    <v>5</v>
  </rv>
  <rv s="0">
    <v>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ichValueRel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casa.mercadolibre.com.ar/MLA-1685753061-casa-en-venta-en-barrio-crisol-sud-_JM"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zonaprop.com.ar/propiedades/clasificado/veclcain-venta-casa-en-barrio-yapeyu-55797082.html?n_src=Listado&amp;n_pg=1&amp;n_pos=1" TargetMode="External"/><Relationship Id="rId2" Type="http://schemas.openxmlformats.org/officeDocument/2006/relationships/hyperlink" Target="https://www.zonaprop.com.ar/propiedades/clasificado/veclcain-casa-de-2-dorm.-barrio-yapeyu-58725195.html?n_src=Listado&amp;n_pg=1&amp;n_pos=1" TargetMode="External"/><Relationship Id="rId1" Type="http://schemas.openxmlformats.org/officeDocument/2006/relationships/hyperlink" Target="https://www.zonaprop.com.ar/propiedades/clasificado/veclcain-casa-en-venta-barrio-yapeyu-oportunidad-58581525.html?n_src=Listado&amp;n_pg=1&amp;n_pos=1" TargetMode="External"/><Relationship Id="rId5" Type="http://schemas.openxmlformats.org/officeDocument/2006/relationships/printerSettings" Target="../printerSettings/printerSettings3.bin"/><Relationship Id="rId4" Type="http://schemas.openxmlformats.org/officeDocument/2006/relationships/hyperlink" Target="https://www.zonaprop.com.ar/propiedades/clasificado/veclcain-vende-casa-dpto-en-barrio-yapeyu-59077706.html?n_src=Listado&amp;n_pg=1&amp;n_pos=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U234"/>
  <sheetViews>
    <sheetView topLeftCell="A132" zoomScale="130" zoomScaleNormal="130" workbookViewId="0">
      <selection activeCell="B165" sqref="B165:BD176"/>
    </sheetView>
  </sheetViews>
  <sheetFormatPr baseColWidth="10" defaultRowHeight="12.75"/>
  <cols>
    <col min="1" max="2" width="1.7109375" style="54" customWidth="1"/>
    <col min="3" max="53" width="1.7109375" style="60" customWidth="1"/>
    <col min="54" max="55" width="1.7109375" style="54" customWidth="1"/>
    <col min="56" max="57" width="1.85546875" style="71" customWidth="1"/>
    <col min="58" max="60" width="1.85546875" style="54" customWidth="1"/>
    <col min="61" max="73" width="11.42578125" style="54"/>
    <col min="74" max="16384" width="11.42578125" style="60"/>
  </cols>
  <sheetData>
    <row r="1" spans="1:62" s="54" customFormat="1">
      <c r="BD1" s="71"/>
      <c r="BE1" s="71"/>
    </row>
    <row r="2" spans="1:62" s="54" customFormat="1">
      <c r="A2" s="115"/>
      <c r="B2" s="116"/>
      <c r="C2" s="116"/>
      <c r="D2" s="116"/>
      <c r="E2" s="116"/>
      <c r="F2" s="116"/>
      <c r="G2" s="116"/>
      <c r="H2" s="116"/>
      <c r="I2" s="116"/>
      <c r="J2" s="116"/>
      <c r="K2" s="116"/>
      <c r="L2" s="116"/>
      <c r="M2" s="116"/>
      <c r="N2" s="116"/>
      <c r="O2" s="116"/>
      <c r="P2" s="116"/>
      <c r="Q2" s="116"/>
      <c r="R2" s="116"/>
      <c r="S2" s="116"/>
      <c r="T2" s="116"/>
      <c r="U2" s="116"/>
      <c r="V2" s="116"/>
      <c r="W2" s="116"/>
      <c r="X2" s="116"/>
      <c r="Y2" s="116"/>
      <c r="Z2" s="116"/>
      <c r="AA2" s="116"/>
      <c r="AB2" s="116"/>
      <c r="AC2" s="116"/>
      <c r="AD2" s="116"/>
      <c r="AE2" s="116"/>
      <c r="AF2" s="116"/>
      <c r="AG2" s="116"/>
      <c r="AH2" s="116"/>
      <c r="AI2" s="116"/>
      <c r="AJ2" s="116"/>
      <c r="AK2" s="116"/>
      <c r="AL2" s="116"/>
      <c r="AM2" s="116"/>
      <c r="AN2" s="116"/>
      <c r="AO2" s="116"/>
      <c r="AP2" s="116"/>
      <c r="AQ2" s="116"/>
      <c r="AR2" s="116"/>
      <c r="AS2" s="116"/>
      <c r="AT2" s="116"/>
      <c r="AU2" s="116"/>
      <c r="AV2" s="116"/>
      <c r="AW2" s="116"/>
      <c r="AX2" s="116"/>
      <c r="AY2" s="116"/>
      <c r="AZ2" s="116"/>
      <c r="BA2" s="116"/>
      <c r="BB2" s="116"/>
      <c r="BC2" s="117"/>
      <c r="BD2" s="71"/>
      <c r="BE2" s="71"/>
    </row>
    <row r="3" spans="1:62" s="54" customFormat="1">
      <c r="A3" s="118"/>
      <c r="B3" s="55"/>
      <c r="C3" s="55"/>
      <c r="D3" s="55"/>
      <c r="E3" s="55"/>
      <c r="F3" s="55"/>
      <c r="G3" s="55"/>
      <c r="H3" s="55"/>
      <c r="I3" s="55"/>
      <c r="J3" s="55"/>
      <c r="K3" s="55"/>
      <c r="L3" s="55"/>
      <c r="M3" s="55"/>
      <c r="N3" s="55"/>
      <c r="O3" s="55"/>
      <c r="P3" s="55"/>
      <c r="Q3" s="55"/>
      <c r="R3" s="55"/>
      <c r="S3" s="55"/>
      <c r="T3" s="55"/>
      <c r="U3" s="55"/>
      <c r="V3" s="55"/>
      <c r="W3" s="55"/>
      <c r="X3" s="55"/>
      <c r="Y3" s="55"/>
      <c r="Z3" s="55"/>
      <c r="AA3" s="55"/>
      <c r="AB3" s="55"/>
      <c r="AC3" s="55"/>
      <c r="AD3" s="55"/>
      <c r="AE3" s="55"/>
      <c r="AF3" s="55"/>
      <c r="AG3" s="55"/>
      <c r="AH3" s="55"/>
      <c r="AI3" s="55"/>
      <c r="AJ3" s="55"/>
      <c r="AK3" s="55"/>
      <c r="AL3" s="55"/>
      <c r="AM3" s="55"/>
      <c r="AN3" s="55"/>
      <c r="AO3" s="55"/>
      <c r="AP3" s="55"/>
      <c r="AQ3" s="55"/>
      <c r="AR3" s="55"/>
      <c r="AS3" s="55"/>
      <c r="AT3" s="55"/>
      <c r="AU3" s="55"/>
      <c r="AV3" s="55"/>
      <c r="AW3" s="55"/>
      <c r="AX3" s="55"/>
      <c r="AY3" s="55"/>
      <c r="AZ3" s="55"/>
      <c r="BA3" s="55"/>
      <c r="BB3" s="55"/>
      <c r="BC3" s="119"/>
      <c r="BD3" s="71"/>
      <c r="BE3" s="72"/>
      <c r="BF3" s="56"/>
      <c r="BG3" s="56"/>
      <c r="BH3" s="56"/>
      <c r="BI3" s="56"/>
      <c r="BJ3" s="57"/>
    </row>
    <row r="4" spans="1:62" s="54" customFormat="1">
      <c r="A4" s="118"/>
      <c r="B4" s="55"/>
      <c r="C4" s="55"/>
      <c r="D4" s="55"/>
      <c r="E4" s="55"/>
      <c r="F4" s="55"/>
      <c r="G4" s="55"/>
      <c r="H4" s="55"/>
      <c r="I4" s="55"/>
      <c r="J4" s="55"/>
      <c r="K4" s="55"/>
      <c r="L4" s="55"/>
      <c r="M4" s="55"/>
      <c r="N4" s="55"/>
      <c r="O4" s="55"/>
      <c r="P4" s="55"/>
      <c r="Q4" s="55"/>
      <c r="R4" s="55"/>
      <c r="S4" s="55"/>
      <c r="T4" s="55"/>
      <c r="U4" s="55"/>
      <c r="V4" s="55"/>
      <c r="W4" s="55"/>
      <c r="X4" s="55"/>
      <c r="Y4" s="55"/>
      <c r="Z4" s="55"/>
      <c r="AA4" s="55"/>
      <c r="AB4" s="55"/>
      <c r="AC4" s="55"/>
      <c r="AD4" s="55"/>
      <c r="AE4" s="55"/>
      <c r="AF4" s="55"/>
      <c r="AG4" s="55"/>
      <c r="AH4" s="55"/>
      <c r="AI4" s="55"/>
      <c r="AJ4" s="55"/>
      <c r="AK4" s="55"/>
      <c r="AL4" s="55"/>
      <c r="AM4" s="55"/>
      <c r="AN4" s="55"/>
      <c r="AO4" s="55"/>
      <c r="AP4" s="55"/>
      <c r="AQ4" s="55"/>
      <c r="AR4" s="55"/>
      <c r="AS4" s="55"/>
      <c r="AT4" s="55"/>
      <c r="AU4" s="55"/>
      <c r="AV4" s="55"/>
      <c r="AW4" s="55"/>
      <c r="AX4" s="55"/>
      <c r="AY4" s="55"/>
      <c r="AZ4" s="55"/>
      <c r="BA4" s="55"/>
      <c r="BB4" s="55"/>
      <c r="BC4" s="119"/>
      <c r="BD4" s="71"/>
      <c r="BE4" s="71"/>
    </row>
    <row r="5" spans="1:62" s="54" customFormat="1">
      <c r="A5" s="118"/>
      <c r="B5" s="55"/>
      <c r="C5" s="55"/>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c r="AJ5" s="55"/>
      <c r="AK5" s="55"/>
      <c r="AL5" s="55"/>
      <c r="AM5" s="55"/>
      <c r="AN5" s="55"/>
      <c r="AO5" s="55"/>
      <c r="AP5" s="55"/>
      <c r="AQ5" s="55"/>
      <c r="AR5" s="55"/>
      <c r="AS5" s="55"/>
      <c r="AT5" s="55"/>
      <c r="AU5" s="55"/>
      <c r="AV5" s="55"/>
      <c r="AW5" s="55"/>
      <c r="AX5" s="55"/>
      <c r="AY5" s="55"/>
      <c r="AZ5" s="55"/>
      <c r="BA5" s="55"/>
      <c r="BB5" s="55"/>
      <c r="BC5" s="119"/>
      <c r="BD5" s="71"/>
      <c r="BE5" s="71"/>
    </row>
    <row r="6" spans="1:62" s="54" customFormat="1">
      <c r="A6" s="120"/>
      <c r="BC6" s="119"/>
      <c r="BD6" s="71"/>
      <c r="BE6" s="71"/>
    </row>
    <row r="7" spans="1:62" s="54" customFormat="1">
      <c r="A7" s="120"/>
      <c r="C7" s="486" t="s">
        <v>103</v>
      </c>
      <c r="D7" s="487"/>
      <c r="E7" s="487"/>
      <c r="F7" s="487"/>
      <c r="G7" s="487"/>
      <c r="H7" s="487"/>
      <c r="I7" s="487"/>
      <c r="J7" s="487"/>
      <c r="K7" s="487"/>
      <c r="L7" s="487"/>
      <c r="M7" s="487"/>
      <c r="N7" s="487"/>
      <c r="O7" s="487"/>
      <c r="P7" s="487"/>
      <c r="Q7" s="487"/>
      <c r="R7" s="487"/>
      <c r="S7" s="487"/>
      <c r="T7" s="487"/>
      <c r="U7" s="487"/>
      <c r="V7" s="487"/>
      <c r="W7" s="487"/>
      <c r="X7" s="487"/>
      <c r="Y7" s="487"/>
      <c r="Z7" s="487"/>
      <c r="AA7" s="487"/>
      <c r="AB7" s="487"/>
      <c r="AC7" s="487"/>
      <c r="AD7" s="487"/>
      <c r="AE7" s="487"/>
      <c r="AF7" s="487"/>
      <c r="AG7" s="487"/>
      <c r="AH7" s="487"/>
      <c r="AI7" s="487"/>
      <c r="AJ7" s="487"/>
      <c r="AK7" s="487"/>
      <c r="AL7" s="487"/>
      <c r="AM7" s="487"/>
      <c r="AN7" s="487"/>
      <c r="AO7" s="487"/>
      <c r="AP7" s="487"/>
      <c r="AQ7" s="487"/>
      <c r="AR7" s="487"/>
      <c r="AS7" s="487"/>
      <c r="AT7" s="487"/>
      <c r="AU7" s="487"/>
      <c r="AV7" s="487"/>
      <c r="AW7" s="487"/>
      <c r="AX7" s="487"/>
      <c r="AY7" s="487"/>
      <c r="AZ7" s="487"/>
      <c r="BA7" s="488"/>
      <c r="BC7" s="119"/>
      <c r="BD7" s="71"/>
      <c r="BE7" s="71"/>
    </row>
    <row r="8" spans="1:62" s="54" customFormat="1">
      <c r="A8" s="120"/>
      <c r="C8" s="489"/>
      <c r="D8" s="490"/>
      <c r="E8" s="490"/>
      <c r="F8" s="490"/>
      <c r="G8" s="490"/>
      <c r="H8" s="490"/>
      <c r="I8" s="490"/>
      <c r="J8" s="490"/>
      <c r="K8" s="490"/>
      <c r="L8" s="490"/>
      <c r="M8" s="490"/>
      <c r="N8" s="490"/>
      <c r="O8" s="490"/>
      <c r="P8" s="490"/>
      <c r="Q8" s="490"/>
      <c r="R8" s="490"/>
      <c r="S8" s="490"/>
      <c r="T8" s="490"/>
      <c r="U8" s="490"/>
      <c r="V8" s="490"/>
      <c r="W8" s="490"/>
      <c r="X8" s="490"/>
      <c r="Y8" s="490"/>
      <c r="Z8" s="490"/>
      <c r="AA8" s="490"/>
      <c r="AB8" s="490"/>
      <c r="AC8" s="490"/>
      <c r="AD8" s="490"/>
      <c r="AE8" s="490"/>
      <c r="AF8" s="490"/>
      <c r="AG8" s="490"/>
      <c r="AH8" s="490"/>
      <c r="AI8" s="490"/>
      <c r="AJ8" s="490"/>
      <c r="AK8" s="490"/>
      <c r="AL8" s="490"/>
      <c r="AM8" s="490"/>
      <c r="AN8" s="490"/>
      <c r="AO8" s="490"/>
      <c r="AP8" s="490"/>
      <c r="AQ8" s="490"/>
      <c r="AR8" s="490"/>
      <c r="AS8" s="490"/>
      <c r="AT8" s="490"/>
      <c r="AU8" s="490"/>
      <c r="AV8" s="490"/>
      <c r="AW8" s="490"/>
      <c r="AX8" s="490"/>
      <c r="AY8" s="490"/>
      <c r="AZ8" s="490"/>
      <c r="BA8" s="491"/>
      <c r="BC8" s="119"/>
      <c r="BD8" s="71"/>
      <c r="BE8" s="71"/>
    </row>
    <row r="9" spans="1:62" s="54" customFormat="1">
      <c r="A9" s="120"/>
      <c r="BC9" s="119"/>
      <c r="BD9" s="71"/>
      <c r="BE9" s="71"/>
    </row>
    <row r="10" spans="1:62" s="54" customFormat="1" ht="12.75" customHeight="1">
      <c r="A10" s="120"/>
      <c r="C10" s="529" t="s">
        <v>94</v>
      </c>
      <c r="D10" s="530"/>
      <c r="E10" s="530"/>
      <c r="F10" s="530"/>
      <c r="G10" s="530"/>
      <c r="H10" s="530"/>
      <c r="I10" s="530"/>
      <c r="J10" s="530"/>
      <c r="K10" s="530"/>
      <c r="L10" s="530"/>
      <c r="M10" s="530"/>
      <c r="N10" s="530"/>
      <c r="O10" s="530"/>
      <c r="P10" s="530"/>
      <c r="Q10" s="530"/>
      <c r="R10" s="530"/>
      <c r="S10" s="530"/>
      <c r="T10" s="530"/>
      <c r="U10" s="530"/>
      <c r="V10" s="530"/>
      <c r="W10" s="530"/>
      <c r="X10" s="530"/>
      <c r="Y10" s="530"/>
      <c r="Z10" s="530"/>
      <c r="AA10" s="530"/>
      <c r="AB10" s="530"/>
      <c r="AC10" s="530"/>
      <c r="AD10" s="530"/>
      <c r="AE10" s="530"/>
      <c r="AF10" s="530"/>
      <c r="AG10" s="530"/>
      <c r="AH10" s="530"/>
      <c r="AI10" s="530"/>
      <c r="AJ10" s="530"/>
      <c r="AK10" s="530"/>
      <c r="AL10" s="530"/>
      <c r="AM10" s="530"/>
      <c r="AN10" s="530"/>
      <c r="AO10" s="530"/>
      <c r="AP10" s="530"/>
      <c r="AQ10" s="530"/>
      <c r="AR10" s="530"/>
      <c r="AS10" s="530"/>
      <c r="AT10" s="530"/>
      <c r="AU10" s="530"/>
      <c r="AV10" s="530"/>
      <c r="AW10" s="530"/>
      <c r="AX10" s="530"/>
      <c r="AY10" s="530"/>
      <c r="AZ10" s="530"/>
      <c r="BA10" s="531"/>
      <c r="BC10" s="119"/>
      <c r="BD10" s="71"/>
      <c r="BE10" s="71"/>
    </row>
    <row r="11" spans="1:62" s="54" customFormat="1" ht="12.75" customHeight="1">
      <c r="A11" s="120"/>
      <c r="C11" s="532"/>
      <c r="D11" s="533"/>
      <c r="E11" s="533"/>
      <c r="F11" s="533"/>
      <c r="G11" s="533"/>
      <c r="H11" s="533"/>
      <c r="I11" s="533"/>
      <c r="J11" s="533"/>
      <c r="K11" s="533"/>
      <c r="L11" s="533"/>
      <c r="M11" s="533"/>
      <c r="N11" s="533"/>
      <c r="O11" s="533"/>
      <c r="P11" s="533"/>
      <c r="Q11" s="533"/>
      <c r="R11" s="533"/>
      <c r="S11" s="533"/>
      <c r="T11" s="533"/>
      <c r="U11" s="533"/>
      <c r="V11" s="533"/>
      <c r="W11" s="533"/>
      <c r="X11" s="533"/>
      <c r="Y11" s="533"/>
      <c r="Z11" s="533"/>
      <c r="AA11" s="533"/>
      <c r="AB11" s="533"/>
      <c r="AC11" s="533"/>
      <c r="AD11" s="533"/>
      <c r="AE11" s="533"/>
      <c r="AF11" s="533"/>
      <c r="AG11" s="533"/>
      <c r="AH11" s="533"/>
      <c r="AI11" s="533"/>
      <c r="AJ11" s="533"/>
      <c r="AK11" s="533"/>
      <c r="AL11" s="533"/>
      <c r="AM11" s="533"/>
      <c r="AN11" s="533"/>
      <c r="AO11" s="533"/>
      <c r="AP11" s="533"/>
      <c r="AQ11" s="533"/>
      <c r="AR11" s="533"/>
      <c r="AS11" s="533"/>
      <c r="AT11" s="533"/>
      <c r="AU11" s="533"/>
      <c r="AV11" s="533"/>
      <c r="AW11" s="533"/>
      <c r="AX11" s="533"/>
      <c r="AY11" s="533"/>
      <c r="AZ11" s="533"/>
      <c r="BA11" s="534"/>
      <c r="BC11" s="119"/>
      <c r="BD11" s="71"/>
      <c r="BE11" s="71"/>
    </row>
    <row r="12" spans="1:62" s="54" customFormat="1" ht="12.75" customHeight="1">
      <c r="A12" s="120"/>
      <c r="C12" s="532"/>
      <c r="D12" s="533"/>
      <c r="E12" s="533"/>
      <c r="F12" s="533"/>
      <c r="G12" s="533"/>
      <c r="H12" s="533"/>
      <c r="I12" s="533"/>
      <c r="J12" s="533"/>
      <c r="K12" s="533"/>
      <c r="L12" s="533"/>
      <c r="M12" s="533"/>
      <c r="N12" s="533"/>
      <c r="O12" s="533"/>
      <c r="P12" s="533"/>
      <c r="Q12" s="533"/>
      <c r="R12" s="533"/>
      <c r="S12" s="533"/>
      <c r="T12" s="533"/>
      <c r="U12" s="533"/>
      <c r="V12" s="533"/>
      <c r="W12" s="533"/>
      <c r="X12" s="533"/>
      <c r="Y12" s="533"/>
      <c r="Z12" s="533"/>
      <c r="AA12" s="533"/>
      <c r="AB12" s="533"/>
      <c r="AC12" s="533"/>
      <c r="AD12" s="533"/>
      <c r="AE12" s="533"/>
      <c r="AF12" s="533"/>
      <c r="AG12" s="533"/>
      <c r="AH12" s="533"/>
      <c r="AI12" s="533"/>
      <c r="AJ12" s="533"/>
      <c r="AK12" s="533"/>
      <c r="AL12" s="533"/>
      <c r="AM12" s="533"/>
      <c r="AN12" s="533"/>
      <c r="AO12" s="533"/>
      <c r="AP12" s="533"/>
      <c r="AQ12" s="533"/>
      <c r="AR12" s="533"/>
      <c r="AS12" s="533"/>
      <c r="AT12" s="533"/>
      <c r="AU12" s="533"/>
      <c r="AV12" s="533"/>
      <c r="AW12" s="533"/>
      <c r="AX12" s="533"/>
      <c r="AY12" s="533"/>
      <c r="AZ12" s="533"/>
      <c r="BA12" s="534"/>
      <c r="BC12" s="119"/>
      <c r="BD12" s="71"/>
      <c r="BE12" s="71"/>
    </row>
    <row r="13" spans="1:62" s="54" customFormat="1" ht="12.75" customHeight="1">
      <c r="A13" s="120"/>
      <c r="C13" s="532"/>
      <c r="D13" s="533"/>
      <c r="E13" s="533"/>
      <c r="F13" s="533"/>
      <c r="G13" s="533"/>
      <c r="H13" s="533"/>
      <c r="I13" s="533"/>
      <c r="J13" s="533"/>
      <c r="K13" s="533"/>
      <c r="L13" s="533"/>
      <c r="M13" s="533"/>
      <c r="N13" s="533"/>
      <c r="O13" s="533"/>
      <c r="P13" s="533"/>
      <c r="Q13" s="533"/>
      <c r="R13" s="533"/>
      <c r="S13" s="533"/>
      <c r="T13" s="533"/>
      <c r="U13" s="533"/>
      <c r="V13" s="533"/>
      <c r="W13" s="533"/>
      <c r="X13" s="533"/>
      <c r="Y13" s="533"/>
      <c r="Z13" s="533"/>
      <c r="AA13" s="533"/>
      <c r="AB13" s="533"/>
      <c r="AC13" s="533"/>
      <c r="AD13" s="533"/>
      <c r="AE13" s="533"/>
      <c r="AF13" s="533"/>
      <c r="AG13" s="533"/>
      <c r="AH13" s="533"/>
      <c r="AI13" s="533"/>
      <c r="AJ13" s="533"/>
      <c r="AK13" s="533"/>
      <c r="AL13" s="533"/>
      <c r="AM13" s="533"/>
      <c r="AN13" s="533"/>
      <c r="AO13" s="533"/>
      <c r="AP13" s="533"/>
      <c r="AQ13" s="533"/>
      <c r="AR13" s="533"/>
      <c r="AS13" s="533"/>
      <c r="AT13" s="533"/>
      <c r="AU13" s="533"/>
      <c r="AV13" s="533"/>
      <c r="AW13" s="533"/>
      <c r="AX13" s="533"/>
      <c r="AY13" s="533"/>
      <c r="AZ13" s="533"/>
      <c r="BA13" s="534"/>
      <c r="BC13" s="119"/>
      <c r="BD13" s="71"/>
      <c r="BE13" s="71"/>
    </row>
    <row r="14" spans="1:62" s="54" customFormat="1" ht="12.75" customHeight="1">
      <c r="A14" s="120"/>
      <c r="C14" s="532"/>
      <c r="D14" s="533"/>
      <c r="E14" s="533"/>
      <c r="F14" s="533"/>
      <c r="G14" s="533"/>
      <c r="H14" s="533"/>
      <c r="I14" s="533"/>
      <c r="J14" s="533"/>
      <c r="K14" s="533"/>
      <c r="L14" s="533"/>
      <c r="M14" s="533"/>
      <c r="N14" s="533"/>
      <c r="O14" s="533"/>
      <c r="P14" s="533"/>
      <c r="Q14" s="533"/>
      <c r="R14" s="533"/>
      <c r="S14" s="533"/>
      <c r="T14" s="533"/>
      <c r="U14" s="533"/>
      <c r="V14" s="533"/>
      <c r="W14" s="533"/>
      <c r="X14" s="533"/>
      <c r="Y14" s="533"/>
      <c r="Z14" s="533"/>
      <c r="AA14" s="533"/>
      <c r="AB14" s="533"/>
      <c r="AC14" s="533"/>
      <c r="AD14" s="533"/>
      <c r="AE14" s="533"/>
      <c r="AF14" s="533"/>
      <c r="AG14" s="533"/>
      <c r="AH14" s="533"/>
      <c r="AI14" s="533"/>
      <c r="AJ14" s="533"/>
      <c r="AK14" s="533"/>
      <c r="AL14" s="533"/>
      <c r="AM14" s="533"/>
      <c r="AN14" s="533"/>
      <c r="AO14" s="533"/>
      <c r="AP14" s="533"/>
      <c r="AQ14" s="533"/>
      <c r="AR14" s="533"/>
      <c r="AS14" s="533"/>
      <c r="AT14" s="533"/>
      <c r="AU14" s="533"/>
      <c r="AV14" s="533"/>
      <c r="AW14" s="533"/>
      <c r="AX14" s="533"/>
      <c r="AY14" s="533"/>
      <c r="AZ14" s="533"/>
      <c r="BA14" s="534"/>
      <c r="BC14" s="119"/>
      <c r="BD14" s="71"/>
      <c r="BE14" s="71"/>
    </row>
    <row r="15" spans="1:62" s="54" customFormat="1" ht="12.75" customHeight="1">
      <c r="A15" s="120"/>
      <c r="C15" s="532"/>
      <c r="D15" s="533"/>
      <c r="E15" s="533"/>
      <c r="F15" s="533"/>
      <c r="G15" s="533"/>
      <c r="H15" s="533"/>
      <c r="I15" s="533"/>
      <c r="J15" s="533"/>
      <c r="K15" s="533"/>
      <c r="L15" s="533"/>
      <c r="M15" s="533"/>
      <c r="N15" s="533"/>
      <c r="O15" s="533"/>
      <c r="P15" s="533"/>
      <c r="Q15" s="533"/>
      <c r="R15" s="533"/>
      <c r="S15" s="533"/>
      <c r="T15" s="533"/>
      <c r="U15" s="533"/>
      <c r="V15" s="533"/>
      <c r="W15" s="533"/>
      <c r="X15" s="533"/>
      <c r="Y15" s="533"/>
      <c r="Z15" s="533"/>
      <c r="AA15" s="533"/>
      <c r="AB15" s="533"/>
      <c r="AC15" s="533"/>
      <c r="AD15" s="533"/>
      <c r="AE15" s="533"/>
      <c r="AF15" s="533"/>
      <c r="AG15" s="533"/>
      <c r="AH15" s="533"/>
      <c r="AI15" s="533"/>
      <c r="AJ15" s="533"/>
      <c r="AK15" s="533"/>
      <c r="AL15" s="533"/>
      <c r="AM15" s="533"/>
      <c r="AN15" s="533"/>
      <c r="AO15" s="533"/>
      <c r="AP15" s="533"/>
      <c r="AQ15" s="533"/>
      <c r="AR15" s="533"/>
      <c r="AS15" s="533"/>
      <c r="AT15" s="533"/>
      <c r="AU15" s="533"/>
      <c r="AV15" s="533"/>
      <c r="AW15" s="533"/>
      <c r="AX15" s="533"/>
      <c r="AY15" s="533"/>
      <c r="AZ15" s="533"/>
      <c r="BA15" s="534"/>
      <c r="BC15" s="119"/>
      <c r="BD15" s="71"/>
      <c r="BE15" s="71"/>
    </row>
    <row r="16" spans="1:62" s="54" customFormat="1" ht="12.75" customHeight="1">
      <c r="A16" s="120"/>
      <c r="C16" s="532"/>
      <c r="D16" s="533"/>
      <c r="E16" s="533"/>
      <c r="F16" s="533"/>
      <c r="G16" s="533"/>
      <c r="H16" s="533"/>
      <c r="I16" s="533"/>
      <c r="J16" s="533"/>
      <c r="K16" s="533"/>
      <c r="L16" s="533"/>
      <c r="M16" s="533"/>
      <c r="N16" s="533"/>
      <c r="O16" s="533"/>
      <c r="P16" s="533"/>
      <c r="Q16" s="533"/>
      <c r="R16" s="533"/>
      <c r="S16" s="533"/>
      <c r="T16" s="533"/>
      <c r="U16" s="533"/>
      <c r="V16" s="533"/>
      <c r="W16" s="533"/>
      <c r="X16" s="533"/>
      <c r="Y16" s="533"/>
      <c r="Z16" s="533"/>
      <c r="AA16" s="533"/>
      <c r="AB16" s="533"/>
      <c r="AC16" s="533"/>
      <c r="AD16" s="533"/>
      <c r="AE16" s="533"/>
      <c r="AF16" s="533"/>
      <c r="AG16" s="533"/>
      <c r="AH16" s="533"/>
      <c r="AI16" s="533"/>
      <c r="AJ16" s="533"/>
      <c r="AK16" s="533"/>
      <c r="AL16" s="533"/>
      <c r="AM16" s="533"/>
      <c r="AN16" s="533"/>
      <c r="AO16" s="533"/>
      <c r="AP16" s="533"/>
      <c r="AQ16" s="533"/>
      <c r="AR16" s="533"/>
      <c r="AS16" s="533"/>
      <c r="AT16" s="533"/>
      <c r="AU16" s="533"/>
      <c r="AV16" s="533"/>
      <c r="AW16" s="533"/>
      <c r="AX16" s="533"/>
      <c r="AY16" s="533"/>
      <c r="AZ16" s="533"/>
      <c r="BA16" s="534"/>
      <c r="BC16" s="119"/>
      <c r="BD16" s="71"/>
      <c r="BE16" s="71"/>
    </row>
    <row r="17" spans="1:57" s="54" customFormat="1" ht="12.75" customHeight="1">
      <c r="A17" s="120"/>
      <c r="C17" s="532"/>
      <c r="D17" s="533"/>
      <c r="E17" s="533"/>
      <c r="F17" s="533"/>
      <c r="G17" s="533"/>
      <c r="H17" s="533"/>
      <c r="I17" s="533"/>
      <c r="J17" s="533"/>
      <c r="K17" s="533"/>
      <c r="L17" s="533"/>
      <c r="M17" s="533"/>
      <c r="N17" s="533"/>
      <c r="O17" s="533"/>
      <c r="P17" s="533"/>
      <c r="Q17" s="533"/>
      <c r="R17" s="533"/>
      <c r="S17" s="533"/>
      <c r="T17" s="533"/>
      <c r="U17" s="533"/>
      <c r="V17" s="533"/>
      <c r="W17" s="533"/>
      <c r="X17" s="533"/>
      <c r="Y17" s="533"/>
      <c r="Z17" s="533"/>
      <c r="AA17" s="533"/>
      <c r="AB17" s="533"/>
      <c r="AC17" s="533"/>
      <c r="AD17" s="533"/>
      <c r="AE17" s="533"/>
      <c r="AF17" s="533"/>
      <c r="AG17" s="533"/>
      <c r="AH17" s="533"/>
      <c r="AI17" s="533"/>
      <c r="AJ17" s="533"/>
      <c r="AK17" s="533"/>
      <c r="AL17" s="533"/>
      <c r="AM17" s="533"/>
      <c r="AN17" s="533"/>
      <c r="AO17" s="533"/>
      <c r="AP17" s="533"/>
      <c r="AQ17" s="533"/>
      <c r="AR17" s="533"/>
      <c r="AS17" s="533"/>
      <c r="AT17" s="533"/>
      <c r="AU17" s="533"/>
      <c r="AV17" s="533"/>
      <c r="AW17" s="533"/>
      <c r="AX17" s="533"/>
      <c r="AY17" s="533"/>
      <c r="AZ17" s="533"/>
      <c r="BA17" s="534"/>
      <c r="BC17" s="119"/>
      <c r="BD17" s="71"/>
      <c r="BE17" s="71"/>
    </row>
    <row r="18" spans="1:57" s="54" customFormat="1" ht="12.75" customHeight="1">
      <c r="A18" s="120"/>
      <c r="C18" s="532"/>
      <c r="D18" s="533"/>
      <c r="E18" s="533"/>
      <c r="F18" s="533"/>
      <c r="G18" s="533"/>
      <c r="H18" s="533"/>
      <c r="I18" s="533"/>
      <c r="J18" s="533"/>
      <c r="K18" s="533"/>
      <c r="L18" s="533"/>
      <c r="M18" s="533"/>
      <c r="N18" s="533"/>
      <c r="O18" s="533"/>
      <c r="P18" s="533"/>
      <c r="Q18" s="533"/>
      <c r="R18" s="533"/>
      <c r="S18" s="533"/>
      <c r="T18" s="533"/>
      <c r="U18" s="533"/>
      <c r="V18" s="533"/>
      <c r="W18" s="533"/>
      <c r="X18" s="533"/>
      <c r="Y18" s="533"/>
      <c r="Z18" s="533"/>
      <c r="AA18" s="533"/>
      <c r="AB18" s="533"/>
      <c r="AC18" s="533"/>
      <c r="AD18" s="533"/>
      <c r="AE18" s="533"/>
      <c r="AF18" s="533"/>
      <c r="AG18" s="533"/>
      <c r="AH18" s="533"/>
      <c r="AI18" s="533"/>
      <c r="AJ18" s="533"/>
      <c r="AK18" s="533"/>
      <c r="AL18" s="533"/>
      <c r="AM18" s="533"/>
      <c r="AN18" s="533"/>
      <c r="AO18" s="533"/>
      <c r="AP18" s="533"/>
      <c r="AQ18" s="533"/>
      <c r="AR18" s="533"/>
      <c r="AS18" s="533"/>
      <c r="AT18" s="533"/>
      <c r="AU18" s="533"/>
      <c r="AV18" s="533"/>
      <c r="AW18" s="533"/>
      <c r="AX18" s="533"/>
      <c r="AY18" s="533"/>
      <c r="AZ18" s="533"/>
      <c r="BA18" s="534"/>
      <c r="BC18" s="119"/>
      <c r="BD18" s="71"/>
      <c r="BE18" s="71"/>
    </row>
    <row r="19" spans="1:57" s="54" customFormat="1" ht="12.75" customHeight="1">
      <c r="A19" s="120"/>
      <c r="C19" s="532"/>
      <c r="D19" s="533"/>
      <c r="E19" s="533"/>
      <c r="F19" s="533"/>
      <c r="G19" s="533"/>
      <c r="H19" s="533"/>
      <c r="I19" s="533"/>
      <c r="J19" s="533"/>
      <c r="K19" s="533"/>
      <c r="L19" s="533"/>
      <c r="M19" s="533"/>
      <c r="N19" s="533"/>
      <c r="O19" s="533"/>
      <c r="P19" s="533"/>
      <c r="Q19" s="533"/>
      <c r="R19" s="533"/>
      <c r="S19" s="533"/>
      <c r="T19" s="533"/>
      <c r="U19" s="533"/>
      <c r="V19" s="533"/>
      <c r="W19" s="533"/>
      <c r="X19" s="533"/>
      <c r="Y19" s="533"/>
      <c r="Z19" s="533"/>
      <c r="AA19" s="533"/>
      <c r="AB19" s="533"/>
      <c r="AC19" s="533"/>
      <c r="AD19" s="533"/>
      <c r="AE19" s="533"/>
      <c r="AF19" s="533"/>
      <c r="AG19" s="533"/>
      <c r="AH19" s="533"/>
      <c r="AI19" s="533"/>
      <c r="AJ19" s="533"/>
      <c r="AK19" s="533"/>
      <c r="AL19" s="533"/>
      <c r="AM19" s="533"/>
      <c r="AN19" s="533"/>
      <c r="AO19" s="533"/>
      <c r="AP19" s="533"/>
      <c r="AQ19" s="533"/>
      <c r="AR19" s="533"/>
      <c r="AS19" s="533"/>
      <c r="AT19" s="533"/>
      <c r="AU19" s="533"/>
      <c r="AV19" s="533"/>
      <c r="AW19" s="533"/>
      <c r="AX19" s="533"/>
      <c r="AY19" s="533"/>
      <c r="AZ19" s="533"/>
      <c r="BA19" s="534"/>
      <c r="BC19" s="119"/>
      <c r="BD19" s="71"/>
      <c r="BE19" s="71"/>
    </row>
    <row r="20" spans="1:57" s="54" customFormat="1" ht="12.75" customHeight="1">
      <c r="A20" s="120"/>
      <c r="C20" s="532"/>
      <c r="D20" s="533"/>
      <c r="E20" s="533"/>
      <c r="F20" s="533"/>
      <c r="G20" s="533"/>
      <c r="H20" s="533"/>
      <c r="I20" s="533"/>
      <c r="J20" s="533"/>
      <c r="K20" s="533"/>
      <c r="L20" s="533"/>
      <c r="M20" s="533"/>
      <c r="N20" s="533"/>
      <c r="O20" s="533"/>
      <c r="P20" s="533"/>
      <c r="Q20" s="533"/>
      <c r="R20" s="533"/>
      <c r="S20" s="533"/>
      <c r="T20" s="533"/>
      <c r="U20" s="533"/>
      <c r="V20" s="533"/>
      <c r="W20" s="533"/>
      <c r="X20" s="533"/>
      <c r="Y20" s="533"/>
      <c r="Z20" s="533"/>
      <c r="AA20" s="533"/>
      <c r="AB20" s="533"/>
      <c r="AC20" s="533"/>
      <c r="AD20" s="533"/>
      <c r="AE20" s="533"/>
      <c r="AF20" s="533"/>
      <c r="AG20" s="533"/>
      <c r="AH20" s="533"/>
      <c r="AI20" s="533"/>
      <c r="AJ20" s="533"/>
      <c r="AK20" s="533"/>
      <c r="AL20" s="533"/>
      <c r="AM20" s="533"/>
      <c r="AN20" s="533"/>
      <c r="AO20" s="533"/>
      <c r="AP20" s="533"/>
      <c r="AQ20" s="533"/>
      <c r="AR20" s="533"/>
      <c r="AS20" s="533"/>
      <c r="AT20" s="533"/>
      <c r="AU20" s="533"/>
      <c r="AV20" s="533"/>
      <c r="AW20" s="533"/>
      <c r="AX20" s="533"/>
      <c r="AY20" s="533"/>
      <c r="AZ20" s="533"/>
      <c r="BA20" s="534"/>
      <c r="BC20" s="119"/>
      <c r="BD20" s="71"/>
      <c r="BE20" s="71"/>
    </row>
    <row r="21" spans="1:57" s="54" customFormat="1" ht="12.75" customHeight="1">
      <c r="A21" s="120"/>
      <c r="C21" s="532"/>
      <c r="D21" s="533"/>
      <c r="E21" s="533"/>
      <c r="F21" s="533"/>
      <c r="G21" s="533"/>
      <c r="H21" s="533"/>
      <c r="I21" s="533"/>
      <c r="J21" s="533"/>
      <c r="K21" s="533"/>
      <c r="L21" s="533"/>
      <c r="M21" s="533"/>
      <c r="N21" s="533"/>
      <c r="O21" s="533"/>
      <c r="P21" s="533"/>
      <c r="Q21" s="533"/>
      <c r="R21" s="533"/>
      <c r="S21" s="533"/>
      <c r="T21" s="533"/>
      <c r="U21" s="533"/>
      <c r="V21" s="533"/>
      <c r="W21" s="533"/>
      <c r="X21" s="533"/>
      <c r="Y21" s="533"/>
      <c r="Z21" s="533"/>
      <c r="AA21" s="533"/>
      <c r="AB21" s="533"/>
      <c r="AC21" s="533"/>
      <c r="AD21" s="533"/>
      <c r="AE21" s="533"/>
      <c r="AF21" s="533"/>
      <c r="AG21" s="533"/>
      <c r="AH21" s="533"/>
      <c r="AI21" s="533"/>
      <c r="AJ21" s="533"/>
      <c r="AK21" s="533"/>
      <c r="AL21" s="533"/>
      <c r="AM21" s="533"/>
      <c r="AN21" s="533"/>
      <c r="AO21" s="533"/>
      <c r="AP21" s="533"/>
      <c r="AQ21" s="533"/>
      <c r="AR21" s="533"/>
      <c r="AS21" s="533"/>
      <c r="AT21" s="533"/>
      <c r="AU21" s="533"/>
      <c r="AV21" s="533"/>
      <c r="AW21" s="533"/>
      <c r="AX21" s="533"/>
      <c r="AY21" s="533"/>
      <c r="AZ21" s="533"/>
      <c r="BA21" s="534"/>
      <c r="BC21" s="119"/>
      <c r="BD21" s="71"/>
      <c r="BE21" s="71"/>
    </row>
    <row r="22" spans="1:57" s="54" customFormat="1" ht="12.75" customHeight="1">
      <c r="A22" s="120"/>
      <c r="C22" s="532"/>
      <c r="D22" s="533"/>
      <c r="E22" s="533"/>
      <c r="F22" s="533"/>
      <c r="G22" s="533"/>
      <c r="H22" s="533"/>
      <c r="I22" s="533"/>
      <c r="J22" s="533"/>
      <c r="K22" s="533"/>
      <c r="L22" s="533"/>
      <c r="M22" s="533"/>
      <c r="N22" s="533"/>
      <c r="O22" s="533"/>
      <c r="P22" s="533"/>
      <c r="Q22" s="533"/>
      <c r="R22" s="533"/>
      <c r="S22" s="533"/>
      <c r="T22" s="533"/>
      <c r="U22" s="533"/>
      <c r="V22" s="533"/>
      <c r="W22" s="533"/>
      <c r="X22" s="533"/>
      <c r="Y22" s="533"/>
      <c r="Z22" s="533"/>
      <c r="AA22" s="533"/>
      <c r="AB22" s="533"/>
      <c r="AC22" s="533"/>
      <c r="AD22" s="533"/>
      <c r="AE22" s="533"/>
      <c r="AF22" s="533"/>
      <c r="AG22" s="533"/>
      <c r="AH22" s="533"/>
      <c r="AI22" s="533"/>
      <c r="AJ22" s="533"/>
      <c r="AK22" s="533"/>
      <c r="AL22" s="533"/>
      <c r="AM22" s="533"/>
      <c r="AN22" s="533"/>
      <c r="AO22" s="533"/>
      <c r="AP22" s="533"/>
      <c r="AQ22" s="533"/>
      <c r="AR22" s="533"/>
      <c r="AS22" s="533"/>
      <c r="AT22" s="533"/>
      <c r="AU22" s="533"/>
      <c r="AV22" s="533"/>
      <c r="AW22" s="533"/>
      <c r="AX22" s="533"/>
      <c r="AY22" s="533"/>
      <c r="AZ22" s="533"/>
      <c r="BA22" s="534"/>
      <c r="BC22" s="119"/>
      <c r="BD22" s="71"/>
      <c r="BE22" s="71"/>
    </row>
    <row r="23" spans="1:57" s="54" customFormat="1" ht="12.75" customHeight="1">
      <c r="A23" s="120"/>
      <c r="C23" s="532"/>
      <c r="D23" s="533"/>
      <c r="E23" s="533"/>
      <c r="F23" s="533"/>
      <c r="G23" s="533"/>
      <c r="H23" s="533"/>
      <c r="I23" s="533"/>
      <c r="J23" s="533"/>
      <c r="K23" s="533"/>
      <c r="L23" s="533"/>
      <c r="M23" s="533"/>
      <c r="N23" s="533"/>
      <c r="O23" s="533"/>
      <c r="P23" s="533"/>
      <c r="Q23" s="533"/>
      <c r="R23" s="533"/>
      <c r="S23" s="533"/>
      <c r="T23" s="533"/>
      <c r="U23" s="533"/>
      <c r="V23" s="533"/>
      <c r="W23" s="533"/>
      <c r="X23" s="533"/>
      <c r="Y23" s="533"/>
      <c r="Z23" s="533"/>
      <c r="AA23" s="533"/>
      <c r="AB23" s="533"/>
      <c r="AC23" s="533"/>
      <c r="AD23" s="533"/>
      <c r="AE23" s="533"/>
      <c r="AF23" s="533"/>
      <c r="AG23" s="533"/>
      <c r="AH23" s="533"/>
      <c r="AI23" s="533"/>
      <c r="AJ23" s="533"/>
      <c r="AK23" s="533"/>
      <c r="AL23" s="533"/>
      <c r="AM23" s="533"/>
      <c r="AN23" s="533"/>
      <c r="AO23" s="533"/>
      <c r="AP23" s="533"/>
      <c r="AQ23" s="533"/>
      <c r="AR23" s="533"/>
      <c r="AS23" s="533"/>
      <c r="AT23" s="533"/>
      <c r="AU23" s="533"/>
      <c r="AV23" s="533"/>
      <c r="AW23" s="533"/>
      <c r="AX23" s="533"/>
      <c r="AY23" s="533"/>
      <c r="AZ23" s="533"/>
      <c r="BA23" s="534"/>
      <c r="BC23" s="119"/>
      <c r="BD23" s="71"/>
      <c r="BE23" s="71"/>
    </row>
    <row r="24" spans="1:57" s="54" customFormat="1" ht="12.75" customHeight="1">
      <c r="A24" s="120"/>
      <c r="C24" s="532"/>
      <c r="D24" s="533"/>
      <c r="E24" s="533"/>
      <c r="F24" s="533"/>
      <c r="G24" s="533"/>
      <c r="H24" s="533"/>
      <c r="I24" s="533"/>
      <c r="J24" s="533"/>
      <c r="K24" s="533"/>
      <c r="L24" s="533"/>
      <c r="M24" s="533"/>
      <c r="N24" s="533"/>
      <c r="O24" s="533"/>
      <c r="P24" s="533"/>
      <c r="Q24" s="533"/>
      <c r="R24" s="533"/>
      <c r="S24" s="533"/>
      <c r="T24" s="533"/>
      <c r="U24" s="533"/>
      <c r="V24" s="533"/>
      <c r="W24" s="533"/>
      <c r="X24" s="533"/>
      <c r="Y24" s="533"/>
      <c r="Z24" s="533"/>
      <c r="AA24" s="533"/>
      <c r="AB24" s="533"/>
      <c r="AC24" s="533"/>
      <c r="AD24" s="533"/>
      <c r="AE24" s="533"/>
      <c r="AF24" s="533"/>
      <c r="AG24" s="533"/>
      <c r="AH24" s="533"/>
      <c r="AI24" s="533"/>
      <c r="AJ24" s="533"/>
      <c r="AK24" s="533"/>
      <c r="AL24" s="533"/>
      <c r="AM24" s="533"/>
      <c r="AN24" s="533"/>
      <c r="AO24" s="533"/>
      <c r="AP24" s="533"/>
      <c r="AQ24" s="533"/>
      <c r="AR24" s="533"/>
      <c r="AS24" s="533"/>
      <c r="AT24" s="533"/>
      <c r="AU24" s="533"/>
      <c r="AV24" s="533"/>
      <c r="AW24" s="533"/>
      <c r="AX24" s="533"/>
      <c r="AY24" s="533"/>
      <c r="AZ24" s="533"/>
      <c r="BA24" s="534"/>
      <c r="BC24" s="119"/>
      <c r="BD24" s="71"/>
      <c r="BE24" s="71"/>
    </row>
    <row r="25" spans="1:57" s="54" customFormat="1" ht="12.75" customHeight="1">
      <c r="A25" s="120"/>
      <c r="C25" s="535"/>
      <c r="D25" s="536"/>
      <c r="E25" s="536"/>
      <c r="F25" s="536"/>
      <c r="G25" s="536"/>
      <c r="H25" s="536"/>
      <c r="I25" s="536"/>
      <c r="J25" s="536"/>
      <c r="K25" s="536"/>
      <c r="L25" s="536"/>
      <c r="M25" s="536"/>
      <c r="N25" s="536"/>
      <c r="O25" s="536"/>
      <c r="P25" s="536"/>
      <c r="Q25" s="536"/>
      <c r="R25" s="536"/>
      <c r="S25" s="536"/>
      <c r="T25" s="536"/>
      <c r="U25" s="536"/>
      <c r="V25" s="536"/>
      <c r="W25" s="536"/>
      <c r="X25" s="536"/>
      <c r="Y25" s="536"/>
      <c r="Z25" s="536"/>
      <c r="AA25" s="536"/>
      <c r="AB25" s="536"/>
      <c r="AC25" s="536"/>
      <c r="AD25" s="536"/>
      <c r="AE25" s="536"/>
      <c r="AF25" s="536"/>
      <c r="AG25" s="536"/>
      <c r="AH25" s="536"/>
      <c r="AI25" s="536"/>
      <c r="AJ25" s="536"/>
      <c r="AK25" s="536"/>
      <c r="AL25" s="536"/>
      <c r="AM25" s="536"/>
      <c r="AN25" s="536"/>
      <c r="AO25" s="536"/>
      <c r="AP25" s="536"/>
      <c r="AQ25" s="536"/>
      <c r="AR25" s="536"/>
      <c r="AS25" s="536"/>
      <c r="AT25" s="536"/>
      <c r="AU25" s="536"/>
      <c r="AV25" s="536"/>
      <c r="AW25" s="536"/>
      <c r="AX25" s="536"/>
      <c r="AY25" s="536"/>
      <c r="AZ25" s="536"/>
      <c r="BA25" s="537"/>
      <c r="BC25" s="119"/>
      <c r="BD25" s="71"/>
      <c r="BE25" s="71"/>
    </row>
    <row r="26" spans="1:57" s="54" customFormat="1" ht="6.75" customHeight="1">
      <c r="A26" s="120"/>
      <c r="BC26" s="119"/>
      <c r="BD26" s="71" t="s">
        <v>97</v>
      </c>
      <c r="BE26" s="71"/>
    </row>
    <row r="27" spans="1:57" s="54" customFormat="1">
      <c r="A27" s="120"/>
      <c r="C27" s="238" t="s">
        <v>104</v>
      </c>
      <c r="D27" s="238"/>
      <c r="E27" s="238"/>
      <c r="F27" s="238"/>
      <c r="G27" s="238"/>
      <c r="H27" s="238"/>
      <c r="I27" s="238"/>
      <c r="J27" s="238"/>
      <c r="K27" s="238"/>
      <c r="L27" s="238"/>
      <c r="M27" s="238"/>
      <c r="N27" s="238"/>
      <c r="O27" s="238"/>
      <c r="P27" s="238"/>
      <c r="Q27" s="238"/>
      <c r="R27" s="238"/>
      <c r="S27" s="238"/>
      <c r="T27" s="238"/>
      <c r="U27" s="238"/>
      <c r="V27" s="238"/>
      <c r="W27" s="238"/>
      <c r="X27" s="238"/>
      <c r="Y27" s="238"/>
      <c r="Z27" s="238"/>
      <c r="AA27" s="238"/>
      <c r="AB27" s="238"/>
      <c r="AC27" s="238"/>
      <c r="AD27" s="238"/>
      <c r="AE27" s="238"/>
      <c r="AF27" s="238"/>
      <c r="AG27" s="238"/>
      <c r="AH27" s="238"/>
      <c r="AI27" s="238"/>
      <c r="AJ27" s="238"/>
      <c r="AK27" s="238"/>
      <c r="AL27" s="238"/>
      <c r="AM27" s="238"/>
      <c r="AN27" s="238"/>
      <c r="AO27" s="238"/>
      <c r="AP27" s="238"/>
      <c r="AQ27" s="238"/>
      <c r="AR27" s="238"/>
      <c r="AS27" s="238"/>
      <c r="AT27" s="238"/>
      <c r="AU27" s="238"/>
      <c r="AV27" s="238"/>
      <c r="AW27" s="238"/>
      <c r="AX27" s="238"/>
      <c r="AY27" s="238"/>
      <c r="AZ27" s="238"/>
      <c r="BA27" s="238"/>
      <c r="BC27" s="119"/>
      <c r="BD27" s="71" t="s">
        <v>122</v>
      </c>
      <c r="BE27" s="71"/>
    </row>
    <row r="28" spans="1:57" s="54" customFormat="1" ht="6.75" customHeight="1">
      <c r="A28" s="120"/>
      <c r="C28" s="61"/>
      <c r="D28" s="61"/>
      <c r="E28" s="61"/>
      <c r="F28" s="61"/>
      <c r="G28" s="61"/>
      <c r="H28" s="61"/>
      <c r="I28" s="61"/>
      <c r="J28" s="61"/>
      <c r="K28" s="62"/>
      <c r="L28" s="62"/>
      <c r="M28" s="62"/>
      <c r="N28" s="62"/>
      <c r="O28" s="62"/>
      <c r="P28" s="62"/>
      <c r="Q28" s="62"/>
      <c r="R28" s="62"/>
      <c r="S28" s="62"/>
      <c r="T28" s="62"/>
      <c r="U28" s="62"/>
      <c r="V28" s="62"/>
      <c r="W28" s="62"/>
      <c r="X28" s="62"/>
      <c r="Y28" s="62"/>
      <c r="Z28" s="62"/>
      <c r="AA28" s="62"/>
      <c r="AB28" s="62"/>
      <c r="AC28" s="62"/>
      <c r="AD28" s="62"/>
      <c r="AE28" s="62"/>
      <c r="AF28" s="62"/>
      <c r="AG28" s="62"/>
      <c r="AH28" s="62"/>
      <c r="AI28" s="62"/>
      <c r="AJ28" s="62"/>
      <c r="AK28" s="62"/>
      <c r="AL28" s="62"/>
      <c r="AM28" s="62"/>
      <c r="AN28" s="62"/>
      <c r="AO28" s="62"/>
      <c r="AP28" s="62"/>
      <c r="AQ28" s="62"/>
      <c r="AR28" s="62"/>
      <c r="AS28" s="62"/>
      <c r="AT28" s="62"/>
      <c r="AU28" s="62"/>
      <c r="AV28" s="62"/>
      <c r="AW28" s="62"/>
      <c r="AX28" s="62"/>
      <c r="AY28" s="62"/>
      <c r="AZ28" s="62"/>
      <c r="BA28" s="62"/>
      <c r="BC28" s="119"/>
      <c r="BD28" s="71"/>
      <c r="BE28" s="71"/>
    </row>
    <row r="29" spans="1:57" s="54" customFormat="1" ht="8.25" customHeight="1">
      <c r="A29" s="120"/>
      <c r="C29" s="435" t="s">
        <v>96</v>
      </c>
      <c r="D29" s="436"/>
      <c r="E29" s="436"/>
      <c r="F29" s="436"/>
      <c r="G29" s="436"/>
      <c r="H29" s="436"/>
      <c r="I29" s="441" t="s">
        <v>268</v>
      </c>
      <c r="J29" s="441"/>
      <c r="K29" s="441"/>
      <c r="L29" s="441"/>
      <c r="M29" s="441"/>
      <c r="N29" s="441"/>
      <c r="O29" s="441"/>
      <c r="P29" s="441"/>
      <c r="Q29" s="441"/>
      <c r="R29" s="441"/>
      <c r="S29" s="441"/>
      <c r="T29" s="441"/>
      <c r="U29" s="441"/>
      <c r="V29" s="441"/>
      <c r="W29" s="441"/>
      <c r="X29" s="441"/>
      <c r="Y29" s="441"/>
      <c r="Z29" s="441"/>
      <c r="AA29" s="441"/>
      <c r="AB29" s="441"/>
      <c r="AC29" s="492"/>
      <c r="AD29" s="61"/>
      <c r="AE29" s="61"/>
      <c r="AF29" s="435" t="s">
        <v>95</v>
      </c>
      <c r="AG29" s="436"/>
      <c r="AH29" s="436"/>
      <c r="AI29" s="436"/>
      <c r="AJ29" s="436"/>
      <c r="AK29" s="436"/>
      <c r="AL29" s="436"/>
      <c r="AM29" s="436"/>
      <c r="AN29" s="436"/>
      <c r="AO29" s="436"/>
      <c r="AP29" s="544">
        <v>46162</v>
      </c>
      <c r="AQ29" s="436"/>
      <c r="AR29" s="436"/>
      <c r="AS29" s="436"/>
      <c r="AT29" s="436"/>
      <c r="AU29" s="436"/>
      <c r="AV29" s="436"/>
      <c r="AW29" s="436"/>
      <c r="AX29" s="436"/>
      <c r="AY29" s="436"/>
      <c r="AZ29" s="436"/>
      <c r="BA29" s="545"/>
      <c r="BC29" s="119"/>
      <c r="BD29" s="71"/>
      <c r="BE29" s="71"/>
    </row>
    <row r="30" spans="1:57" s="54" customFormat="1" ht="8.25" customHeight="1">
      <c r="A30" s="120"/>
      <c r="C30" s="437"/>
      <c r="D30" s="438"/>
      <c r="E30" s="438"/>
      <c r="F30" s="438"/>
      <c r="G30" s="438"/>
      <c r="H30" s="438"/>
      <c r="I30" s="493"/>
      <c r="J30" s="493"/>
      <c r="K30" s="493"/>
      <c r="L30" s="493"/>
      <c r="M30" s="493"/>
      <c r="N30" s="493"/>
      <c r="O30" s="493"/>
      <c r="P30" s="493"/>
      <c r="Q30" s="493"/>
      <c r="R30" s="493"/>
      <c r="S30" s="493"/>
      <c r="T30" s="493"/>
      <c r="U30" s="493"/>
      <c r="V30" s="493"/>
      <c r="W30" s="493"/>
      <c r="X30" s="493"/>
      <c r="Y30" s="493"/>
      <c r="Z30" s="493"/>
      <c r="AA30" s="493"/>
      <c r="AB30" s="493"/>
      <c r="AC30" s="494"/>
      <c r="AD30" s="61"/>
      <c r="AE30" s="61"/>
      <c r="AF30" s="437"/>
      <c r="AG30" s="438"/>
      <c r="AH30" s="438"/>
      <c r="AI30" s="438"/>
      <c r="AJ30" s="438"/>
      <c r="AK30" s="438"/>
      <c r="AL30" s="438"/>
      <c r="AM30" s="438"/>
      <c r="AN30" s="438"/>
      <c r="AO30" s="438"/>
      <c r="AP30" s="438"/>
      <c r="AQ30" s="438"/>
      <c r="AR30" s="438"/>
      <c r="AS30" s="438"/>
      <c r="AT30" s="438"/>
      <c r="AU30" s="438"/>
      <c r="AV30" s="438"/>
      <c r="AW30" s="438"/>
      <c r="AX30" s="438"/>
      <c r="AY30" s="438"/>
      <c r="AZ30" s="438"/>
      <c r="BA30" s="546"/>
      <c r="BC30" s="119"/>
      <c r="BD30" s="71"/>
      <c r="BE30" s="71"/>
    </row>
    <row r="31" spans="1:57" s="54" customFormat="1" ht="8.25" customHeight="1">
      <c r="A31" s="120"/>
      <c r="C31" s="439"/>
      <c r="D31" s="440"/>
      <c r="E31" s="440"/>
      <c r="F31" s="440"/>
      <c r="G31" s="440"/>
      <c r="H31" s="440"/>
      <c r="I31" s="495"/>
      <c r="J31" s="495"/>
      <c r="K31" s="495"/>
      <c r="L31" s="495"/>
      <c r="M31" s="495"/>
      <c r="N31" s="495"/>
      <c r="O31" s="495"/>
      <c r="P31" s="495"/>
      <c r="Q31" s="495"/>
      <c r="R31" s="495"/>
      <c r="S31" s="495"/>
      <c r="T31" s="495"/>
      <c r="U31" s="495"/>
      <c r="V31" s="495"/>
      <c r="W31" s="495"/>
      <c r="X31" s="495"/>
      <c r="Y31" s="495"/>
      <c r="Z31" s="495"/>
      <c r="AA31" s="495"/>
      <c r="AB31" s="495"/>
      <c r="AC31" s="496"/>
      <c r="AD31" s="61"/>
      <c r="AE31" s="61"/>
      <c r="AF31" s="439"/>
      <c r="AG31" s="440"/>
      <c r="AH31" s="440"/>
      <c r="AI31" s="440"/>
      <c r="AJ31" s="440"/>
      <c r="AK31" s="440"/>
      <c r="AL31" s="440"/>
      <c r="AM31" s="440"/>
      <c r="AN31" s="440"/>
      <c r="AO31" s="440"/>
      <c r="AP31" s="440"/>
      <c r="AQ31" s="440"/>
      <c r="AR31" s="440"/>
      <c r="AS31" s="440"/>
      <c r="AT31" s="440"/>
      <c r="AU31" s="440"/>
      <c r="AV31" s="440"/>
      <c r="AW31" s="440"/>
      <c r="AX31" s="440"/>
      <c r="AY31" s="440"/>
      <c r="AZ31" s="440"/>
      <c r="BA31" s="547"/>
      <c r="BC31" s="119"/>
      <c r="BD31" s="71"/>
      <c r="BE31" s="71"/>
    </row>
    <row r="32" spans="1:57" s="54" customFormat="1">
      <c r="A32" s="120"/>
      <c r="C32" s="61"/>
      <c r="D32" s="61"/>
      <c r="E32" s="61"/>
      <c r="F32" s="61"/>
      <c r="G32" s="61"/>
      <c r="H32" s="61"/>
      <c r="I32" s="61"/>
      <c r="J32" s="61"/>
      <c r="K32" s="61"/>
      <c r="L32" s="61"/>
      <c r="M32" s="61"/>
      <c r="N32" s="61"/>
      <c r="O32" s="61"/>
      <c r="P32" s="61"/>
      <c r="Q32" s="61"/>
      <c r="R32" s="61"/>
      <c r="S32" s="61"/>
      <c r="T32" s="61"/>
      <c r="U32" s="61"/>
      <c r="V32" s="61"/>
      <c r="W32" s="61"/>
      <c r="X32" s="61"/>
      <c r="Y32" s="61"/>
      <c r="Z32" s="61"/>
      <c r="AA32" s="61"/>
      <c r="AB32" s="61"/>
      <c r="AC32" s="61"/>
      <c r="AD32" s="61"/>
      <c r="AE32" s="61"/>
      <c r="AF32" s="61"/>
      <c r="AG32" s="61"/>
      <c r="AH32" s="61"/>
      <c r="AI32" s="61"/>
      <c r="AJ32" s="61"/>
      <c r="AK32" s="61"/>
      <c r="AL32" s="61"/>
      <c r="AM32" s="61"/>
      <c r="AN32" s="61"/>
      <c r="AO32" s="61"/>
      <c r="AP32" s="61"/>
      <c r="AQ32" s="61"/>
      <c r="AR32" s="61"/>
      <c r="AS32" s="61"/>
      <c r="AT32" s="61"/>
      <c r="AU32" s="61"/>
      <c r="AV32" s="61"/>
      <c r="AW32" s="61"/>
      <c r="AX32" s="61"/>
      <c r="AY32" s="61"/>
      <c r="AZ32" s="61"/>
      <c r="BA32" s="61"/>
      <c r="BC32" s="119"/>
      <c r="BD32" s="71"/>
      <c r="BE32" s="71"/>
    </row>
    <row r="33" spans="1:57" s="54" customFormat="1" ht="8.25" customHeight="1">
      <c r="A33" s="120"/>
      <c r="C33" s="456" t="s">
        <v>123</v>
      </c>
      <c r="D33" s="509"/>
      <c r="E33" s="509"/>
      <c r="F33" s="509"/>
      <c r="G33" s="509"/>
      <c r="H33" s="509"/>
      <c r="I33" s="509"/>
      <c r="J33" s="509"/>
      <c r="K33" s="509"/>
      <c r="L33" s="509"/>
      <c r="M33" s="441" t="s">
        <v>269</v>
      </c>
      <c r="N33" s="442"/>
      <c r="O33" s="442"/>
      <c r="P33" s="442"/>
      <c r="Q33" s="442"/>
      <c r="R33" s="442"/>
      <c r="S33" s="442"/>
      <c r="T33" s="442"/>
      <c r="U33" s="442"/>
      <c r="V33" s="442"/>
      <c r="W33" s="442"/>
      <c r="X33" s="442"/>
      <c r="Y33" s="442"/>
      <c r="Z33" s="442"/>
      <c r="AA33" s="442"/>
      <c r="AB33" s="442"/>
      <c r="AC33" s="514"/>
      <c r="AD33" s="61"/>
      <c r="AE33" s="61"/>
      <c r="AF33" s="435" t="s">
        <v>98</v>
      </c>
      <c r="AG33" s="436"/>
      <c r="AH33" s="436"/>
      <c r="AI33" s="436"/>
      <c r="AJ33" s="436"/>
      <c r="AK33" s="436"/>
      <c r="AL33" s="436"/>
      <c r="AM33" s="436"/>
      <c r="AN33" s="436"/>
      <c r="AO33" s="436"/>
      <c r="AP33" s="462" t="s">
        <v>97</v>
      </c>
      <c r="AQ33" s="462"/>
      <c r="AR33" s="462"/>
      <c r="AS33" s="462"/>
      <c r="AT33" s="462"/>
      <c r="AU33" s="462"/>
      <c r="AV33" s="462"/>
      <c r="AW33" s="462"/>
      <c r="AX33" s="462"/>
      <c r="AY33" s="462"/>
      <c r="AZ33" s="462"/>
      <c r="BA33" s="517"/>
      <c r="BC33" s="119"/>
      <c r="BD33" s="73" t="s">
        <v>108</v>
      </c>
      <c r="BE33" s="71"/>
    </row>
    <row r="34" spans="1:57" s="54" customFormat="1" ht="8.25" customHeight="1">
      <c r="A34" s="120"/>
      <c r="C34" s="510"/>
      <c r="D34" s="511"/>
      <c r="E34" s="511"/>
      <c r="F34" s="511"/>
      <c r="G34" s="511"/>
      <c r="H34" s="511"/>
      <c r="I34" s="511"/>
      <c r="J34" s="511"/>
      <c r="K34" s="511"/>
      <c r="L34" s="511"/>
      <c r="M34" s="443"/>
      <c r="N34" s="443"/>
      <c r="O34" s="443"/>
      <c r="P34" s="443"/>
      <c r="Q34" s="443"/>
      <c r="R34" s="443"/>
      <c r="S34" s="443"/>
      <c r="T34" s="443"/>
      <c r="U34" s="443"/>
      <c r="V34" s="443"/>
      <c r="W34" s="443"/>
      <c r="X34" s="443"/>
      <c r="Y34" s="443"/>
      <c r="Z34" s="443"/>
      <c r="AA34" s="443"/>
      <c r="AB34" s="443"/>
      <c r="AC34" s="515"/>
      <c r="AD34" s="61"/>
      <c r="AE34" s="61"/>
      <c r="AF34" s="437"/>
      <c r="AG34" s="438"/>
      <c r="AH34" s="438"/>
      <c r="AI34" s="438"/>
      <c r="AJ34" s="438"/>
      <c r="AK34" s="438"/>
      <c r="AL34" s="438"/>
      <c r="AM34" s="438"/>
      <c r="AN34" s="438"/>
      <c r="AO34" s="438"/>
      <c r="AP34" s="484"/>
      <c r="AQ34" s="484"/>
      <c r="AR34" s="484"/>
      <c r="AS34" s="484"/>
      <c r="AT34" s="484"/>
      <c r="AU34" s="484"/>
      <c r="AV34" s="484"/>
      <c r="AW34" s="484"/>
      <c r="AX34" s="484"/>
      <c r="AY34" s="484"/>
      <c r="AZ34" s="484"/>
      <c r="BA34" s="518"/>
      <c r="BC34" s="119"/>
      <c r="BD34" s="73" t="s">
        <v>109</v>
      </c>
      <c r="BE34" s="71"/>
    </row>
    <row r="35" spans="1:57" s="54" customFormat="1" ht="8.25" customHeight="1">
      <c r="A35" s="120"/>
      <c r="C35" s="512"/>
      <c r="D35" s="513"/>
      <c r="E35" s="513"/>
      <c r="F35" s="513"/>
      <c r="G35" s="513"/>
      <c r="H35" s="513"/>
      <c r="I35" s="513"/>
      <c r="J35" s="513"/>
      <c r="K35" s="513"/>
      <c r="L35" s="513"/>
      <c r="M35" s="444"/>
      <c r="N35" s="444"/>
      <c r="O35" s="444"/>
      <c r="P35" s="444"/>
      <c r="Q35" s="444"/>
      <c r="R35" s="444"/>
      <c r="S35" s="444"/>
      <c r="T35" s="444"/>
      <c r="U35" s="444"/>
      <c r="V35" s="444"/>
      <c r="W35" s="444"/>
      <c r="X35" s="444"/>
      <c r="Y35" s="444"/>
      <c r="Z35" s="444"/>
      <c r="AA35" s="444"/>
      <c r="AB35" s="444"/>
      <c r="AC35" s="516"/>
      <c r="AD35" s="61"/>
      <c r="AE35" s="61"/>
      <c r="AF35" s="439"/>
      <c r="AG35" s="440"/>
      <c r="AH35" s="440"/>
      <c r="AI35" s="440"/>
      <c r="AJ35" s="440"/>
      <c r="AK35" s="440"/>
      <c r="AL35" s="440"/>
      <c r="AM35" s="440"/>
      <c r="AN35" s="440"/>
      <c r="AO35" s="440"/>
      <c r="AP35" s="519"/>
      <c r="AQ35" s="519"/>
      <c r="AR35" s="519"/>
      <c r="AS35" s="519"/>
      <c r="AT35" s="519"/>
      <c r="AU35" s="519"/>
      <c r="AV35" s="519"/>
      <c r="AW35" s="519"/>
      <c r="AX35" s="519"/>
      <c r="AY35" s="519"/>
      <c r="AZ35" s="519"/>
      <c r="BA35" s="520"/>
      <c r="BC35" s="119"/>
      <c r="BD35" s="74" t="s">
        <v>110</v>
      </c>
      <c r="BE35" s="71"/>
    </row>
    <row r="36" spans="1:57" s="54" customFormat="1" ht="4.5" customHeight="1">
      <c r="A36" s="120"/>
      <c r="C36" s="61"/>
      <c r="D36" s="61"/>
      <c r="E36" s="61"/>
      <c r="F36" s="61"/>
      <c r="G36" s="61"/>
      <c r="H36" s="61"/>
      <c r="I36" s="61"/>
      <c r="J36" s="61"/>
      <c r="K36" s="61"/>
      <c r="L36" s="61"/>
      <c r="M36" s="61"/>
      <c r="N36" s="61"/>
      <c r="O36" s="61"/>
      <c r="P36" s="61"/>
      <c r="Q36" s="61"/>
      <c r="R36" s="61"/>
      <c r="S36" s="61"/>
      <c r="T36" s="61"/>
      <c r="U36" s="61"/>
      <c r="V36" s="61"/>
      <c r="W36" s="61"/>
      <c r="X36" s="61"/>
      <c r="Y36" s="61"/>
      <c r="Z36" s="61"/>
      <c r="AA36" s="61"/>
      <c r="AB36" s="61"/>
      <c r="AC36" s="61"/>
      <c r="AD36" s="61"/>
      <c r="AE36" s="61"/>
      <c r="AF36" s="61"/>
      <c r="AG36" s="61"/>
      <c r="AH36" s="61"/>
      <c r="AI36" s="61"/>
      <c r="AJ36" s="61"/>
      <c r="AK36" s="61"/>
      <c r="AL36" s="61"/>
      <c r="AM36" s="61"/>
      <c r="AN36" s="61"/>
      <c r="AO36" s="61"/>
      <c r="AP36" s="61"/>
      <c r="AQ36" s="61"/>
      <c r="AR36" s="61"/>
      <c r="AS36" s="61"/>
      <c r="AT36" s="61"/>
      <c r="AU36" s="61"/>
      <c r="AV36" s="61"/>
      <c r="AW36" s="61"/>
      <c r="AX36" s="61"/>
      <c r="AY36" s="61"/>
      <c r="AZ36" s="61"/>
      <c r="BA36" s="61"/>
      <c r="BC36" s="119"/>
      <c r="BD36" s="73" t="s">
        <v>111</v>
      </c>
      <c r="BE36" s="71"/>
    </row>
    <row r="37" spans="1:57" s="54" customFormat="1" ht="15">
      <c r="A37" s="120"/>
      <c r="C37" s="238" t="s">
        <v>99</v>
      </c>
      <c r="D37" s="238"/>
      <c r="E37" s="238"/>
      <c r="F37" s="238"/>
      <c r="G37" s="238"/>
      <c r="H37" s="238"/>
      <c r="I37" s="238"/>
      <c r="J37" s="238"/>
      <c r="K37" s="238"/>
      <c r="L37" s="238"/>
      <c r="M37" s="238"/>
      <c r="N37" s="238"/>
      <c r="O37" s="238"/>
      <c r="P37" s="238"/>
      <c r="Q37" s="238"/>
      <c r="R37" s="238"/>
      <c r="S37" s="238"/>
      <c r="T37" s="238"/>
      <c r="U37" s="238"/>
      <c r="V37" s="238"/>
      <c r="W37" s="238"/>
      <c r="X37" s="238"/>
      <c r="Y37" s="238"/>
      <c r="Z37" s="238"/>
      <c r="AA37" s="238"/>
      <c r="AB37" s="238"/>
      <c r="AC37" s="238"/>
      <c r="AD37" s="238"/>
      <c r="AE37" s="238"/>
      <c r="AF37" s="238"/>
      <c r="AG37" s="238"/>
      <c r="AH37" s="238"/>
      <c r="AI37" s="238"/>
      <c r="AJ37" s="238"/>
      <c r="AK37" s="238"/>
      <c r="AL37" s="238"/>
      <c r="AM37" s="238"/>
      <c r="AN37" s="238"/>
      <c r="AO37" s="238"/>
      <c r="AP37" s="238"/>
      <c r="AQ37" s="238"/>
      <c r="AR37" s="238"/>
      <c r="AS37" s="238"/>
      <c r="AT37" s="238"/>
      <c r="AU37" s="238"/>
      <c r="AV37" s="238"/>
      <c r="AW37" s="238"/>
      <c r="AX37" s="238"/>
      <c r="AY37" s="238"/>
      <c r="AZ37" s="238"/>
      <c r="BA37" s="238"/>
      <c r="BC37" s="119"/>
      <c r="BD37" s="73" t="s">
        <v>112</v>
      </c>
      <c r="BE37" s="71"/>
    </row>
    <row r="38" spans="1:57" s="54" customFormat="1" ht="3" customHeight="1">
      <c r="A38" s="120"/>
      <c r="BC38" s="119"/>
      <c r="BD38" s="74" t="s">
        <v>113</v>
      </c>
      <c r="BE38" s="71"/>
    </row>
    <row r="39" spans="1:57" s="54" customFormat="1" ht="8.25" customHeight="1">
      <c r="A39" s="120"/>
      <c r="C39" s="456" t="s">
        <v>124</v>
      </c>
      <c r="D39" s="521"/>
      <c r="E39" s="521"/>
      <c r="F39" s="521"/>
      <c r="G39" s="521"/>
      <c r="H39" s="521"/>
      <c r="I39" s="521"/>
      <c r="J39" s="463" t="s">
        <v>237</v>
      </c>
      <c r="K39" s="521"/>
      <c r="L39" s="521"/>
      <c r="M39" s="521"/>
      <c r="N39" s="521"/>
      <c r="O39" s="521"/>
      <c r="P39" s="521"/>
      <c r="Q39" s="521"/>
      <c r="R39" s="521"/>
      <c r="S39" s="521"/>
      <c r="T39" s="521"/>
      <c r="U39" s="521"/>
      <c r="V39" s="521"/>
      <c r="W39" s="521"/>
      <c r="X39" s="521"/>
      <c r="Y39" s="521"/>
      <c r="Z39" s="521"/>
      <c r="AA39" s="521"/>
      <c r="AB39" s="521"/>
      <c r="AC39" s="526"/>
      <c r="AD39" s="61"/>
      <c r="AE39" s="61"/>
      <c r="AF39" s="548">
        <v>2504</v>
      </c>
      <c r="AG39" s="548"/>
      <c r="AH39" s="548"/>
      <c r="AI39" s="548"/>
      <c r="AJ39" s="548"/>
      <c r="AK39" s="548"/>
      <c r="AL39" s="548"/>
      <c r="AM39" s="548"/>
      <c r="AN39" s="548"/>
      <c r="AO39" s="548"/>
      <c r="AP39" s="548"/>
      <c r="AQ39" s="548"/>
      <c r="AR39" s="548"/>
      <c r="AS39" s="548"/>
      <c r="AT39" s="548"/>
      <c r="AU39" s="548"/>
      <c r="AV39" s="548"/>
      <c r="AW39" s="548"/>
      <c r="AX39" s="548"/>
      <c r="AY39" s="548"/>
      <c r="AZ39" s="548"/>
      <c r="BA39" s="548"/>
      <c r="BC39" s="119"/>
      <c r="BD39" s="73" t="s">
        <v>114</v>
      </c>
      <c r="BE39" s="71"/>
    </row>
    <row r="40" spans="1:57" s="54" customFormat="1" ht="8.25" customHeight="1">
      <c r="A40" s="120"/>
      <c r="C40" s="522"/>
      <c r="D40" s="523"/>
      <c r="E40" s="523"/>
      <c r="F40" s="523"/>
      <c r="G40" s="523"/>
      <c r="H40" s="523"/>
      <c r="I40" s="523"/>
      <c r="J40" s="523"/>
      <c r="K40" s="523"/>
      <c r="L40" s="523"/>
      <c r="M40" s="523"/>
      <c r="N40" s="523"/>
      <c r="O40" s="523"/>
      <c r="P40" s="523"/>
      <c r="Q40" s="523"/>
      <c r="R40" s="523"/>
      <c r="S40" s="523"/>
      <c r="T40" s="523"/>
      <c r="U40" s="523"/>
      <c r="V40" s="523"/>
      <c r="W40" s="523"/>
      <c r="X40" s="523"/>
      <c r="Y40" s="523"/>
      <c r="Z40" s="523"/>
      <c r="AA40" s="523"/>
      <c r="AB40" s="523"/>
      <c r="AC40" s="527"/>
      <c r="AD40" s="61"/>
      <c r="AF40" s="548"/>
      <c r="AG40" s="548"/>
      <c r="AH40" s="548"/>
      <c r="AI40" s="548"/>
      <c r="AJ40" s="548"/>
      <c r="AK40" s="548"/>
      <c r="AL40" s="548"/>
      <c r="AM40" s="548"/>
      <c r="AN40" s="548"/>
      <c r="AO40" s="548"/>
      <c r="AP40" s="548"/>
      <c r="AQ40" s="548"/>
      <c r="AR40" s="548"/>
      <c r="AS40" s="548"/>
      <c r="AT40" s="548"/>
      <c r="AU40" s="548"/>
      <c r="AV40" s="548"/>
      <c r="AW40" s="548"/>
      <c r="AX40" s="548"/>
      <c r="AY40" s="548"/>
      <c r="AZ40" s="548"/>
      <c r="BA40" s="548"/>
      <c r="BC40" s="119"/>
      <c r="BD40" s="73" t="s">
        <v>115</v>
      </c>
      <c r="BE40" s="71"/>
    </row>
    <row r="41" spans="1:57" s="54" customFormat="1" ht="8.25" customHeight="1">
      <c r="A41" s="120"/>
      <c r="C41" s="524"/>
      <c r="D41" s="525"/>
      <c r="E41" s="525"/>
      <c r="F41" s="525"/>
      <c r="G41" s="525"/>
      <c r="H41" s="525"/>
      <c r="I41" s="525"/>
      <c r="J41" s="525"/>
      <c r="K41" s="525"/>
      <c r="L41" s="525"/>
      <c r="M41" s="525"/>
      <c r="N41" s="525"/>
      <c r="O41" s="525"/>
      <c r="P41" s="525"/>
      <c r="Q41" s="525"/>
      <c r="R41" s="525"/>
      <c r="S41" s="525"/>
      <c r="T41" s="525"/>
      <c r="U41" s="525"/>
      <c r="V41" s="525"/>
      <c r="W41" s="525"/>
      <c r="X41" s="525"/>
      <c r="Y41" s="525"/>
      <c r="Z41" s="525"/>
      <c r="AA41" s="525"/>
      <c r="AB41" s="525"/>
      <c r="AC41" s="528"/>
      <c r="AD41" s="61"/>
      <c r="AF41" s="548"/>
      <c r="AG41" s="548"/>
      <c r="AH41" s="548"/>
      <c r="AI41" s="548"/>
      <c r="AJ41" s="548"/>
      <c r="AK41" s="548"/>
      <c r="AL41" s="548"/>
      <c r="AM41" s="548"/>
      <c r="AN41" s="548"/>
      <c r="AO41" s="548"/>
      <c r="AP41" s="548"/>
      <c r="AQ41" s="548"/>
      <c r="AR41" s="548"/>
      <c r="AS41" s="548"/>
      <c r="AT41" s="548"/>
      <c r="AU41" s="548"/>
      <c r="AV41" s="548"/>
      <c r="AW41" s="548"/>
      <c r="AX41" s="548"/>
      <c r="AY41" s="548"/>
      <c r="AZ41" s="548"/>
      <c r="BA41" s="548"/>
      <c r="BC41" s="119"/>
      <c r="BD41" s="74" t="s">
        <v>116</v>
      </c>
      <c r="BE41" s="71"/>
    </row>
    <row r="42" spans="1:57" s="54" customFormat="1" ht="3.75" customHeight="1">
      <c r="A42" s="120"/>
      <c r="C42" s="61"/>
      <c r="D42" s="61"/>
      <c r="E42" s="61"/>
      <c r="F42" s="61"/>
      <c r="G42" s="61"/>
      <c r="H42" s="61"/>
      <c r="I42" s="61"/>
      <c r="J42" s="62"/>
      <c r="K42" s="62"/>
      <c r="L42" s="62"/>
      <c r="M42" s="62"/>
      <c r="N42" s="62"/>
      <c r="O42" s="62"/>
      <c r="P42" s="62"/>
      <c r="Q42" s="62"/>
      <c r="R42" s="62"/>
      <c r="S42" s="62"/>
      <c r="T42" s="62"/>
      <c r="U42" s="62"/>
      <c r="V42" s="62"/>
      <c r="W42" s="62"/>
      <c r="X42" s="62"/>
      <c r="Y42" s="62"/>
      <c r="Z42" s="62"/>
      <c r="AA42" s="62"/>
      <c r="AB42" s="62"/>
      <c r="AC42" s="62"/>
      <c r="AD42" s="62"/>
      <c r="AE42" s="62"/>
      <c r="AF42" s="62"/>
      <c r="AG42" s="62"/>
      <c r="AH42" s="62"/>
      <c r="AI42" s="62"/>
      <c r="AJ42" s="62"/>
      <c r="AK42" s="62"/>
      <c r="AL42" s="62"/>
      <c r="AM42" s="62"/>
      <c r="AN42" s="62"/>
      <c r="AO42" s="62"/>
      <c r="AP42" s="62"/>
      <c r="AQ42" s="62"/>
      <c r="AR42" s="62"/>
      <c r="AS42" s="62"/>
      <c r="AT42" s="62"/>
      <c r="AU42" s="62"/>
      <c r="AV42" s="62"/>
      <c r="AW42" s="62"/>
      <c r="AX42" s="62"/>
      <c r="AY42" s="62"/>
      <c r="AZ42" s="62"/>
      <c r="BA42" s="62"/>
      <c r="BC42" s="119"/>
      <c r="BD42" s="73" t="s">
        <v>117</v>
      </c>
      <c r="BE42" s="71"/>
    </row>
    <row r="43" spans="1:57" s="54" customFormat="1" ht="8.25" customHeight="1">
      <c r="A43" s="120"/>
      <c r="C43" s="497" t="s">
        <v>107</v>
      </c>
      <c r="D43" s="498"/>
      <c r="E43" s="498"/>
      <c r="F43" s="498"/>
      <c r="G43" s="498"/>
      <c r="H43" s="498"/>
      <c r="I43" s="498"/>
      <c r="J43" s="498"/>
      <c r="K43" s="498"/>
      <c r="L43" s="503" t="s">
        <v>108</v>
      </c>
      <c r="M43" s="503"/>
      <c r="N43" s="503"/>
      <c r="O43" s="503"/>
      <c r="P43" s="503"/>
      <c r="Q43" s="503"/>
      <c r="R43" s="503"/>
      <c r="S43" s="503"/>
      <c r="T43" s="503"/>
      <c r="U43" s="503"/>
      <c r="V43" s="503"/>
      <c r="W43" s="503"/>
      <c r="X43" s="503"/>
      <c r="Y43" s="503"/>
      <c r="Z43" s="503"/>
      <c r="AA43" s="503"/>
      <c r="AB43" s="503"/>
      <c r="AC43" s="504"/>
      <c r="AD43" s="61"/>
      <c r="AE43" s="61"/>
      <c r="AF43" s="456" t="s">
        <v>106</v>
      </c>
      <c r="AG43" s="521"/>
      <c r="AH43" s="521"/>
      <c r="AI43" s="521"/>
      <c r="AJ43" s="521"/>
      <c r="AK43" s="521"/>
      <c r="AL43" s="521"/>
      <c r="AM43" s="538" t="s">
        <v>238</v>
      </c>
      <c r="AN43" s="538"/>
      <c r="AO43" s="538"/>
      <c r="AP43" s="538"/>
      <c r="AQ43" s="538"/>
      <c r="AR43" s="538"/>
      <c r="AS43" s="538"/>
      <c r="AT43" s="538"/>
      <c r="AU43" s="538"/>
      <c r="AV43" s="538"/>
      <c r="AW43" s="538"/>
      <c r="AX43" s="538"/>
      <c r="AY43" s="538"/>
      <c r="AZ43" s="538"/>
      <c r="BA43" s="539"/>
      <c r="BC43" s="119"/>
      <c r="BD43" s="73" t="s">
        <v>118</v>
      </c>
      <c r="BE43" s="71"/>
    </row>
    <row r="44" spans="1:57" s="54" customFormat="1" ht="8.25" customHeight="1">
      <c r="A44" s="120"/>
      <c r="C44" s="499"/>
      <c r="D44" s="500"/>
      <c r="E44" s="500"/>
      <c r="F44" s="500"/>
      <c r="G44" s="500"/>
      <c r="H44" s="500"/>
      <c r="I44" s="500"/>
      <c r="J44" s="500"/>
      <c r="K44" s="500"/>
      <c r="L44" s="505"/>
      <c r="M44" s="505"/>
      <c r="N44" s="505"/>
      <c r="O44" s="505"/>
      <c r="P44" s="505"/>
      <c r="Q44" s="505"/>
      <c r="R44" s="505"/>
      <c r="S44" s="505"/>
      <c r="T44" s="505"/>
      <c r="U44" s="505"/>
      <c r="V44" s="505"/>
      <c r="W44" s="505"/>
      <c r="X44" s="505"/>
      <c r="Y44" s="505"/>
      <c r="Z44" s="505"/>
      <c r="AA44" s="505"/>
      <c r="AB44" s="505"/>
      <c r="AC44" s="506"/>
      <c r="AD44" s="61"/>
      <c r="AF44" s="522"/>
      <c r="AG44" s="523"/>
      <c r="AH44" s="523"/>
      <c r="AI44" s="523"/>
      <c r="AJ44" s="523"/>
      <c r="AK44" s="523"/>
      <c r="AL44" s="523"/>
      <c r="AM44" s="540"/>
      <c r="AN44" s="540"/>
      <c r="AO44" s="540"/>
      <c r="AP44" s="540"/>
      <c r="AQ44" s="540"/>
      <c r="AR44" s="540"/>
      <c r="AS44" s="540"/>
      <c r="AT44" s="540"/>
      <c r="AU44" s="540"/>
      <c r="AV44" s="540"/>
      <c r="AW44" s="540"/>
      <c r="AX44" s="540"/>
      <c r="AY44" s="540"/>
      <c r="AZ44" s="540"/>
      <c r="BA44" s="541"/>
      <c r="BC44" s="119"/>
      <c r="BD44" s="74" t="s">
        <v>119</v>
      </c>
      <c r="BE44" s="71"/>
    </row>
    <row r="45" spans="1:57" s="54" customFormat="1" ht="8.25" customHeight="1">
      <c r="A45" s="120"/>
      <c r="C45" s="501"/>
      <c r="D45" s="502"/>
      <c r="E45" s="502"/>
      <c r="F45" s="502"/>
      <c r="G45" s="502"/>
      <c r="H45" s="502"/>
      <c r="I45" s="502"/>
      <c r="J45" s="502"/>
      <c r="K45" s="502"/>
      <c r="L45" s="507"/>
      <c r="M45" s="507"/>
      <c r="N45" s="507"/>
      <c r="O45" s="507"/>
      <c r="P45" s="507"/>
      <c r="Q45" s="507"/>
      <c r="R45" s="507"/>
      <c r="S45" s="507"/>
      <c r="T45" s="507"/>
      <c r="U45" s="507"/>
      <c r="V45" s="507"/>
      <c r="W45" s="507"/>
      <c r="X45" s="507"/>
      <c r="Y45" s="507"/>
      <c r="Z45" s="507"/>
      <c r="AA45" s="507"/>
      <c r="AB45" s="507"/>
      <c r="AC45" s="508"/>
      <c r="AD45" s="61"/>
      <c r="AF45" s="524"/>
      <c r="AG45" s="525"/>
      <c r="AH45" s="525"/>
      <c r="AI45" s="525"/>
      <c r="AJ45" s="525"/>
      <c r="AK45" s="525"/>
      <c r="AL45" s="525"/>
      <c r="AM45" s="542"/>
      <c r="AN45" s="542"/>
      <c r="AO45" s="542"/>
      <c r="AP45" s="542"/>
      <c r="AQ45" s="542"/>
      <c r="AR45" s="542"/>
      <c r="AS45" s="542"/>
      <c r="AT45" s="542"/>
      <c r="AU45" s="542"/>
      <c r="AV45" s="542"/>
      <c r="AW45" s="542"/>
      <c r="AX45" s="542"/>
      <c r="AY45" s="542"/>
      <c r="AZ45" s="542"/>
      <c r="BA45" s="543"/>
      <c r="BC45" s="119"/>
      <c r="BD45" s="73" t="s">
        <v>120</v>
      </c>
      <c r="BE45" s="71"/>
    </row>
    <row r="46" spans="1:57" s="54" customFormat="1" ht="3.75" customHeight="1">
      <c r="A46" s="120"/>
      <c r="C46" s="61"/>
      <c r="D46" s="61"/>
      <c r="E46" s="61"/>
      <c r="F46" s="61"/>
      <c r="G46" s="61"/>
      <c r="H46" s="61"/>
      <c r="I46" s="61"/>
      <c r="J46" s="62"/>
      <c r="K46" s="62"/>
      <c r="L46" s="62"/>
      <c r="M46" s="62"/>
      <c r="N46" s="62"/>
      <c r="O46" s="62"/>
      <c r="P46" s="62"/>
      <c r="Q46" s="62"/>
      <c r="R46" s="62"/>
      <c r="S46" s="62"/>
      <c r="T46" s="62"/>
      <c r="U46" s="62"/>
      <c r="V46" s="62"/>
      <c r="W46" s="62"/>
      <c r="X46" s="62"/>
      <c r="Y46" s="62"/>
      <c r="Z46" s="62"/>
      <c r="AA46" s="62"/>
      <c r="AB46" s="62"/>
      <c r="AC46" s="62"/>
      <c r="AD46" s="62"/>
      <c r="AE46" s="62"/>
      <c r="AF46" s="62"/>
      <c r="AG46" s="62"/>
      <c r="AH46" s="62"/>
      <c r="AI46" s="62"/>
      <c r="AJ46" s="62"/>
      <c r="AK46" s="57"/>
      <c r="AL46" s="57"/>
      <c r="AM46" s="57"/>
      <c r="AN46" s="57"/>
      <c r="AO46" s="57"/>
      <c r="AP46" s="57"/>
      <c r="AQ46" s="57"/>
      <c r="AR46" s="57"/>
      <c r="AS46" s="57"/>
      <c r="AT46" s="57"/>
      <c r="AU46" s="57"/>
      <c r="AV46" s="57"/>
      <c r="AW46" s="57"/>
      <c r="AX46" s="57"/>
      <c r="AY46" s="57"/>
      <c r="AZ46" s="57"/>
      <c r="BA46" s="57"/>
      <c r="BC46" s="119"/>
      <c r="BD46" s="73" t="s">
        <v>121</v>
      </c>
      <c r="BE46" s="71"/>
    </row>
    <row r="47" spans="1:57" s="54" customFormat="1" ht="8.25" customHeight="1">
      <c r="A47" s="120"/>
      <c r="C47" s="612" t="s">
        <v>3</v>
      </c>
      <c r="D47" s="613"/>
      <c r="E47" s="613"/>
      <c r="F47" s="613"/>
      <c r="G47" s="613"/>
      <c r="H47" s="613"/>
      <c r="I47" s="613"/>
      <c r="J47" s="613"/>
      <c r="K47" s="80"/>
      <c r="L47" s="429" t="s">
        <v>239</v>
      </c>
      <c r="M47" s="429"/>
      <c r="N47" s="429"/>
      <c r="O47" s="429"/>
      <c r="P47" s="429"/>
      <c r="Q47" s="429"/>
      <c r="R47" s="429"/>
      <c r="S47" s="429"/>
      <c r="T47" s="429"/>
      <c r="U47" s="429"/>
      <c r="V47" s="429"/>
      <c r="W47" s="429"/>
      <c r="X47" s="429"/>
      <c r="Y47" s="429"/>
      <c r="Z47" s="429"/>
      <c r="AA47" s="429"/>
      <c r="AB47" s="429"/>
      <c r="AC47" s="430"/>
      <c r="AD47" s="61"/>
      <c r="AE47" s="61"/>
      <c r="AF47" s="435" t="s">
        <v>4</v>
      </c>
      <c r="AG47" s="436"/>
      <c r="AH47" s="436"/>
      <c r="AI47" s="436"/>
      <c r="AJ47" s="436"/>
      <c r="AK47" s="436"/>
      <c r="AL47" s="436"/>
      <c r="AM47" s="429" t="s">
        <v>239</v>
      </c>
      <c r="AN47" s="429"/>
      <c r="AO47" s="429"/>
      <c r="AP47" s="429"/>
      <c r="AQ47" s="429"/>
      <c r="AR47" s="429"/>
      <c r="AS47" s="429"/>
      <c r="AT47" s="429"/>
      <c r="AU47" s="429"/>
      <c r="AV47" s="429"/>
      <c r="AW47" s="429"/>
      <c r="AX47" s="429"/>
      <c r="AY47" s="429"/>
      <c r="AZ47" s="429"/>
      <c r="BA47" s="429"/>
      <c r="BC47" s="119"/>
      <c r="BD47" s="73" t="s">
        <v>36</v>
      </c>
      <c r="BE47" s="71"/>
    </row>
    <row r="48" spans="1:57" s="54" customFormat="1" ht="8.25" customHeight="1">
      <c r="A48" s="120"/>
      <c r="C48" s="614"/>
      <c r="D48" s="615"/>
      <c r="E48" s="615"/>
      <c r="F48" s="615"/>
      <c r="G48" s="615"/>
      <c r="H48" s="615"/>
      <c r="I48" s="615"/>
      <c r="J48" s="615"/>
      <c r="K48" s="81"/>
      <c r="L48" s="431"/>
      <c r="M48" s="431"/>
      <c r="N48" s="431"/>
      <c r="O48" s="431"/>
      <c r="P48" s="431"/>
      <c r="Q48" s="431"/>
      <c r="R48" s="431"/>
      <c r="S48" s="431"/>
      <c r="T48" s="431"/>
      <c r="U48" s="431"/>
      <c r="V48" s="431"/>
      <c r="W48" s="431"/>
      <c r="X48" s="431"/>
      <c r="Y48" s="431"/>
      <c r="Z48" s="431"/>
      <c r="AA48" s="431"/>
      <c r="AB48" s="431"/>
      <c r="AC48" s="432"/>
      <c r="AD48" s="61"/>
      <c r="AF48" s="437"/>
      <c r="AG48" s="438"/>
      <c r="AH48" s="438"/>
      <c r="AI48" s="438"/>
      <c r="AJ48" s="438"/>
      <c r="AK48" s="438"/>
      <c r="AL48" s="438"/>
      <c r="AM48" s="431"/>
      <c r="AN48" s="431"/>
      <c r="AO48" s="431"/>
      <c r="AP48" s="431"/>
      <c r="AQ48" s="431"/>
      <c r="AR48" s="431"/>
      <c r="AS48" s="431"/>
      <c r="AT48" s="431"/>
      <c r="AU48" s="431"/>
      <c r="AV48" s="431"/>
      <c r="AW48" s="431"/>
      <c r="AX48" s="431"/>
      <c r="AY48" s="431"/>
      <c r="AZ48" s="431"/>
      <c r="BA48" s="431"/>
      <c r="BC48" s="119"/>
      <c r="BD48" s="71"/>
      <c r="BE48" s="71"/>
    </row>
    <row r="49" spans="1:57" s="54" customFormat="1" ht="8.25" customHeight="1">
      <c r="A49" s="120"/>
      <c r="C49" s="616"/>
      <c r="D49" s="617"/>
      <c r="E49" s="617"/>
      <c r="F49" s="617"/>
      <c r="G49" s="617"/>
      <c r="H49" s="617"/>
      <c r="I49" s="617"/>
      <c r="J49" s="617"/>
      <c r="K49" s="82"/>
      <c r="L49" s="433"/>
      <c r="M49" s="433"/>
      <c r="N49" s="433"/>
      <c r="O49" s="433"/>
      <c r="P49" s="433"/>
      <c r="Q49" s="433"/>
      <c r="R49" s="433"/>
      <c r="S49" s="433"/>
      <c r="T49" s="433"/>
      <c r="U49" s="433"/>
      <c r="V49" s="433"/>
      <c r="W49" s="433"/>
      <c r="X49" s="433"/>
      <c r="Y49" s="433"/>
      <c r="Z49" s="433"/>
      <c r="AA49" s="433"/>
      <c r="AB49" s="433"/>
      <c r="AC49" s="434"/>
      <c r="AD49" s="61"/>
      <c r="AF49" s="439"/>
      <c r="AG49" s="440"/>
      <c r="AH49" s="440"/>
      <c r="AI49" s="440"/>
      <c r="AJ49" s="440"/>
      <c r="AK49" s="440"/>
      <c r="AL49" s="440"/>
      <c r="AM49" s="433"/>
      <c r="AN49" s="433"/>
      <c r="AO49" s="433"/>
      <c r="AP49" s="433"/>
      <c r="AQ49" s="433"/>
      <c r="AR49" s="433"/>
      <c r="AS49" s="433"/>
      <c r="AT49" s="433"/>
      <c r="AU49" s="433"/>
      <c r="AV49" s="433"/>
      <c r="AW49" s="433"/>
      <c r="AX49" s="433"/>
      <c r="AY49" s="433"/>
      <c r="AZ49" s="433"/>
      <c r="BA49" s="433"/>
      <c r="BC49" s="119"/>
      <c r="BD49" s="71"/>
      <c r="BE49" s="71"/>
    </row>
    <row r="50" spans="1:57" s="54" customFormat="1" ht="3.75" customHeight="1">
      <c r="A50" s="120"/>
      <c r="C50" s="459"/>
      <c r="D50" s="459"/>
      <c r="E50" s="459"/>
      <c r="F50" s="459"/>
      <c r="G50" s="459"/>
      <c r="H50" s="459"/>
      <c r="I50" s="459"/>
      <c r="J50" s="459"/>
      <c r="K50" s="459"/>
      <c r="L50" s="459"/>
      <c r="M50" s="459"/>
      <c r="N50" s="549"/>
      <c r="O50" s="550"/>
      <c r="P50" s="550"/>
      <c r="Q50" s="550"/>
      <c r="R50" s="550"/>
      <c r="S50" s="550"/>
      <c r="T50" s="550"/>
      <c r="U50" s="550"/>
      <c r="V50" s="550"/>
      <c r="W50" s="550"/>
      <c r="X50" s="550"/>
      <c r="Y50" s="471"/>
      <c r="Z50" s="523"/>
      <c r="AA50" s="523"/>
      <c r="AB50" s="523"/>
      <c r="AC50" s="523"/>
      <c r="AD50" s="61"/>
      <c r="AE50" s="61"/>
      <c r="AF50" s="77"/>
      <c r="AG50" s="77"/>
      <c r="AH50" s="77"/>
      <c r="AI50" s="77"/>
      <c r="AJ50" s="77"/>
      <c r="AK50" s="77"/>
      <c r="AL50" s="77"/>
      <c r="AM50" s="77"/>
      <c r="AN50" s="77"/>
      <c r="AO50" s="77"/>
      <c r="AP50" s="77"/>
      <c r="AQ50" s="77"/>
      <c r="AR50" s="77"/>
      <c r="AS50" s="64"/>
      <c r="AT50" s="65"/>
      <c r="AU50" s="65"/>
      <c r="AV50" s="65"/>
      <c r="AW50" s="65"/>
      <c r="AX50" s="65"/>
      <c r="AY50" s="78"/>
      <c r="AZ50" s="78"/>
      <c r="BA50" s="78"/>
      <c r="BC50" s="119"/>
      <c r="BD50" s="71"/>
      <c r="BE50" s="71"/>
    </row>
    <row r="51" spans="1:57" s="54" customFormat="1">
      <c r="A51" s="120"/>
      <c r="C51" s="238" t="s">
        <v>100</v>
      </c>
      <c r="D51" s="238"/>
      <c r="E51" s="238"/>
      <c r="F51" s="238"/>
      <c r="G51" s="238"/>
      <c r="H51" s="238"/>
      <c r="I51" s="238"/>
      <c r="J51" s="238"/>
      <c r="K51" s="238"/>
      <c r="L51" s="238"/>
      <c r="M51" s="238"/>
      <c r="N51" s="238"/>
      <c r="O51" s="238"/>
      <c r="P51" s="238"/>
      <c r="Q51" s="238"/>
      <c r="R51" s="238"/>
      <c r="S51" s="238"/>
      <c r="T51" s="238"/>
      <c r="U51" s="238"/>
      <c r="V51" s="238"/>
      <c r="W51" s="238"/>
      <c r="X51" s="238"/>
      <c r="Y51" s="238"/>
      <c r="Z51" s="238"/>
      <c r="AA51" s="238"/>
      <c r="AB51" s="238"/>
      <c r="AC51" s="238"/>
      <c r="AD51" s="238"/>
      <c r="AE51" s="238"/>
      <c r="AF51" s="238"/>
      <c r="AG51" s="238"/>
      <c r="AH51" s="238"/>
      <c r="AI51" s="238"/>
      <c r="AJ51" s="238"/>
      <c r="AK51" s="238"/>
      <c r="AL51" s="238"/>
      <c r="AM51" s="238"/>
      <c r="AN51" s="238"/>
      <c r="AO51" s="238"/>
      <c r="AP51" s="238"/>
      <c r="AQ51" s="238"/>
      <c r="AR51" s="238"/>
      <c r="AS51" s="238"/>
      <c r="AT51" s="238"/>
      <c r="AU51" s="238"/>
      <c r="AV51" s="238"/>
      <c r="AW51" s="238"/>
      <c r="AX51" s="238"/>
      <c r="AY51" s="238"/>
      <c r="AZ51" s="238"/>
      <c r="BA51" s="238"/>
      <c r="BC51" s="119"/>
      <c r="BD51" s="71"/>
      <c r="BE51" s="71"/>
    </row>
    <row r="52" spans="1:57" s="54" customFormat="1" ht="3.75" customHeight="1">
      <c r="A52" s="120"/>
      <c r="C52" s="61"/>
      <c r="D52" s="61"/>
      <c r="E52" s="61"/>
      <c r="F52" s="61"/>
      <c r="G52" s="61"/>
      <c r="H52" s="61"/>
      <c r="I52" s="61"/>
      <c r="J52" s="61"/>
      <c r="K52" s="61"/>
      <c r="L52" s="61"/>
      <c r="M52" s="63"/>
      <c r="N52" s="66"/>
      <c r="O52" s="66"/>
      <c r="P52" s="66"/>
      <c r="Q52" s="66"/>
      <c r="R52" s="66"/>
      <c r="S52" s="66"/>
      <c r="T52" s="66"/>
      <c r="U52" s="66"/>
      <c r="V52" s="66"/>
      <c r="W52" s="66"/>
      <c r="X52" s="66"/>
      <c r="Y52" s="66"/>
      <c r="Z52" s="66"/>
      <c r="AA52" s="66"/>
      <c r="AB52" s="66"/>
      <c r="AC52" s="66"/>
      <c r="AD52" s="61"/>
      <c r="BA52" s="63"/>
      <c r="BC52" s="119"/>
      <c r="BD52" s="71"/>
      <c r="BE52" s="71"/>
    </row>
    <row r="53" spans="1:57" s="54" customFormat="1" ht="8.25" customHeight="1">
      <c r="A53" s="120"/>
      <c r="C53" s="456" t="s">
        <v>101</v>
      </c>
      <c r="D53" s="457"/>
      <c r="E53" s="457"/>
      <c r="F53" s="457"/>
      <c r="G53" s="457"/>
      <c r="H53" s="457"/>
      <c r="I53" s="457"/>
      <c r="J53" s="457"/>
      <c r="K53" s="457"/>
      <c r="L53" s="457"/>
      <c r="M53" s="457"/>
      <c r="N53" s="462">
        <v>149</v>
      </c>
      <c r="O53" s="442"/>
      <c r="P53" s="442"/>
      <c r="Q53" s="442"/>
      <c r="R53" s="442"/>
      <c r="S53" s="442"/>
      <c r="T53" s="442"/>
      <c r="U53" s="442"/>
      <c r="V53" s="442"/>
      <c r="W53" s="442"/>
      <c r="X53" s="442"/>
      <c r="Y53" s="463" t="s">
        <v>102</v>
      </c>
      <c r="Z53" s="464"/>
      <c r="AA53" s="464"/>
      <c r="AB53" s="464"/>
      <c r="AC53" s="465"/>
      <c r="AD53" s="61"/>
      <c r="AE53" s="61"/>
      <c r="AF53" s="435" t="s">
        <v>105</v>
      </c>
      <c r="AG53" s="436"/>
      <c r="AH53" s="436"/>
      <c r="AI53" s="436"/>
      <c r="AJ53" s="436"/>
      <c r="AK53" s="436"/>
      <c r="AL53" s="436"/>
      <c r="AM53" s="436"/>
      <c r="AN53" s="436"/>
      <c r="AO53" s="441">
        <v>170</v>
      </c>
      <c r="AP53" s="442"/>
      <c r="AQ53" s="442"/>
      <c r="AR53" s="442"/>
      <c r="AS53" s="442"/>
      <c r="AT53" s="442"/>
      <c r="AU53" s="442"/>
      <c r="AV53" s="442"/>
      <c r="AW53" s="442"/>
      <c r="AX53" s="442"/>
      <c r="AY53" s="463" t="s">
        <v>102</v>
      </c>
      <c r="AZ53" s="463"/>
      <c r="BA53" s="470"/>
      <c r="BC53" s="119"/>
      <c r="BD53" s="71"/>
      <c r="BE53" s="71"/>
    </row>
    <row r="54" spans="1:57" s="54" customFormat="1" ht="8.25" customHeight="1">
      <c r="A54" s="120"/>
      <c r="C54" s="458"/>
      <c r="D54" s="459"/>
      <c r="E54" s="459"/>
      <c r="F54" s="459"/>
      <c r="G54" s="459"/>
      <c r="H54" s="459"/>
      <c r="I54" s="459"/>
      <c r="J54" s="459"/>
      <c r="K54" s="459"/>
      <c r="L54" s="459"/>
      <c r="M54" s="459"/>
      <c r="N54" s="443"/>
      <c r="O54" s="443"/>
      <c r="P54" s="443"/>
      <c r="Q54" s="443"/>
      <c r="R54" s="443"/>
      <c r="S54" s="443"/>
      <c r="T54" s="443"/>
      <c r="U54" s="443"/>
      <c r="V54" s="443"/>
      <c r="W54" s="443"/>
      <c r="X54" s="443"/>
      <c r="Y54" s="466"/>
      <c r="Z54" s="466"/>
      <c r="AA54" s="466"/>
      <c r="AB54" s="466"/>
      <c r="AC54" s="467"/>
      <c r="AD54" s="61"/>
      <c r="AE54" s="61"/>
      <c r="AF54" s="437"/>
      <c r="AG54" s="438"/>
      <c r="AH54" s="438"/>
      <c r="AI54" s="438"/>
      <c r="AJ54" s="438"/>
      <c r="AK54" s="438"/>
      <c r="AL54" s="438"/>
      <c r="AM54" s="438"/>
      <c r="AN54" s="438"/>
      <c r="AO54" s="443"/>
      <c r="AP54" s="443"/>
      <c r="AQ54" s="443"/>
      <c r="AR54" s="443"/>
      <c r="AS54" s="443"/>
      <c r="AT54" s="443"/>
      <c r="AU54" s="443"/>
      <c r="AV54" s="443"/>
      <c r="AW54" s="443"/>
      <c r="AX54" s="443"/>
      <c r="AY54" s="471"/>
      <c r="AZ54" s="471"/>
      <c r="BA54" s="472"/>
      <c r="BC54" s="119"/>
      <c r="BD54" s="71"/>
      <c r="BE54" s="71"/>
    </row>
    <row r="55" spans="1:57" s="54" customFormat="1" ht="8.25" customHeight="1">
      <c r="A55" s="120"/>
      <c r="C55" s="460"/>
      <c r="D55" s="461"/>
      <c r="E55" s="461"/>
      <c r="F55" s="461"/>
      <c r="G55" s="461"/>
      <c r="H55" s="461"/>
      <c r="I55" s="461"/>
      <c r="J55" s="461"/>
      <c r="K55" s="461"/>
      <c r="L55" s="461"/>
      <c r="M55" s="461"/>
      <c r="N55" s="444"/>
      <c r="O55" s="444"/>
      <c r="P55" s="444"/>
      <c r="Q55" s="444"/>
      <c r="R55" s="444"/>
      <c r="S55" s="444"/>
      <c r="T55" s="444"/>
      <c r="U55" s="444"/>
      <c r="V55" s="444"/>
      <c r="W55" s="444"/>
      <c r="X55" s="444"/>
      <c r="Y55" s="468"/>
      <c r="Z55" s="468"/>
      <c r="AA55" s="468"/>
      <c r="AB55" s="468"/>
      <c r="AC55" s="469"/>
      <c r="AD55" s="61"/>
      <c r="AE55" s="61"/>
      <c r="AF55" s="439"/>
      <c r="AG55" s="440"/>
      <c r="AH55" s="440"/>
      <c r="AI55" s="440"/>
      <c r="AJ55" s="440"/>
      <c r="AK55" s="440"/>
      <c r="AL55" s="440"/>
      <c r="AM55" s="440"/>
      <c r="AN55" s="440"/>
      <c r="AO55" s="444"/>
      <c r="AP55" s="444"/>
      <c r="AQ55" s="444"/>
      <c r="AR55" s="444"/>
      <c r="AS55" s="444"/>
      <c r="AT55" s="444"/>
      <c r="AU55" s="444"/>
      <c r="AV55" s="444"/>
      <c r="AW55" s="444"/>
      <c r="AX55" s="444"/>
      <c r="AY55" s="473"/>
      <c r="AZ55" s="473"/>
      <c r="BA55" s="474"/>
      <c r="BC55" s="119"/>
      <c r="BD55" s="71"/>
      <c r="BE55" s="71"/>
    </row>
    <row r="56" spans="1:57" s="54" customFormat="1" ht="13.5">
      <c r="A56" s="120"/>
      <c r="C56" s="61"/>
      <c r="D56" s="61"/>
      <c r="E56" s="61"/>
      <c r="F56" s="61"/>
      <c r="G56" s="61"/>
      <c r="H56" s="61"/>
      <c r="I56" s="61"/>
      <c r="J56" s="61"/>
      <c r="K56" s="61"/>
      <c r="L56" s="61"/>
      <c r="M56" s="63"/>
      <c r="N56" s="66"/>
      <c r="O56" s="66"/>
      <c r="P56" s="66"/>
      <c r="Q56" s="66"/>
      <c r="R56" s="66"/>
      <c r="S56" s="66"/>
      <c r="T56" s="66"/>
      <c r="U56" s="66"/>
      <c r="V56" s="66"/>
      <c r="W56" s="66"/>
      <c r="X56" s="66"/>
      <c r="Y56" s="66"/>
      <c r="Z56" s="66"/>
      <c r="AA56" s="66"/>
      <c r="AB56" s="66"/>
      <c r="AC56" s="66"/>
      <c r="AD56" s="61"/>
      <c r="AE56" s="61"/>
      <c r="AF56" s="61"/>
      <c r="AG56" s="61"/>
      <c r="AH56" s="61"/>
      <c r="AI56" s="61"/>
      <c r="AJ56" s="61"/>
      <c r="AK56" s="61"/>
      <c r="AL56" s="61"/>
      <c r="AM56" s="61"/>
      <c r="AN56" s="61"/>
      <c r="AO56" s="61"/>
      <c r="AP56" s="61"/>
      <c r="AQ56" s="61"/>
      <c r="AR56" s="61"/>
      <c r="AS56" s="61"/>
      <c r="AT56" s="61"/>
      <c r="AU56" s="61"/>
      <c r="AV56" s="61"/>
      <c r="AW56" s="61"/>
      <c r="AX56" s="61"/>
      <c r="AY56" s="61"/>
      <c r="AZ56" s="61"/>
      <c r="BA56" s="63"/>
      <c r="BC56" s="119"/>
      <c r="BD56" s="71"/>
      <c r="BE56" s="71"/>
    </row>
    <row r="57" spans="1:57" s="54" customFormat="1" ht="13.5">
      <c r="A57" s="120"/>
      <c r="C57" s="475" t="s">
        <v>147</v>
      </c>
      <c r="D57" s="476"/>
      <c r="E57" s="476"/>
      <c r="F57" s="476"/>
      <c r="G57" s="476"/>
      <c r="H57" s="476"/>
      <c r="I57" s="476"/>
      <c r="J57" s="476"/>
      <c r="K57" s="476"/>
      <c r="L57" s="476"/>
      <c r="M57" s="476"/>
      <c r="N57" s="462">
        <v>1400</v>
      </c>
      <c r="O57" s="442"/>
      <c r="P57" s="442"/>
      <c r="Q57" s="442"/>
      <c r="R57" s="442"/>
      <c r="S57" s="442"/>
      <c r="T57" s="442"/>
      <c r="U57" s="442"/>
      <c r="V57" s="442"/>
      <c r="W57" s="442"/>
      <c r="X57" s="142"/>
      <c r="Y57" s="480" t="s">
        <v>148</v>
      </c>
      <c r="Z57" s="480"/>
      <c r="AA57" s="480"/>
      <c r="AB57" s="480"/>
      <c r="AC57" s="481"/>
      <c r="AD57" s="61"/>
      <c r="AE57" s="143"/>
      <c r="AF57" s="475" t="s">
        <v>197</v>
      </c>
      <c r="AG57" s="476"/>
      <c r="AH57" s="476"/>
      <c r="AI57" s="476"/>
      <c r="AJ57" s="476"/>
      <c r="AK57" s="476"/>
      <c r="AL57" s="476"/>
      <c r="AM57" s="476"/>
      <c r="AN57" s="476"/>
      <c r="AO57" s="462">
        <v>1956.47</v>
      </c>
      <c r="AP57" s="462"/>
      <c r="AQ57" s="462"/>
      <c r="AR57" s="462"/>
      <c r="AS57" s="462"/>
      <c r="AT57" s="462"/>
      <c r="AU57" s="462"/>
      <c r="AV57" s="462"/>
      <c r="AW57" s="462"/>
      <c r="AX57" s="462"/>
      <c r="AY57" s="462"/>
      <c r="AZ57" s="462"/>
      <c r="BA57" s="462"/>
      <c r="BC57" s="119"/>
      <c r="BD57" s="71"/>
      <c r="BE57" s="71"/>
    </row>
    <row r="58" spans="1:57" s="54" customFormat="1" ht="13.5">
      <c r="A58" s="120"/>
      <c r="C58" s="477"/>
      <c r="D58" s="478"/>
      <c r="E58" s="478"/>
      <c r="F58" s="478"/>
      <c r="G58" s="478"/>
      <c r="H58" s="478"/>
      <c r="I58" s="478"/>
      <c r="J58" s="478"/>
      <c r="K58" s="478"/>
      <c r="L58" s="478"/>
      <c r="M58" s="478"/>
      <c r="N58" s="479"/>
      <c r="O58" s="479"/>
      <c r="P58" s="479"/>
      <c r="Q58" s="479"/>
      <c r="R58" s="479"/>
      <c r="S58" s="479"/>
      <c r="T58" s="479"/>
      <c r="U58" s="479"/>
      <c r="V58" s="479"/>
      <c r="W58" s="479"/>
      <c r="X58" s="202"/>
      <c r="Y58" s="482"/>
      <c r="Z58" s="482"/>
      <c r="AA58" s="482"/>
      <c r="AB58" s="482"/>
      <c r="AC58" s="483"/>
      <c r="AD58" s="61"/>
      <c r="AE58" s="143"/>
      <c r="AF58" s="477"/>
      <c r="AG58" s="478"/>
      <c r="AH58" s="478"/>
      <c r="AI58" s="478"/>
      <c r="AJ58" s="478"/>
      <c r="AK58" s="478"/>
      <c r="AL58" s="478"/>
      <c r="AM58" s="478"/>
      <c r="AN58" s="478"/>
      <c r="AO58" s="484"/>
      <c r="AP58" s="484"/>
      <c r="AQ58" s="484"/>
      <c r="AR58" s="484"/>
      <c r="AS58" s="484"/>
      <c r="AT58" s="484"/>
      <c r="AU58" s="484"/>
      <c r="AV58" s="484"/>
      <c r="AW58" s="484"/>
      <c r="AX58" s="484"/>
      <c r="AY58" s="484"/>
      <c r="AZ58" s="484"/>
      <c r="BA58" s="484"/>
      <c r="BC58" s="119"/>
      <c r="BD58" s="71"/>
      <c r="BE58" s="71"/>
    </row>
    <row r="59" spans="1:57" s="54" customFormat="1" ht="13.5">
      <c r="A59" s="120"/>
      <c r="C59" s="61"/>
      <c r="D59" s="61"/>
      <c r="E59" s="61"/>
      <c r="F59" s="61"/>
      <c r="G59" s="61"/>
      <c r="H59" s="61"/>
      <c r="I59" s="61"/>
      <c r="J59" s="61"/>
      <c r="K59" s="61"/>
      <c r="L59" s="61"/>
      <c r="M59" s="63"/>
      <c r="N59" s="66"/>
      <c r="O59" s="66"/>
      <c r="P59" s="66"/>
      <c r="Q59" s="66"/>
      <c r="R59" s="66"/>
      <c r="S59" s="66"/>
      <c r="T59" s="66"/>
      <c r="U59" s="66"/>
      <c r="V59" s="66"/>
      <c r="W59" s="66"/>
      <c r="X59" s="66"/>
      <c r="Y59" s="66"/>
      <c r="Z59" s="66"/>
      <c r="AA59" s="66"/>
      <c r="AB59" s="66"/>
      <c r="AC59" s="66"/>
      <c r="AD59" s="61"/>
      <c r="AE59" s="61"/>
      <c r="AF59" s="61"/>
      <c r="AG59" s="61"/>
      <c r="AH59" s="61"/>
      <c r="AI59" s="61"/>
      <c r="AJ59" s="61"/>
      <c r="AK59" s="61"/>
      <c r="AL59" s="61"/>
      <c r="AM59" s="61"/>
      <c r="AN59" s="61"/>
      <c r="AO59" s="61"/>
      <c r="AP59" s="61"/>
      <c r="AQ59" s="61"/>
      <c r="AR59" s="61"/>
      <c r="AS59" s="61"/>
      <c r="AT59" s="61"/>
      <c r="AU59" s="61"/>
      <c r="AV59" s="61"/>
      <c r="AW59" s="61"/>
      <c r="AX59" s="61"/>
      <c r="AY59" s="61"/>
      <c r="AZ59" s="61"/>
      <c r="BA59" s="63"/>
      <c r="BC59" s="119"/>
      <c r="BD59" s="71"/>
      <c r="BE59" s="71"/>
    </row>
    <row r="60" spans="1:57" s="54" customFormat="1">
      <c r="A60" s="120"/>
      <c r="BC60" s="119"/>
      <c r="BD60" s="71"/>
      <c r="BE60" s="71"/>
    </row>
    <row r="61" spans="1:57" s="54" customFormat="1" ht="15">
      <c r="A61" s="120"/>
      <c r="W61" s="114"/>
      <c r="X61" s="58"/>
      <c r="BC61" s="119"/>
      <c r="BD61" s="71"/>
      <c r="BE61" s="71"/>
    </row>
    <row r="62" spans="1:57" s="54" customFormat="1">
      <c r="A62" s="120"/>
      <c r="X62" s="58"/>
      <c r="BC62" s="119"/>
      <c r="BD62" s="71"/>
      <c r="BE62" s="71"/>
    </row>
    <row r="63" spans="1:57" s="54" customFormat="1" ht="4.5" customHeight="1">
      <c r="A63" s="120"/>
      <c r="X63" s="58"/>
      <c r="BC63" s="119"/>
      <c r="BD63" s="71"/>
      <c r="BE63" s="71"/>
    </row>
    <row r="64" spans="1:57" s="54" customFormat="1">
      <c r="A64" s="120"/>
      <c r="X64" s="58"/>
      <c r="BC64" s="119"/>
      <c r="BD64" s="71"/>
      <c r="BE64" s="71"/>
    </row>
    <row r="65" spans="1:57" s="54" customFormat="1" ht="4.5" customHeight="1">
      <c r="A65" s="120"/>
      <c r="W65" s="58"/>
      <c r="X65" s="58"/>
      <c r="BC65" s="119"/>
      <c r="BD65" s="71"/>
      <c r="BE65" s="71"/>
    </row>
    <row r="66" spans="1:57" s="54" customFormat="1" ht="15">
      <c r="A66" s="120"/>
      <c r="W66" s="114"/>
      <c r="BC66" s="119"/>
      <c r="BD66" s="71"/>
      <c r="BE66" s="71"/>
    </row>
    <row r="67" spans="1:57" s="54" customFormat="1" ht="4.5" customHeight="1">
      <c r="A67" s="120"/>
      <c r="BC67" s="119"/>
      <c r="BD67" s="71"/>
      <c r="BE67" s="71"/>
    </row>
    <row r="68" spans="1:57" s="54" customFormat="1" ht="15">
      <c r="A68" s="120"/>
      <c r="W68" s="114"/>
      <c r="BC68" s="119"/>
      <c r="BD68" s="71"/>
      <c r="BE68" s="71"/>
    </row>
    <row r="69" spans="1:57" s="54" customFormat="1" ht="6" customHeight="1">
      <c r="A69" s="120"/>
      <c r="BB69" s="63"/>
      <c r="BC69" s="119"/>
      <c r="BD69" s="71"/>
      <c r="BE69" s="71"/>
    </row>
    <row r="70" spans="1:57" s="54" customFormat="1" ht="6" customHeight="1">
      <c r="A70" s="120"/>
      <c r="C70" s="77"/>
      <c r="D70" s="77"/>
      <c r="E70" s="77"/>
      <c r="F70" s="77"/>
      <c r="G70" s="77"/>
      <c r="H70" s="77"/>
      <c r="I70" s="77"/>
      <c r="J70" s="77"/>
      <c r="K70" s="77"/>
      <c r="L70" s="77"/>
      <c r="M70" s="77"/>
      <c r="N70" s="68"/>
      <c r="O70" s="69"/>
      <c r="P70" s="69"/>
      <c r="Q70" s="69"/>
      <c r="R70" s="69"/>
      <c r="S70" s="69"/>
      <c r="T70" s="69"/>
      <c r="U70" s="69"/>
      <c r="V70" s="69"/>
      <c r="W70" s="69"/>
      <c r="X70" s="69"/>
      <c r="Y70" s="79"/>
      <c r="Z70" s="79"/>
      <c r="AA70" s="79"/>
      <c r="AB70" s="79"/>
      <c r="AC70" s="79"/>
      <c r="AD70" s="61"/>
      <c r="AE70" s="61"/>
      <c r="AF70" s="77"/>
      <c r="AG70" s="77"/>
      <c r="AH70" s="77"/>
      <c r="AI70" s="77"/>
      <c r="AJ70" s="77"/>
      <c r="AK70" s="77"/>
      <c r="AL70" s="77"/>
      <c r="AM70" s="77"/>
      <c r="AN70" s="77"/>
      <c r="AO70" s="77"/>
      <c r="AP70" s="77"/>
      <c r="AQ70" s="77"/>
      <c r="AR70" s="77"/>
      <c r="AS70" s="69"/>
      <c r="AT70" s="69"/>
      <c r="AU70" s="69"/>
      <c r="AV70" s="69"/>
      <c r="AW70" s="69"/>
      <c r="AX70" s="69"/>
      <c r="AY70" s="78"/>
      <c r="AZ70" s="78"/>
      <c r="BA70" s="78"/>
      <c r="BB70" s="63"/>
      <c r="BC70" s="119"/>
      <c r="BD70" s="71"/>
      <c r="BE70" s="71"/>
    </row>
    <row r="71" spans="1:57" s="54" customFormat="1" ht="6" customHeight="1">
      <c r="A71" s="120"/>
      <c r="C71" s="77"/>
      <c r="D71" s="77"/>
      <c r="E71" s="77"/>
      <c r="F71" s="77"/>
      <c r="G71" s="77"/>
      <c r="H71" s="77"/>
      <c r="I71" s="77"/>
      <c r="J71" s="77"/>
      <c r="K71" s="77"/>
      <c r="L71" s="77"/>
      <c r="M71" s="77"/>
      <c r="N71" s="68"/>
      <c r="O71" s="69"/>
      <c r="P71" s="69"/>
      <c r="Q71" s="69"/>
      <c r="R71" s="69"/>
      <c r="S71" s="69"/>
      <c r="T71" s="69"/>
      <c r="U71" s="69"/>
      <c r="V71" s="69"/>
      <c r="W71" s="69"/>
      <c r="X71" s="69"/>
      <c r="Y71" s="79"/>
      <c r="Z71" s="79"/>
      <c r="AA71" s="79"/>
      <c r="AB71" s="79"/>
      <c r="AC71" s="79"/>
      <c r="AD71" s="61"/>
      <c r="AE71" s="61"/>
      <c r="AF71" s="77"/>
      <c r="AG71" s="77"/>
      <c r="AH71" s="77"/>
      <c r="AI71" s="77"/>
      <c r="AJ71" s="77"/>
      <c r="AK71" s="77"/>
      <c r="AL71" s="77"/>
      <c r="AM71" s="77"/>
      <c r="AN71" s="77"/>
      <c r="AO71" s="77"/>
      <c r="AP71" s="77"/>
      <c r="AQ71" s="77"/>
      <c r="AR71" s="77"/>
      <c r="AS71" s="69"/>
      <c r="AT71" s="69"/>
      <c r="AU71" s="69"/>
      <c r="AV71" s="69"/>
      <c r="AW71" s="69"/>
      <c r="AX71" s="69"/>
      <c r="AY71" s="78"/>
      <c r="AZ71" s="78"/>
      <c r="BA71" s="78"/>
      <c r="BB71" s="63"/>
      <c r="BC71" s="119"/>
      <c r="BD71" s="71"/>
      <c r="BE71" s="71"/>
    </row>
    <row r="72" spans="1:57" s="54" customFormat="1" ht="6" customHeight="1">
      <c r="A72" s="120"/>
      <c r="C72" s="77"/>
      <c r="D72" s="77"/>
      <c r="E72" s="77"/>
      <c r="F72" s="77"/>
      <c r="G72" s="77"/>
      <c r="H72" s="77"/>
      <c r="I72" s="77"/>
      <c r="J72" s="77"/>
      <c r="K72" s="77"/>
      <c r="L72" s="77"/>
      <c r="M72" s="77"/>
      <c r="N72" s="68"/>
      <c r="O72" s="69"/>
      <c r="P72" s="69"/>
      <c r="Q72" s="69"/>
      <c r="R72" s="69"/>
      <c r="S72" s="69"/>
      <c r="T72" s="69"/>
      <c r="U72" s="69"/>
      <c r="V72" s="69"/>
      <c r="W72" s="69"/>
      <c r="X72" s="69"/>
      <c r="Y72" s="79"/>
      <c r="Z72" s="79"/>
      <c r="AA72" s="79"/>
      <c r="AB72" s="79"/>
      <c r="AC72" s="79"/>
      <c r="AD72" s="61"/>
      <c r="AE72" s="61"/>
      <c r="AF72" s="77"/>
      <c r="AG72" s="77"/>
      <c r="AH72" s="77"/>
      <c r="AI72" s="77"/>
      <c r="AJ72" s="77"/>
      <c r="AK72" s="77"/>
      <c r="AL72" s="77"/>
      <c r="AM72" s="77"/>
      <c r="AN72" s="77"/>
      <c r="AO72" s="77"/>
      <c r="AP72" s="77"/>
      <c r="AQ72" s="77"/>
      <c r="AR72" s="77"/>
      <c r="AS72" s="69"/>
      <c r="AT72" s="69"/>
      <c r="AU72" s="69"/>
      <c r="AV72" s="69"/>
      <c r="AW72" s="69"/>
      <c r="AX72" s="69"/>
      <c r="AY72" s="78"/>
      <c r="AZ72" s="78"/>
      <c r="BA72" s="78"/>
      <c r="BB72" s="63"/>
      <c r="BC72" s="119"/>
      <c r="BD72" s="71"/>
      <c r="BE72" s="71"/>
    </row>
    <row r="73" spans="1:57" s="54" customFormat="1" ht="6" customHeight="1">
      <c r="A73" s="120"/>
      <c r="C73" s="77"/>
      <c r="D73" s="77"/>
      <c r="E73" s="77"/>
      <c r="F73" s="77"/>
      <c r="G73" s="77"/>
      <c r="H73" s="77"/>
      <c r="I73" s="77"/>
      <c r="J73" s="77"/>
      <c r="K73" s="77"/>
      <c r="L73" s="77"/>
      <c r="M73" s="77"/>
      <c r="N73" s="68"/>
      <c r="O73" s="69"/>
      <c r="P73" s="69"/>
      <c r="Q73" s="69"/>
      <c r="R73" s="69"/>
      <c r="S73" s="69"/>
      <c r="T73" s="69"/>
      <c r="U73" s="69"/>
      <c r="V73" s="69"/>
      <c r="W73" s="69"/>
      <c r="X73" s="69"/>
      <c r="Y73" s="79"/>
      <c r="Z73" s="79"/>
      <c r="AA73" s="79"/>
      <c r="AB73" s="79"/>
      <c r="AC73" s="79"/>
      <c r="AD73" s="61"/>
      <c r="AE73" s="61"/>
      <c r="AF73" s="77"/>
      <c r="AG73" s="77"/>
      <c r="AH73" s="77"/>
      <c r="AI73" s="77"/>
      <c r="AJ73" s="77"/>
      <c r="AK73" s="77"/>
      <c r="AL73" s="77"/>
      <c r="AM73" s="77"/>
      <c r="AN73" s="77"/>
      <c r="AO73" s="77"/>
      <c r="AP73" s="77"/>
      <c r="AQ73" s="77"/>
      <c r="AR73" s="77"/>
      <c r="AS73" s="69"/>
      <c r="AT73" s="69"/>
      <c r="AU73" s="69"/>
      <c r="AV73" s="69"/>
      <c r="AW73" s="69"/>
      <c r="AX73" s="69"/>
      <c r="AY73" s="78"/>
      <c r="AZ73" s="78"/>
      <c r="BA73" s="78"/>
      <c r="BB73" s="63"/>
      <c r="BC73" s="119"/>
      <c r="BD73" s="71"/>
      <c r="BE73" s="71"/>
    </row>
    <row r="74" spans="1:57" s="54" customFormat="1">
      <c r="A74" s="121"/>
      <c r="B74" s="122"/>
      <c r="C74" s="122"/>
      <c r="D74" s="122"/>
      <c r="E74" s="122"/>
      <c r="F74" s="122"/>
      <c r="G74" s="122"/>
      <c r="H74" s="122"/>
      <c r="I74" s="122"/>
      <c r="J74" s="122"/>
      <c r="K74" s="122"/>
      <c r="L74" s="122"/>
      <c r="M74" s="122"/>
      <c r="N74" s="122"/>
      <c r="O74" s="122"/>
      <c r="P74" s="122"/>
      <c r="Q74" s="122"/>
      <c r="R74" s="122"/>
      <c r="S74" s="122"/>
      <c r="T74" s="122"/>
      <c r="U74" s="122"/>
      <c r="V74" s="122"/>
      <c r="W74" s="122"/>
      <c r="X74" s="122"/>
      <c r="Y74" s="122"/>
      <c r="Z74" s="122"/>
      <c r="AA74" s="122"/>
      <c r="AB74" s="122"/>
      <c r="AC74" s="122"/>
      <c r="AD74" s="122"/>
      <c r="AE74" s="122"/>
      <c r="AF74" s="122"/>
      <c r="AG74" s="122"/>
      <c r="AH74" s="122"/>
      <c r="AI74" s="122"/>
      <c r="AJ74" s="122"/>
      <c r="AK74" s="122"/>
      <c r="AL74" s="122"/>
      <c r="AM74" s="122"/>
      <c r="AN74" s="122"/>
      <c r="AO74" s="122"/>
      <c r="AP74" s="122"/>
      <c r="AQ74" s="122"/>
      <c r="AR74" s="122"/>
      <c r="AS74" s="122"/>
      <c r="AT74" s="122"/>
      <c r="AU74" s="122"/>
      <c r="AV74" s="122"/>
      <c r="AW74" s="122"/>
      <c r="AX74" s="122"/>
      <c r="AY74" s="122"/>
      <c r="AZ74" s="122"/>
      <c r="BA74" s="122"/>
      <c r="BB74" s="122"/>
      <c r="BC74" s="123"/>
      <c r="BD74" s="71"/>
      <c r="BE74" s="71"/>
    </row>
    <row r="75" spans="1:57" s="54" customFormat="1">
      <c r="BD75" s="71"/>
      <c r="BE75" s="71"/>
    </row>
    <row r="76" spans="1:57" s="54" customFormat="1">
      <c r="BD76" s="71"/>
      <c r="BE76" s="71"/>
    </row>
    <row r="77" spans="1:57" s="54" customFormat="1">
      <c r="BD77" s="71"/>
      <c r="BE77" s="71"/>
    </row>
    <row r="78" spans="1:57" s="54" customFormat="1">
      <c r="BD78" s="71"/>
      <c r="BE78" s="71"/>
    </row>
    <row r="79" spans="1:57" s="54" customFormat="1">
      <c r="BD79" s="71"/>
      <c r="BE79" s="71"/>
    </row>
    <row r="80" spans="1:57" s="54" customFormat="1">
      <c r="A80" s="85"/>
      <c r="B80" s="86"/>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c r="AU80" s="86"/>
      <c r="AV80" s="86"/>
      <c r="AW80" s="86"/>
      <c r="AX80" s="86"/>
      <c r="AY80" s="86"/>
      <c r="AZ80" s="86"/>
      <c r="BA80" s="86"/>
      <c r="BB80" s="86"/>
      <c r="BC80" s="87"/>
      <c r="BD80" s="71"/>
      <c r="BE80" s="71"/>
    </row>
    <row r="81" spans="1:57" s="54" customFormat="1">
      <c r="A81" s="88"/>
      <c r="BC81" s="67"/>
      <c r="BD81" s="71"/>
      <c r="BE81" s="71"/>
    </row>
    <row r="82" spans="1:57" s="54" customFormat="1" ht="12.75" customHeight="1">
      <c r="A82" s="88"/>
      <c r="C82" s="448" t="s">
        <v>219</v>
      </c>
      <c r="D82" s="448"/>
      <c r="E82" s="448"/>
      <c r="F82" s="448"/>
      <c r="G82" s="448"/>
      <c r="H82" s="448"/>
      <c r="I82" s="448"/>
      <c r="J82" s="448"/>
      <c r="K82" s="448"/>
      <c r="L82" s="448"/>
      <c r="M82" s="448"/>
      <c r="N82" s="448"/>
      <c r="O82" s="448"/>
      <c r="P82" s="448"/>
      <c r="Q82" s="448"/>
      <c r="R82" s="448"/>
      <c r="S82" s="448"/>
      <c r="T82" s="448"/>
      <c r="U82" s="448"/>
      <c r="V82" s="448"/>
      <c r="W82" s="448"/>
      <c r="X82" s="448"/>
      <c r="Y82" s="448"/>
      <c r="Z82" s="448"/>
      <c r="AA82" s="448"/>
      <c r="AB82" s="448"/>
      <c r="AC82" s="448"/>
      <c r="AD82" s="448"/>
      <c r="AE82" s="448"/>
      <c r="AF82" s="448"/>
      <c r="AG82" s="448"/>
      <c r="AH82" s="448"/>
      <c r="AI82" s="448"/>
      <c r="AJ82" s="448"/>
      <c r="AK82" s="448"/>
      <c r="AL82" s="448"/>
      <c r="AM82" s="448"/>
      <c r="AN82" s="448"/>
      <c r="AO82" s="448"/>
      <c r="AP82" s="448"/>
      <c r="AQ82" s="448"/>
      <c r="AR82" s="448"/>
      <c r="AS82" s="448"/>
      <c r="AT82" s="448"/>
      <c r="AU82" s="448"/>
      <c r="AV82" s="448"/>
      <c r="AW82" s="448"/>
      <c r="AX82" s="448"/>
      <c r="AY82" s="448"/>
      <c r="AZ82" s="448"/>
      <c r="BA82" s="448"/>
      <c r="BC82" s="67"/>
      <c r="BD82" s="71"/>
      <c r="BE82" s="71"/>
    </row>
    <row r="83" spans="1:57" s="54" customFormat="1">
      <c r="A83" s="88"/>
      <c r="C83" s="448"/>
      <c r="D83" s="448"/>
      <c r="E83" s="448"/>
      <c r="F83" s="448"/>
      <c r="G83" s="448"/>
      <c r="H83" s="448"/>
      <c r="I83" s="448"/>
      <c r="J83" s="448"/>
      <c r="K83" s="448"/>
      <c r="L83" s="448"/>
      <c r="M83" s="448"/>
      <c r="N83" s="448"/>
      <c r="O83" s="448"/>
      <c r="P83" s="448"/>
      <c r="Q83" s="448"/>
      <c r="R83" s="448"/>
      <c r="S83" s="448"/>
      <c r="T83" s="448"/>
      <c r="U83" s="448"/>
      <c r="V83" s="448"/>
      <c r="W83" s="448"/>
      <c r="X83" s="448"/>
      <c r="Y83" s="448"/>
      <c r="Z83" s="448"/>
      <c r="AA83" s="448"/>
      <c r="AB83" s="448"/>
      <c r="AC83" s="448"/>
      <c r="AD83" s="448"/>
      <c r="AE83" s="448"/>
      <c r="AF83" s="448"/>
      <c r="AG83" s="448"/>
      <c r="AH83" s="448"/>
      <c r="AI83" s="448"/>
      <c r="AJ83" s="448"/>
      <c r="AK83" s="448"/>
      <c r="AL83" s="448"/>
      <c r="AM83" s="448"/>
      <c r="AN83" s="448"/>
      <c r="AO83" s="448"/>
      <c r="AP83" s="448"/>
      <c r="AQ83" s="448"/>
      <c r="AR83" s="448"/>
      <c r="AS83" s="448"/>
      <c r="AT83" s="448"/>
      <c r="AU83" s="448"/>
      <c r="AV83" s="448"/>
      <c r="AW83" s="448"/>
      <c r="AX83" s="448"/>
      <c r="AY83" s="448"/>
      <c r="AZ83" s="448"/>
      <c r="BA83" s="448"/>
      <c r="BC83" s="67"/>
      <c r="BD83" s="71"/>
      <c r="BE83" s="71"/>
    </row>
    <row r="84" spans="1:57" s="54" customFormat="1">
      <c r="A84" s="88"/>
      <c r="C84" s="448"/>
      <c r="D84" s="448"/>
      <c r="E84" s="448"/>
      <c r="F84" s="448"/>
      <c r="G84" s="448"/>
      <c r="H84" s="448"/>
      <c r="I84" s="448"/>
      <c r="J84" s="448"/>
      <c r="K84" s="448"/>
      <c r="L84" s="448"/>
      <c r="M84" s="448"/>
      <c r="N84" s="448"/>
      <c r="O84" s="448"/>
      <c r="P84" s="448"/>
      <c r="Q84" s="448"/>
      <c r="R84" s="448"/>
      <c r="S84" s="448"/>
      <c r="T84" s="448"/>
      <c r="U84" s="448"/>
      <c r="V84" s="448"/>
      <c r="W84" s="448"/>
      <c r="X84" s="448"/>
      <c r="Y84" s="448"/>
      <c r="Z84" s="448"/>
      <c r="AA84" s="448"/>
      <c r="AB84" s="448"/>
      <c r="AC84" s="448"/>
      <c r="AD84" s="448"/>
      <c r="AE84" s="448"/>
      <c r="AF84" s="448"/>
      <c r="AG84" s="448"/>
      <c r="AH84" s="448"/>
      <c r="AI84" s="448"/>
      <c r="AJ84" s="448"/>
      <c r="AK84" s="448"/>
      <c r="AL84" s="448"/>
      <c r="AM84" s="448"/>
      <c r="AN84" s="448"/>
      <c r="AO84" s="448"/>
      <c r="AP84" s="448"/>
      <c r="AQ84" s="448"/>
      <c r="AR84" s="448"/>
      <c r="AS84" s="448"/>
      <c r="AT84" s="448"/>
      <c r="AU84" s="448"/>
      <c r="AV84" s="448"/>
      <c r="AW84" s="448"/>
      <c r="AX84" s="448"/>
      <c r="AY84" s="448"/>
      <c r="AZ84" s="448"/>
      <c r="BA84" s="448"/>
      <c r="BC84" s="67"/>
      <c r="BD84" s="71"/>
      <c r="BE84" s="71"/>
    </row>
    <row r="85" spans="1:57" s="54" customFormat="1">
      <c r="A85" s="88"/>
      <c r="C85" s="83"/>
      <c r="D85" s="83"/>
      <c r="E85" s="83"/>
      <c r="F85" s="83"/>
      <c r="G85" s="83"/>
      <c r="H85" s="83"/>
      <c r="I85" s="83"/>
      <c r="J85" s="83"/>
      <c r="K85" s="83"/>
      <c r="BC85" s="67"/>
      <c r="BD85" s="71"/>
      <c r="BE85" s="71"/>
    </row>
    <row r="86" spans="1:57" s="54" customFormat="1" ht="12.75" customHeight="1">
      <c r="A86" s="88"/>
      <c r="C86" s="448" t="s">
        <v>220</v>
      </c>
      <c r="D86" s="448"/>
      <c r="E86" s="448"/>
      <c r="F86" s="448"/>
      <c r="G86" s="448"/>
      <c r="H86" s="448"/>
      <c r="I86" s="448"/>
      <c r="J86" s="448"/>
      <c r="K86" s="448"/>
      <c r="L86" s="448"/>
      <c r="M86" s="448"/>
      <c r="N86" s="448"/>
      <c r="O86" s="448"/>
      <c r="P86" s="448"/>
      <c r="Q86" s="448"/>
      <c r="R86" s="448"/>
      <c r="S86" s="448"/>
      <c r="T86" s="448"/>
      <c r="U86" s="448"/>
      <c r="V86" s="448"/>
      <c r="W86" s="448"/>
      <c r="X86" s="448"/>
      <c r="Y86" s="448"/>
      <c r="Z86" s="448"/>
      <c r="AA86" s="448"/>
      <c r="AB86" s="448"/>
      <c r="AC86" s="448"/>
      <c r="AD86" s="448"/>
      <c r="AE86" s="448"/>
      <c r="AF86" s="448"/>
      <c r="AG86" s="448"/>
      <c r="AH86" s="448"/>
      <c r="AI86" s="448"/>
      <c r="AJ86" s="448"/>
      <c r="AK86" s="448"/>
      <c r="AL86" s="448"/>
      <c r="AM86" s="448"/>
      <c r="AN86" s="448"/>
      <c r="AO86" s="448"/>
      <c r="AP86" s="448"/>
      <c r="AQ86" s="448"/>
      <c r="AR86" s="448"/>
      <c r="AS86" s="448"/>
      <c r="AT86" s="448"/>
      <c r="AU86" s="448"/>
      <c r="AV86" s="448"/>
      <c r="AW86" s="448"/>
      <c r="AX86" s="448"/>
      <c r="AY86" s="448"/>
      <c r="AZ86" s="448"/>
      <c r="BA86" s="448"/>
      <c r="BC86" s="67"/>
      <c r="BD86" s="71"/>
      <c r="BE86" s="71"/>
    </row>
    <row r="87" spans="1:57" s="54" customFormat="1">
      <c r="A87" s="88"/>
      <c r="C87" s="448"/>
      <c r="D87" s="448"/>
      <c r="E87" s="448"/>
      <c r="F87" s="448"/>
      <c r="G87" s="448"/>
      <c r="H87" s="448"/>
      <c r="I87" s="448"/>
      <c r="J87" s="448"/>
      <c r="K87" s="448"/>
      <c r="L87" s="448"/>
      <c r="M87" s="448"/>
      <c r="N87" s="448"/>
      <c r="O87" s="448"/>
      <c r="P87" s="448"/>
      <c r="Q87" s="448"/>
      <c r="R87" s="448"/>
      <c r="S87" s="448"/>
      <c r="T87" s="448"/>
      <c r="U87" s="448"/>
      <c r="V87" s="448"/>
      <c r="W87" s="448"/>
      <c r="X87" s="448"/>
      <c r="Y87" s="448"/>
      <c r="Z87" s="448"/>
      <c r="AA87" s="448"/>
      <c r="AB87" s="448"/>
      <c r="AC87" s="448"/>
      <c r="AD87" s="448"/>
      <c r="AE87" s="448"/>
      <c r="AF87" s="448"/>
      <c r="AG87" s="448"/>
      <c r="AH87" s="448"/>
      <c r="AI87" s="448"/>
      <c r="AJ87" s="448"/>
      <c r="AK87" s="448"/>
      <c r="AL87" s="448"/>
      <c r="AM87" s="448"/>
      <c r="AN87" s="448"/>
      <c r="AO87" s="448"/>
      <c r="AP87" s="448"/>
      <c r="AQ87" s="448"/>
      <c r="AR87" s="448"/>
      <c r="AS87" s="448"/>
      <c r="AT87" s="448"/>
      <c r="AU87" s="448"/>
      <c r="AV87" s="448"/>
      <c r="AW87" s="448"/>
      <c r="AX87" s="448"/>
      <c r="AY87" s="448"/>
      <c r="AZ87" s="448"/>
      <c r="BA87" s="448"/>
      <c r="BC87" s="67"/>
      <c r="BD87" s="71"/>
      <c r="BE87" s="71"/>
    </row>
    <row r="88" spans="1:57" s="54" customFormat="1">
      <c r="A88" s="88"/>
      <c r="C88" s="448"/>
      <c r="D88" s="448"/>
      <c r="E88" s="448"/>
      <c r="F88" s="448"/>
      <c r="G88" s="448"/>
      <c r="H88" s="448"/>
      <c r="I88" s="448"/>
      <c r="J88" s="448"/>
      <c r="K88" s="448"/>
      <c r="L88" s="448"/>
      <c r="M88" s="448"/>
      <c r="N88" s="448"/>
      <c r="O88" s="448"/>
      <c r="P88" s="448"/>
      <c r="Q88" s="448"/>
      <c r="R88" s="448"/>
      <c r="S88" s="448"/>
      <c r="T88" s="448"/>
      <c r="U88" s="448"/>
      <c r="V88" s="448"/>
      <c r="W88" s="448"/>
      <c r="X88" s="448"/>
      <c r="Y88" s="448"/>
      <c r="Z88" s="448"/>
      <c r="AA88" s="448"/>
      <c r="AB88" s="448"/>
      <c r="AC88" s="448"/>
      <c r="AD88" s="448"/>
      <c r="AE88" s="448"/>
      <c r="AF88" s="448"/>
      <c r="AG88" s="448"/>
      <c r="AH88" s="448"/>
      <c r="AI88" s="448"/>
      <c r="AJ88" s="448"/>
      <c r="AK88" s="448"/>
      <c r="AL88" s="448"/>
      <c r="AM88" s="448"/>
      <c r="AN88" s="448"/>
      <c r="AO88" s="448"/>
      <c r="AP88" s="448"/>
      <c r="AQ88" s="448"/>
      <c r="AR88" s="448"/>
      <c r="AS88" s="448"/>
      <c r="AT88" s="448"/>
      <c r="AU88" s="448"/>
      <c r="AV88" s="448"/>
      <c r="AW88" s="448"/>
      <c r="AX88" s="448"/>
      <c r="AY88" s="448"/>
      <c r="AZ88" s="448"/>
      <c r="BA88" s="448"/>
      <c r="BC88" s="67"/>
      <c r="BD88" s="71"/>
      <c r="BE88" s="71"/>
    </row>
    <row r="89" spans="1:57" s="54" customFormat="1">
      <c r="A89" s="88"/>
      <c r="C89" s="449" t="s">
        <v>216</v>
      </c>
      <c r="D89" s="449"/>
      <c r="E89" s="449"/>
      <c r="F89" s="449"/>
      <c r="G89" s="449"/>
      <c r="H89" s="449"/>
      <c r="I89" s="449"/>
      <c r="J89" s="449"/>
      <c r="K89" s="449"/>
      <c r="L89" s="449"/>
      <c r="M89" s="449"/>
      <c r="N89" s="449"/>
      <c r="O89" s="449"/>
      <c r="P89" s="449"/>
      <c r="Q89" s="449"/>
      <c r="R89" s="449"/>
      <c r="S89" s="449"/>
      <c r="T89" s="449"/>
      <c r="U89" s="449"/>
      <c r="V89" s="449"/>
      <c r="W89" s="449"/>
      <c r="X89" s="449"/>
      <c r="Y89" s="449"/>
      <c r="Z89" s="449"/>
      <c r="AA89" s="449"/>
      <c r="AB89" s="449"/>
      <c r="AC89" s="449"/>
      <c r="AD89" s="449"/>
      <c r="AE89" s="449"/>
      <c r="AF89" s="449"/>
      <c r="AG89" s="449"/>
      <c r="AH89" s="449"/>
      <c r="AI89" s="449"/>
      <c r="AJ89" s="449"/>
      <c r="AK89" s="449"/>
      <c r="AL89" s="449"/>
      <c r="AM89" s="449"/>
      <c r="AN89" s="449"/>
      <c r="AO89" s="449"/>
      <c r="AP89" s="449"/>
      <c r="AQ89" s="449"/>
      <c r="AR89" s="449"/>
      <c r="AS89" s="449"/>
      <c r="AT89" s="449"/>
      <c r="AU89" s="449"/>
      <c r="AV89" s="449"/>
      <c r="AW89" s="449"/>
      <c r="AX89" s="449"/>
      <c r="AY89" s="449"/>
      <c r="AZ89" s="449"/>
      <c r="BC89" s="67"/>
      <c r="BD89" s="71"/>
      <c r="BE89" s="71"/>
    </row>
    <row r="90" spans="1:57" s="54" customFormat="1" ht="15" customHeight="1">
      <c r="A90" s="88"/>
      <c r="C90" s="449"/>
      <c r="D90" s="449"/>
      <c r="E90" s="449"/>
      <c r="F90" s="449"/>
      <c r="G90" s="449"/>
      <c r="H90" s="449"/>
      <c r="I90" s="449"/>
      <c r="J90" s="449"/>
      <c r="K90" s="449"/>
      <c r="L90" s="449"/>
      <c r="M90" s="449"/>
      <c r="N90" s="449"/>
      <c r="O90" s="449"/>
      <c r="P90" s="449"/>
      <c r="Q90" s="449"/>
      <c r="R90" s="449"/>
      <c r="S90" s="449"/>
      <c r="T90" s="449"/>
      <c r="U90" s="449"/>
      <c r="V90" s="449"/>
      <c r="W90" s="449"/>
      <c r="X90" s="449"/>
      <c r="Y90" s="449"/>
      <c r="Z90" s="449"/>
      <c r="AA90" s="449"/>
      <c r="AB90" s="449"/>
      <c r="AC90" s="449"/>
      <c r="AD90" s="449"/>
      <c r="AE90" s="449"/>
      <c r="AF90" s="449"/>
      <c r="AG90" s="449"/>
      <c r="AH90" s="449"/>
      <c r="AI90" s="449"/>
      <c r="AJ90" s="449"/>
      <c r="AK90" s="449"/>
      <c r="AL90" s="449"/>
      <c r="AM90" s="449"/>
      <c r="AN90" s="449"/>
      <c r="AO90" s="449"/>
      <c r="AP90" s="449"/>
      <c r="AQ90" s="449"/>
      <c r="AR90" s="449"/>
      <c r="AS90" s="449"/>
      <c r="AT90" s="449"/>
      <c r="AU90" s="449"/>
      <c r="AV90" s="449"/>
      <c r="AW90" s="449"/>
      <c r="AX90" s="449"/>
      <c r="AY90" s="449"/>
      <c r="AZ90" s="449"/>
      <c r="BC90" s="67"/>
      <c r="BD90" s="71"/>
      <c r="BE90" s="71"/>
    </row>
    <row r="91" spans="1:57" s="54" customFormat="1" ht="12.75" customHeight="1">
      <c r="A91" s="88"/>
      <c r="C91" s="485" t="s">
        <v>215</v>
      </c>
      <c r="D91" s="485"/>
      <c r="E91" s="485"/>
      <c r="F91" s="485"/>
      <c r="G91" s="485"/>
      <c r="H91" s="485"/>
      <c r="I91" s="485"/>
      <c r="J91" s="485"/>
      <c r="K91" s="485"/>
      <c r="L91" s="485"/>
      <c r="M91" s="485"/>
      <c r="N91" s="485"/>
      <c r="O91" s="485"/>
      <c r="P91" s="485"/>
      <c r="Q91" s="485"/>
      <c r="R91" s="485"/>
      <c r="S91" s="485"/>
      <c r="T91" s="485"/>
      <c r="U91" s="485"/>
      <c r="V91" s="485"/>
      <c r="W91" s="485"/>
      <c r="X91" s="485"/>
      <c r="Y91" s="485"/>
      <c r="Z91" s="485"/>
      <c r="AA91" s="485"/>
      <c r="AB91" s="485"/>
      <c r="AC91" s="485"/>
      <c r="AD91" s="485"/>
      <c r="AE91" s="485"/>
      <c r="AF91" s="485"/>
      <c r="AG91" s="485"/>
      <c r="AH91" s="485"/>
      <c r="AI91" s="485"/>
      <c r="AJ91" s="485"/>
      <c r="AK91" s="485"/>
      <c r="AL91" s="485"/>
      <c r="AM91" s="485"/>
      <c r="AN91" s="485"/>
      <c r="AO91" s="485"/>
      <c r="AP91" s="485"/>
      <c r="AQ91" s="485"/>
      <c r="AR91" s="485"/>
      <c r="AS91" s="485"/>
      <c r="AT91" s="485"/>
      <c r="AU91" s="485"/>
      <c r="AV91" s="485"/>
      <c r="AW91" s="485"/>
      <c r="AX91" s="485"/>
      <c r="AY91" s="485"/>
      <c r="AZ91" s="485"/>
      <c r="BA91" s="485"/>
      <c r="BC91" s="67"/>
      <c r="BD91" s="71"/>
      <c r="BE91" s="71"/>
    </row>
    <row r="92" spans="1:57" s="54" customFormat="1" ht="12.75" customHeight="1">
      <c r="A92" s="88"/>
      <c r="C92" s="485"/>
      <c r="D92" s="485"/>
      <c r="E92" s="485"/>
      <c r="F92" s="485"/>
      <c r="G92" s="485"/>
      <c r="H92" s="485"/>
      <c r="I92" s="485"/>
      <c r="J92" s="485"/>
      <c r="K92" s="485"/>
      <c r="L92" s="485"/>
      <c r="M92" s="485"/>
      <c r="N92" s="485"/>
      <c r="O92" s="485"/>
      <c r="P92" s="485"/>
      <c r="Q92" s="485"/>
      <c r="R92" s="485"/>
      <c r="S92" s="485"/>
      <c r="T92" s="485"/>
      <c r="U92" s="485"/>
      <c r="V92" s="485"/>
      <c r="W92" s="485"/>
      <c r="X92" s="485"/>
      <c r="Y92" s="485"/>
      <c r="Z92" s="485"/>
      <c r="AA92" s="485"/>
      <c r="AB92" s="485"/>
      <c r="AC92" s="485"/>
      <c r="AD92" s="485"/>
      <c r="AE92" s="485"/>
      <c r="AF92" s="485"/>
      <c r="AG92" s="485"/>
      <c r="AH92" s="485"/>
      <c r="AI92" s="485"/>
      <c r="AJ92" s="485"/>
      <c r="AK92" s="485"/>
      <c r="AL92" s="485"/>
      <c r="AM92" s="485"/>
      <c r="AN92" s="485"/>
      <c r="AO92" s="485"/>
      <c r="AP92" s="485"/>
      <c r="AQ92" s="485"/>
      <c r="AR92" s="485"/>
      <c r="AS92" s="485"/>
      <c r="AT92" s="485"/>
      <c r="AU92" s="485"/>
      <c r="AV92" s="485"/>
      <c r="AW92" s="485"/>
      <c r="AX92" s="485"/>
      <c r="AY92" s="485"/>
      <c r="AZ92" s="485"/>
      <c r="BA92" s="485"/>
      <c r="BC92" s="67"/>
      <c r="BD92" s="71"/>
      <c r="BE92" s="71"/>
    </row>
    <row r="93" spans="1:57" s="54" customFormat="1" ht="12.75" customHeight="1">
      <c r="A93" s="88"/>
      <c r="C93" s="485"/>
      <c r="D93" s="485"/>
      <c r="E93" s="485"/>
      <c r="F93" s="485"/>
      <c r="G93" s="485"/>
      <c r="H93" s="485"/>
      <c r="I93" s="485"/>
      <c r="J93" s="485"/>
      <c r="K93" s="485"/>
      <c r="L93" s="485"/>
      <c r="M93" s="485"/>
      <c r="N93" s="485"/>
      <c r="O93" s="485"/>
      <c r="P93" s="485"/>
      <c r="Q93" s="485"/>
      <c r="R93" s="485"/>
      <c r="S93" s="485"/>
      <c r="T93" s="485"/>
      <c r="U93" s="485"/>
      <c r="V93" s="485"/>
      <c r="W93" s="485"/>
      <c r="X93" s="485"/>
      <c r="Y93" s="485"/>
      <c r="Z93" s="485"/>
      <c r="AA93" s="485"/>
      <c r="AB93" s="485"/>
      <c r="AC93" s="485"/>
      <c r="AD93" s="485"/>
      <c r="AE93" s="485"/>
      <c r="AF93" s="485"/>
      <c r="AG93" s="485"/>
      <c r="AH93" s="485"/>
      <c r="AI93" s="485"/>
      <c r="AJ93" s="485"/>
      <c r="AK93" s="485"/>
      <c r="AL93" s="485"/>
      <c r="AM93" s="485"/>
      <c r="AN93" s="485"/>
      <c r="AO93" s="485"/>
      <c r="AP93" s="485"/>
      <c r="AQ93" s="485"/>
      <c r="AR93" s="485"/>
      <c r="AS93" s="485"/>
      <c r="AT93" s="485"/>
      <c r="AU93" s="485"/>
      <c r="AV93" s="485"/>
      <c r="AW93" s="485"/>
      <c r="AX93" s="485"/>
      <c r="AY93" s="485"/>
      <c r="AZ93" s="485"/>
      <c r="BA93" s="485"/>
      <c r="BC93" s="67"/>
      <c r="BD93" s="71"/>
      <c r="BE93" s="71"/>
    </row>
    <row r="94" spans="1:57" s="54" customFormat="1" ht="12.75" customHeight="1">
      <c r="A94" s="88"/>
      <c r="C94" s="162"/>
      <c r="D94" s="162"/>
      <c r="E94" s="162"/>
      <c r="F94" s="162"/>
      <c r="G94" s="162"/>
      <c r="H94" s="162"/>
      <c r="I94" s="162"/>
      <c r="J94" s="162"/>
      <c r="K94" s="162"/>
      <c r="L94" s="162"/>
      <c r="M94" s="162"/>
      <c r="N94" s="162"/>
      <c r="O94" s="162"/>
      <c r="P94" s="162"/>
      <c r="Q94" s="162"/>
      <c r="R94" s="162"/>
      <c r="S94" s="162"/>
      <c r="T94" s="162"/>
      <c r="U94" s="162"/>
      <c r="V94" s="162"/>
      <c r="W94" s="162"/>
      <c r="X94" s="162"/>
      <c r="Y94" s="162"/>
      <c r="Z94" s="162"/>
      <c r="AA94" s="162"/>
      <c r="AB94" s="162"/>
      <c r="AC94" s="162"/>
      <c r="AD94" s="162"/>
      <c r="AE94" s="162"/>
      <c r="AF94" s="162"/>
      <c r="AG94" s="162"/>
      <c r="AH94" s="162"/>
      <c r="AI94" s="162"/>
      <c r="AJ94" s="162"/>
      <c r="AK94" s="162"/>
      <c r="AL94" s="162"/>
      <c r="AM94" s="162"/>
      <c r="AN94" s="162"/>
      <c r="AO94" s="162"/>
      <c r="AP94" s="162"/>
      <c r="AQ94" s="162"/>
      <c r="AR94" s="162"/>
      <c r="AS94" s="162"/>
      <c r="AT94" s="162"/>
      <c r="AU94" s="162"/>
      <c r="AV94" s="162"/>
      <c r="AW94" s="162"/>
      <c r="AX94" s="162"/>
      <c r="AY94" s="162"/>
      <c r="AZ94" s="162"/>
      <c r="BA94" s="162"/>
      <c r="BC94" s="67"/>
      <c r="BD94" s="71"/>
      <c r="BE94" s="71"/>
    </row>
    <row r="95" spans="1:57" s="54" customFormat="1" ht="12.75" customHeight="1">
      <c r="A95" s="88"/>
      <c r="C95" s="448" t="s">
        <v>125</v>
      </c>
      <c r="D95" s="448"/>
      <c r="E95" s="448"/>
      <c r="F95" s="448"/>
      <c r="G95" s="448"/>
      <c r="H95" s="448"/>
      <c r="I95" s="448"/>
      <c r="J95" s="448"/>
      <c r="K95" s="448"/>
      <c r="L95" s="448"/>
      <c r="M95" s="448"/>
      <c r="N95" s="448"/>
      <c r="O95" s="448"/>
      <c r="P95" s="448"/>
      <c r="Q95" s="448"/>
      <c r="R95" s="448"/>
      <c r="S95" s="448"/>
      <c r="T95" s="448"/>
      <c r="U95" s="448"/>
      <c r="V95" s="448"/>
      <c r="W95" s="448"/>
      <c r="X95" s="448"/>
      <c r="Y95" s="448"/>
      <c r="Z95" s="448"/>
      <c r="AA95" s="448"/>
      <c r="AB95" s="448"/>
      <c r="AC95" s="448"/>
      <c r="AD95" s="448"/>
      <c r="AE95" s="448"/>
      <c r="AF95" s="448"/>
      <c r="AG95" s="448"/>
      <c r="AH95" s="448"/>
      <c r="AI95" s="448"/>
      <c r="AJ95" s="448"/>
      <c r="AK95" s="448"/>
      <c r="AL95" s="448"/>
      <c r="AM95" s="448"/>
      <c r="AN95" s="448"/>
      <c r="AO95" s="448"/>
      <c r="AP95" s="448"/>
      <c r="AQ95" s="448"/>
      <c r="AR95" s="448"/>
      <c r="AS95" s="448"/>
      <c r="AT95" s="448"/>
      <c r="AU95" s="448"/>
      <c r="AV95" s="448"/>
      <c r="AW95" s="448"/>
      <c r="AX95" s="448"/>
      <c r="AY95" s="448"/>
      <c r="AZ95" s="448"/>
      <c r="BA95" s="162"/>
      <c r="BC95" s="67"/>
      <c r="BD95" s="71"/>
      <c r="BE95" s="71"/>
    </row>
    <row r="96" spans="1:57" s="54" customFormat="1" ht="12.75" customHeight="1">
      <c r="A96" s="88"/>
      <c r="C96" s="448"/>
      <c r="D96" s="448"/>
      <c r="E96" s="448"/>
      <c r="F96" s="448"/>
      <c r="G96" s="448"/>
      <c r="H96" s="448"/>
      <c r="I96" s="448"/>
      <c r="J96" s="448"/>
      <c r="K96" s="448"/>
      <c r="L96" s="448"/>
      <c r="M96" s="448"/>
      <c r="N96" s="448"/>
      <c r="O96" s="448"/>
      <c r="P96" s="448"/>
      <c r="Q96" s="448"/>
      <c r="R96" s="448"/>
      <c r="S96" s="448"/>
      <c r="T96" s="448"/>
      <c r="U96" s="448"/>
      <c r="V96" s="448"/>
      <c r="W96" s="448"/>
      <c r="X96" s="448"/>
      <c r="Y96" s="448"/>
      <c r="Z96" s="448"/>
      <c r="AA96" s="448"/>
      <c r="AB96" s="448"/>
      <c r="AC96" s="448"/>
      <c r="AD96" s="448"/>
      <c r="AE96" s="448"/>
      <c r="AF96" s="448"/>
      <c r="AG96" s="448"/>
      <c r="AH96" s="448"/>
      <c r="AI96" s="448"/>
      <c r="AJ96" s="448"/>
      <c r="AK96" s="448"/>
      <c r="AL96" s="448"/>
      <c r="AM96" s="448"/>
      <c r="AN96" s="448"/>
      <c r="AO96" s="448"/>
      <c r="AP96" s="448"/>
      <c r="AQ96" s="448"/>
      <c r="AR96" s="448"/>
      <c r="AS96" s="448"/>
      <c r="AT96" s="448"/>
      <c r="AU96" s="448"/>
      <c r="AV96" s="448"/>
      <c r="AW96" s="448"/>
      <c r="AX96" s="448"/>
      <c r="AY96" s="448"/>
      <c r="AZ96" s="448"/>
      <c r="BC96" s="67"/>
      <c r="BD96" s="71"/>
      <c r="BE96" s="71"/>
    </row>
    <row r="97" spans="1:57" s="54" customFormat="1">
      <c r="A97" s="88"/>
      <c r="C97" s="448"/>
      <c r="D97" s="448"/>
      <c r="E97" s="448"/>
      <c r="F97" s="448"/>
      <c r="G97" s="448"/>
      <c r="H97" s="448"/>
      <c r="I97" s="448"/>
      <c r="J97" s="448"/>
      <c r="K97" s="448"/>
      <c r="L97" s="448"/>
      <c r="M97" s="448"/>
      <c r="N97" s="448"/>
      <c r="O97" s="448"/>
      <c r="P97" s="448"/>
      <c r="Q97" s="448"/>
      <c r="R97" s="448"/>
      <c r="S97" s="448"/>
      <c r="T97" s="448"/>
      <c r="U97" s="448"/>
      <c r="V97" s="448"/>
      <c r="W97" s="448"/>
      <c r="X97" s="448"/>
      <c r="Y97" s="448"/>
      <c r="Z97" s="448"/>
      <c r="AA97" s="448"/>
      <c r="AB97" s="448"/>
      <c r="AC97" s="448"/>
      <c r="AD97" s="448"/>
      <c r="AE97" s="448"/>
      <c r="AF97" s="448"/>
      <c r="AG97" s="448"/>
      <c r="AH97" s="448"/>
      <c r="AI97" s="448"/>
      <c r="AJ97" s="448"/>
      <c r="AK97" s="448"/>
      <c r="AL97" s="448"/>
      <c r="AM97" s="448"/>
      <c r="AN97" s="448"/>
      <c r="AO97" s="448"/>
      <c r="AP97" s="448"/>
      <c r="AQ97" s="448"/>
      <c r="AR97" s="448"/>
      <c r="AS97" s="448"/>
      <c r="AT97" s="448"/>
      <c r="AU97" s="448"/>
      <c r="AV97" s="448"/>
      <c r="AW97" s="448"/>
      <c r="AX97" s="448"/>
      <c r="AY97" s="448"/>
      <c r="AZ97" s="448"/>
      <c r="BC97" s="67"/>
      <c r="BD97" s="71"/>
      <c r="BE97" s="71"/>
    </row>
    <row r="98" spans="1:57" s="54" customFormat="1">
      <c r="A98" s="88"/>
      <c r="BC98" s="67"/>
      <c r="BD98" s="71"/>
      <c r="BE98" s="71"/>
    </row>
    <row r="99" spans="1:57" s="54" customFormat="1" ht="15">
      <c r="A99" s="88"/>
      <c r="C99" s="6"/>
      <c r="D99" s="6"/>
      <c r="E99" s="6"/>
      <c r="F99" s="6"/>
      <c r="G99" s="6"/>
      <c r="H99" s="6"/>
      <c r="I99" s="6"/>
      <c r="J99" s="6"/>
      <c r="K99" s="6"/>
      <c r="BC99" s="67"/>
      <c r="BD99" s="71"/>
      <c r="BE99" s="71"/>
    </row>
    <row r="100" spans="1:57" s="54" customFormat="1">
      <c r="A100" s="88"/>
      <c r="C100" s="448" t="s">
        <v>126</v>
      </c>
      <c r="D100" s="448"/>
      <c r="E100" s="448"/>
      <c r="F100" s="448"/>
      <c r="G100" s="448"/>
      <c r="H100" s="448"/>
      <c r="I100" s="448"/>
      <c r="J100" s="448"/>
      <c r="K100" s="448"/>
      <c r="L100" s="448"/>
      <c r="M100" s="448"/>
      <c r="N100" s="448"/>
      <c r="O100" s="448"/>
      <c r="P100" s="448"/>
      <c r="Q100" s="448"/>
      <c r="R100" s="448"/>
      <c r="S100" s="448"/>
      <c r="T100" s="448"/>
      <c r="U100" s="448"/>
      <c r="V100" s="448"/>
      <c r="W100" s="448"/>
      <c r="X100" s="448"/>
      <c r="Y100" s="448"/>
      <c r="Z100" s="448"/>
      <c r="AA100" s="448"/>
      <c r="AB100" s="448"/>
      <c r="AC100" s="448"/>
      <c r="AD100" s="448"/>
      <c r="AE100" s="448"/>
      <c r="AF100" s="448"/>
      <c r="AG100" s="448"/>
      <c r="AH100" s="448"/>
      <c r="AI100" s="448"/>
      <c r="AJ100" s="448"/>
      <c r="AK100" s="448"/>
      <c r="AL100" s="448"/>
      <c r="AM100" s="448"/>
      <c r="AN100" s="448"/>
      <c r="AO100" s="448"/>
      <c r="AP100" s="448"/>
      <c r="AQ100" s="448"/>
      <c r="AR100" s="448"/>
      <c r="AS100" s="448"/>
      <c r="AT100" s="448"/>
      <c r="AU100" s="448"/>
      <c r="AV100" s="448"/>
      <c r="AW100" s="448"/>
      <c r="AX100" s="448"/>
      <c r="AY100" s="448"/>
      <c r="AZ100" s="448"/>
      <c r="BA100" s="448"/>
      <c r="BC100" s="67"/>
      <c r="BD100" s="71"/>
      <c r="BE100" s="71"/>
    </row>
    <row r="101" spans="1:57" s="54" customFormat="1">
      <c r="A101" s="88"/>
      <c r="C101" s="448"/>
      <c r="D101" s="448"/>
      <c r="E101" s="448"/>
      <c r="F101" s="448"/>
      <c r="G101" s="448"/>
      <c r="H101" s="448"/>
      <c r="I101" s="448"/>
      <c r="J101" s="448"/>
      <c r="K101" s="448"/>
      <c r="L101" s="448"/>
      <c r="M101" s="448"/>
      <c r="N101" s="448"/>
      <c r="O101" s="448"/>
      <c r="P101" s="448"/>
      <c r="Q101" s="448"/>
      <c r="R101" s="448"/>
      <c r="S101" s="448"/>
      <c r="T101" s="448"/>
      <c r="U101" s="448"/>
      <c r="V101" s="448"/>
      <c r="W101" s="448"/>
      <c r="X101" s="448"/>
      <c r="Y101" s="448"/>
      <c r="Z101" s="448"/>
      <c r="AA101" s="448"/>
      <c r="AB101" s="448"/>
      <c r="AC101" s="448"/>
      <c r="AD101" s="448"/>
      <c r="AE101" s="448"/>
      <c r="AF101" s="448"/>
      <c r="AG101" s="448"/>
      <c r="AH101" s="448"/>
      <c r="AI101" s="448"/>
      <c r="AJ101" s="448"/>
      <c r="AK101" s="448"/>
      <c r="AL101" s="448"/>
      <c r="AM101" s="448"/>
      <c r="AN101" s="448"/>
      <c r="AO101" s="448"/>
      <c r="AP101" s="448"/>
      <c r="AQ101" s="448"/>
      <c r="AR101" s="448"/>
      <c r="AS101" s="448"/>
      <c r="AT101" s="448"/>
      <c r="AU101" s="448"/>
      <c r="AV101" s="448"/>
      <c r="AW101" s="448"/>
      <c r="AX101" s="448"/>
      <c r="AY101" s="448"/>
      <c r="AZ101" s="448"/>
      <c r="BA101" s="448"/>
      <c r="BC101" s="67"/>
      <c r="BD101" s="71"/>
      <c r="BE101" s="71"/>
    </row>
    <row r="102" spans="1:57" s="54" customFormat="1">
      <c r="A102" s="88"/>
      <c r="C102" s="448"/>
      <c r="D102" s="448"/>
      <c r="E102" s="448"/>
      <c r="F102" s="448"/>
      <c r="G102" s="448"/>
      <c r="H102" s="448"/>
      <c r="I102" s="448"/>
      <c r="J102" s="448"/>
      <c r="K102" s="448"/>
      <c r="L102" s="448"/>
      <c r="M102" s="448"/>
      <c r="N102" s="448"/>
      <c r="O102" s="448"/>
      <c r="P102" s="448"/>
      <c r="Q102" s="448"/>
      <c r="R102" s="448"/>
      <c r="S102" s="448"/>
      <c r="T102" s="448"/>
      <c r="U102" s="448"/>
      <c r="V102" s="448"/>
      <c r="W102" s="448"/>
      <c r="X102" s="448"/>
      <c r="Y102" s="448"/>
      <c r="Z102" s="448"/>
      <c r="AA102" s="448"/>
      <c r="AB102" s="448"/>
      <c r="AC102" s="448"/>
      <c r="AD102" s="448"/>
      <c r="AE102" s="448"/>
      <c r="AF102" s="448"/>
      <c r="AG102" s="448"/>
      <c r="AH102" s="448"/>
      <c r="AI102" s="448"/>
      <c r="AJ102" s="448"/>
      <c r="AK102" s="448"/>
      <c r="AL102" s="448"/>
      <c r="AM102" s="448"/>
      <c r="AN102" s="448"/>
      <c r="AO102" s="448"/>
      <c r="AP102" s="448"/>
      <c r="AQ102" s="448"/>
      <c r="AR102" s="448"/>
      <c r="AS102" s="448"/>
      <c r="AT102" s="448"/>
      <c r="AU102" s="448"/>
      <c r="AV102" s="448"/>
      <c r="AW102" s="448"/>
      <c r="AX102" s="448"/>
      <c r="AY102" s="448"/>
      <c r="AZ102" s="448"/>
      <c r="BA102" s="448"/>
      <c r="BC102" s="67"/>
      <c r="BD102" s="71"/>
      <c r="BE102" s="71"/>
    </row>
    <row r="103" spans="1:57" s="54" customFormat="1" ht="15">
      <c r="A103" s="88"/>
      <c r="C103" s="84"/>
      <c r="D103" s="6"/>
      <c r="E103" s="6"/>
      <c r="F103" s="6"/>
      <c r="G103" s="6"/>
      <c r="H103" s="6"/>
      <c r="I103" s="6"/>
      <c r="J103" s="6"/>
      <c r="K103" s="6"/>
      <c r="BC103" s="67"/>
      <c r="BD103" s="71"/>
      <c r="BE103" s="71"/>
    </row>
    <row r="104" spans="1:57" s="54" customFormat="1" ht="12.75" customHeight="1">
      <c r="A104" s="88"/>
      <c r="C104" s="448" t="s">
        <v>127</v>
      </c>
      <c r="D104" s="448"/>
      <c r="E104" s="448"/>
      <c r="F104" s="448"/>
      <c r="G104" s="448"/>
      <c r="H104" s="448"/>
      <c r="I104" s="448"/>
      <c r="J104" s="448"/>
      <c r="K104" s="448"/>
      <c r="L104" s="448"/>
      <c r="M104" s="448"/>
      <c r="N104" s="448"/>
      <c r="O104" s="448"/>
      <c r="P104" s="448"/>
      <c r="Q104" s="448"/>
      <c r="R104" s="448"/>
      <c r="S104" s="448"/>
      <c r="T104" s="448"/>
      <c r="U104" s="448"/>
      <c r="V104" s="448"/>
      <c r="W104" s="448"/>
      <c r="X104" s="448"/>
      <c r="Y104" s="448"/>
      <c r="Z104" s="448"/>
      <c r="AA104" s="448"/>
      <c r="AB104" s="448"/>
      <c r="AC104" s="448"/>
      <c r="AD104" s="448"/>
      <c r="AE104" s="448"/>
      <c r="AF104" s="448"/>
      <c r="AG104" s="448"/>
      <c r="AH104" s="448"/>
      <c r="AI104" s="448"/>
      <c r="AJ104" s="448"/>
      <c r="AK104" s="448"/>
      <c r="AL104" s="448"/>
      <c r="AM104" s="448"/>
      <c r="AN104" s="448"/>
      <c r="AO104" s="448"/>
      <c r="AP104" s="448"/>
      <c r="AQ104" s="448"/>
      <c r="AR104" s="448"/>
      <c r="AS104" s="448"/>
      <c r="AT104" s="448"/>
      <c r="AU104" s="448"/>
      <c r="AV104" s="448"/>
      <c r="AW104" s="448"/>
      <c r="AX104" s="448"/>
      <c r="AY104" s="448"/>
      <c r="AZ104" s="448"/>
      <c r="BC104" s="67"/>
      <c r="BD104" s="71"/>
      <c r="BE104" s="71"/>
    </row>
    <row r="105" spans="1:57" s="54" customFormat="1">
      <c r="A105" s="88"/>
      <c r="C105" s="448"/>
      <c r="D105" s="448"/>
      <c r="E105" s="448"/>
      <c r="F105" s="448"/>
      <c r="G105" s="448"/>
      <c r="H105" s="448"/>
      <c r="I105" s="448"/>
      <c r="J105" s="448"/>
      <c r="K105" s="448"/>
      <c r="L105" s="448"/>
      <c r="M105" s="448"/>
      <c r="N105" s="448"/>
      <c r="O105" s="448"/>
      <c r="P105" s="448"/>
      <c r="Q105" s="448"/>
      <c r="R105" s="448"/>
      <c r="S105" s="448"/>
      <c r="T105" s="448"/>
      <c r="U105" s="448"/>
      <c r="V105" s="448"/>
      <c r="W105" s="448"/>
      <c r="X105" s="448"/>
      <c r="Y105" s="448"/>
      <c r="Z105" s="448"/>
      <c r="AA105" s="448"/>
      <c r="AB105" s="448"/>
      <c r="AC105" s="448"/>
      <c r="AD105" s="448"/>
      <c r="AE105" s="448"/>
      <c r="AF105" s="448"/>
      <c r="AG105" s="448"/>
      <c r="AH105" s="448"/>
      <c r="AI105" s="448"/>
      <c r="AJ105" s="448"/>
      <c r="AK105" s="448"/>
      <c r="AL105" s="448"/>
      <c r="AM105" s="448"/>
      <c r="AN105" s="448"/>
      <c r="AO105" s="448"/>
      <c r="AP105" s="448"/>
      <c r="AQ105" s="448"/>
      <c r="AR105" s="448"/>
      <c r="AS105" s="448"/>
      <c r="AT105" s="448"/>
      <c r="AU105" s="448"/>
      <c r="AV105" s="448"/>
      <c r="AW105" s="448"/>
      <c r="AX105" s="448"/>
      <c r="AY105" s="448"/>
      <c r="AZ105" s="448"/>
      <c r="BC105" s="67"/>
      <c r="BD105" s="71"/>
      <c r="BE105" s="71"/>
    </row>
    <row r="106" spans="1:57" s="54" customFormat="1">
      <c r="A106" s="88"/>
      <c r="C106" s="448"/>
      <c r="D106" s="448"/>
      <c r="E106" s="448"/>
      <c r="F106" s="448"/>
      <c r="G106" s="448"/>
      <c r="H106" s="448"/>
      <c r="I106" s="448"/>
      <c r="J106" s="448"/>
      <c r="K106" s="448"/>
      <c r="L106" s="448"/>
      <c r="M106" s="448"/>
      <c r="N106" s="448"/>
      <c r="O106" s="448"/>
      <c r="P106" s="448"/>
      <c r="Q106" s="448"/>
      <c r="R106" s="448"/>
      <c r="S106" s="448"/>
      <c r="T106" s="448"/>
      <c r="U106" s="448"/>
      <c r="V106" s="448"/>
      <c r="W106" s="448"/>
      <c r="X106" s="448"/>
      <c r="Y106" s="448"/>
      <c r="Z106" s="448"/>
      <c r="AA106" s="448"/>
      <c r="AB106" s="448"/>
      <c r="AC106" s="448"/>
      <c r="AD106" s="448"/>
      <c r="AE106" s="448"/>
      <c r="AF106" s="448"/>
      <c r="AG106" s="448"/>
      <c r="AH106" s="448"/>
      <c r="AI106" s="448"/>
      <c r="AJ106" s="448"/>
      <c r="AK106" s="448"/>
      <c r="AL106" s="448"/>
      <c r="AM106" s="448"/>
      <c r="AN106" s="448"/>
      <c r="AO106" s="448"/>
      <c r="AP106" s="448"/>
      <c r="AQ106" s="448"/>
      <c r="AR106" s="448"/>
      <c r="AS106" s="448"/>
      <c r="AT106" s="448"/>
      <c r="AU106" s="448"/>
      <c r="AV106" s="448"/>
      <c r="AW106" s="448"/>
      <c r="AX106" s="448"/>
      <c r="AY106" s="448"/>
      <c r="AZ106" s="448"/>
      <c r="BC106" s="67"/>
      <c r="BD106" s="71"/>
      <c r="BE106" s="71"/>
    </row>
    <row r="107" spans="1:57" s="54" customFormat="1">
      <c r="A107" s="88"/>
      <c r="C107" s="448"/>
      <c r="D107" s="448"/>
      <c r="E107" s="448"/>
      <c r="F107" s="448"/>
      <c r="G107" s="448"/>
      <c r="H107" s="448"/>
      <c r="I107" s="448"/>
      <c r="J107" s="448"/>
      <c r="K107" s="448"/>
      <c r="L107" s="448"/>
      <c r="M107" s="448"/>
      <c r="N107" s="448"/>
      <c r="O107" s="448"/>
      <c r="P107" s="448"/>
      <c r="Q107" s="448"/>
      <c r="R107" s="448"/>
      <c r="S107" s="448"/>
      <c r="T107" s="448"/>
      <c r="U107" s="448"/>
      <c r="V107" s="448"/>
      <c r="W107" s="448"/>
      <c r="X107" s="448"/>
      <c r="Y107" s="448"/>
      <c r="Z107" s="448"/>
      <c r="AA107" s="448"/>
      <c r="AB107" s="448"/>
      <c r="AC107" s="448"/>
      <c r="AD107" s="448"/>
      <c r="AE107" s="448"/>
      <c r="AF107" s="448"/>
      <c r="AG107" s="448"/>
      <c r="AH107" s="448"/>
      <c r="AI107" s="448"/>
      <c r="AJ107" s="448"/>
      <c r="AK107" s="448"/>
      <c r="AL107" s="448"/>
      <c r="AM107" s="448"/>
      <c r="AN107" s="448"/>
      <c r="AO107" s="448"/>
      <c r="AP107" s="448"/>
      <c r="AQ107" s="448"/>
      <c r="AR107" s="448"/>
      <c r="AS107" s="448"/>
      <c r="AT107" s="448"/>
      <c r="AU107" s="448"/>
      <c r="AV107" s="448"/>
      <c r="AW107" s="448"/>
      <c r="AX107" s="448"/>
      <c r="AY107" s="448"/>
      <c r="AZ107" s="448"/>
      <c r="BC107" s="67"/>
      <c r="BD107" s="71"/>
      <c r="BE107" s="71"/>
    </row>
    <row r="108" spans="1:57" s="54" customFormat="1" ht="15">
      <c r="A108" s="88"/>
      <c r="C108" s="6"/>
      <c r="D108" s="6"/>
      <c r="E108" s="6"/>
      <c r="F108" s="6"/>
      <c r="G108" s="6"/>
      <c r="H108" s="6"/>
      <c r="I108" s="6"/>
      <c r="J108" s="6"/>
      <c r="K108" s="6"/>
      <c r="BC108" s="67"/>
      <c r="BD108" s="71"/>
      <c r="BE108" s="71"/>
    </row>
    <row r="109" spans="1:57" s="54" customFormat="1" ht="12.75" customHeight="1">
      <c r="A109" s="88"/>
      <c r="C109" s="448" t="s">
        <v>128</v>
      </c>
      <c r="D109" s="448"/>
      <c r="E109" s="448"/>
      <c r="F109" s="448"/>
      <c r="G109" s="448"/>
      <c r="H109" s="448"/>
      <c r="I109" s="448"/>
      <c r="J109" s="448"/>
      <c r="K109" s="448"/>
      <c r="L109" s="448"/>
      <c r="M109" s="448"/>
      <c r="N109" s="448"/>
      <c r="O109" s="448"/>
      <c r="P109" s="448"/>
      <c r="Q109" s="448"/>
      <c r="R109" s="448"/>
      <c r="S109" s="448"/>
      <c r="T109" s="448"/>
      <c r="U109" s="448"/>
      <c r="V109" s="448"/>
      <c r="W109" s="448"/>
      <c r="X109" s="448"/>
      <c r="Y109" s="448"/>
      <c r="Z109" s="448"/>
      <c r="AA109" s="448"/>
      <c r="AB109" s="448"/>
      <c r="AC109" s="448"/>
      <c r="AD109" s="448"/>
      <c r="AE109" s="448"/>
      <c r="AF109" s="448"/>
      <c r="AG109" s="448"/>
      <c r="AH109" s="448"/>
      <c r="AI109" s="448"/>
      <c r="AJ109" s="448"/>
      <c r="AK109" s="448"/>
      <c r="AL109" s="448"/>
      <c r="AM109" s="448"/>
      <c r="AN109" s="448"/>
      <c r="AO109" s="448"/>
      <c r="AP109" s="448"/>
      <c r="AQ109" s="448"/>
      <c r="AR109" s="448"/>
      <c r="AS109" s="448"/>
      <c r="AT109" s="448"/>
      <c r="AU109" s="448"/>
      <c r="AV109" s="448"/>
      <c r="AW109" s="448"/>
      <c r="AX109" s="448"/>
      <c r="AY109" s="448"/>
      <c r="AZ109" s="448"/>
      <c r="BA109" s="448"/>
      <c r="BC109" s="67"/>
      <c r="BD109" s="71"/>
      <c r="BE109" s="71"/>
    </row>
    <row r="110" spans="1:57" s="54" customFormat="1">
      <c r="A110" s="88"/>
      <c r="C110" s="448"/>
      <c r="D110" s="448"/>
      <c r="E110" s="448"/>
      <c r="F110" s="448"/>
      <c r="G110" s="448"/>
      <c r="H110" s="448"/>
      <c r="I110" s="448"/>
      <c r="J110" s="448"/>
      <c r="K110" s="448"/>
      <c r="L110" s="448"/>
      <c r="M110" s="448"/>
      <c r="N110" s="448"/>
      <c r="O110" s="448"/>
      <c r="P110" s="448"/>
      <c r="Q110" s="448"/>
      <c r="R110" s="448"/>
      <c r="S110" s="448"/>
      <c r="T110" s="448"/>
      <c r="U110" s="448"/>
      <c r="V110" s="448"/>
      <c r="W110" s="448"/>
      <c r="X110" s="448"/>
      <c r="Y110" s="448"/>
      <c r="Z110" s="448"/>
      <c r="AA110" s="448"/>
      <c r="AB110" s="448"/>
      <c r="AC110" s="448"/>
      <c r="AD110" s="448"/>
      <c r="AE110" s="448"/>
      <c r="AF110" s="448"/>
      <c r="AG110" s="448"/>
      <c r="AH110" s="448"/>
      <c r="AI110" s="448"/>
      <c r="AJ110" s="448"/>
      <c r="AK110" s="448"/>
      <c r="AL110" s="448"/>
      <c r="AM110" s="448"/>
      <c r="AN110" s="448"/>
      <c r="AO110" s="448"/>
      <c r="AP110" s="448"/>
      <c r="AQ110" s="448"/>
      <c r="AR110" s="448"/>
      <c r="AS110" s="448"/>
      <c r="AT110" s="448"/>
      <c r="AU110" s="448"/>
      <c r="AV110" s="448"/>
      <c r="AW110" s="448"/>
      <c r="AX110" s="448"/>
      <c r="AY110" s="448"/>
      <c r="AZ110" s="448"/>
      <c r="BA110" s="448"/>
      <c r="BC110" s="67"/>
      <c r="BD110" s="71"/>
      <c r="BE110" s="71"/>
    </row>
    <row r="111" spans="1:57" s="54" customFormat="1" ht="15">
      <c r="A111" s="88"/>
      <c r="C111" s="84"/>
      <c r="D111" s="6"/>
      <c r="E111" s="6"/>
      <c r="F111" s="6"/>
      <c r="G111" s="6"/>
      <c r="H111" s="6"/>
      <c r="I111" s="6"/>
      <c r="J111" s="6"/>
      <c r="K111" s="6"/>
      <c r="BC111" s="67"/>
      <c r="BD111" s="71"/>
      <c r="BE111" s="71"/>
    </row>
    <row r="112" spans="1:57" s="54" customFormat="1" ht="12.75" customHeight="1">
      <c r="A112" s="88"/>
      <c r="C112" s="448" t="s">
        <v>129</v>
      </c>
      <c r="D112" s="448"/>
      <c r="E112" s="448"/>
      <c r="F112" s="448"/>
      <c r="G112" s="448"/>
      <c r="H112" s="448"/>
      <c r="I112" s="448"/>
      <c r="J112" s="448"/>
      <c r="K112" s="448"/>
      <c r="L112" s="448"/>
      <c r="M112" s="448"/>
      <c r="N112" s="448"/>
      <c r="O112" s="448"/>
      <c r="P112" s="448"/>
      <c r="Q112" s="448"/>
      <c r="R112" s="448"/>
      <c r="S112" s="448"/>
      <c r="T112" s="448"/>
      <c r="U112" s="448"/>
      <c r="V112" s="448"/>
      <c r="W112" s="448"/>
      <c r="X112" s="448"/>
      <c r="Y112" s="448"/>
      <c r="Z112" s="448"/>
      <c r="AA112" s="448"/>
      <c r="AB112" s="448"/>
      <c r="AC112" s="448"/>
      <c r="AD112" s="448"/>
      <c r="AE112" s="448"/>
      <c r="AF112" s="448"/>
      <c r="AG112" s="448"/>
      <c r="AH112" s="448"/>
      <c r="AI112" s="448"/>
      <c r="AJ112" s="448"/>
      <c r="AK112" s="448"/>
      <c r="AL112" s="448"/>
      <c r="AM112" s="448"/>
      <c r="AN112" s="448"/>
      <c r="AO112" s="448"/>
      <c r="AP112" s="448"/>
      <c r="AQ112" s="448"/>
      <c r="AR112" s="448"/>
      <c r="AS112" s="448"/>
      <c r="AT112" s="448"/>
      <c r="AU112" s="448"/>
      <c r="AV112" s="448"/>
      <c r="AW112" s="448"/>
      <c r="AX112" s="448"/>
      <c r="AY112" s="448"/>
      <c r="AZ112" s="448"/>
      <c r="BA112" s="448"/>
      <c r="BC112" s="67"/>
      <c r="BD112" s="71"/>
      <c r="BE112" s="71"/>
    </row>
    <row r="113" spans="1:57" s="54" customFormat="1">
      <c r="A113" s="88"/>
      <c r="C113" s="448"/>
      <c r="D113" s="448"/>
      <c r="E113" s="448"/>
      <c r="F113" s="448"/>
      <c r="G113" s="448"/>
      <c r="H113" s="448"/>
      <c r="I113" s="448"/>
      <c r="J113" s="448"/>
      <c r="K113" s="448"/>
      <c r="L113" s="448"/>
      <c r="M113" s="448"/>
      <c r="N113" s="448"/>
      <c r="O113" s="448"/>
      <c r="P113" s="448"/>
      <c r="Q113" s="448"/>
      <c r="R113" s="448"/>
      <c r="S113" s="448"/>
      <c r="T113" s="448"/>
      <c r="U113" s="448"/>
      <c r="V113" s="448"/>
      <c r="W113" s="448"/>
      <c r="X113" s="448"/>
      <c r="Y113" s="448"/>
      <c r="Z113" s="448"/>
      <c r="AA113" s="448"/>
      <c r="AB113" s="448"/>
      <c r="AC113" s="448"/>
      <c r="AD113" s="448"/>
      <c r="AE113" s="448"/>
      <c r="AF113" s="448"/>
      <c r="AG113" s="448"/>
      <c r="AH113" s="448"/>
      <c r="AI113" s="448"/>
      <c r="AJ113" s="448"/>
      <c r="AK113" s="448"/>
      <c r="AL113" s="448"/>
      <c r="AM113" s="448"/>
      <c r="AN113" s="448"/>
      <c r="AO113" s="448"/>
      <c r="AP113" s="448"/>
      <c r="AQ113" s="448"/>
      <c r="AR113" s="448"/>
      <c r="AS113" s="448"/>
      <c r="AT113" s="448"/>
      <c r="AU113" s="448"/>
      <c r="AV113" s="448"/>
      <c r="AW113" s="448"/>
      <c r="AX113" s="448"/>
      <c r="AY113" s="448"/>
      <c r="AZ113" s="448"/>
      <c r="BA113" s="448"/>
      <c r="BC113" s="67"/>
      <c r="BD113" s="71"/>
      <c r="BE113" s="71"/>
    </row>
    <row r="114" spans="1:57" s="54" customFormat="1">
      <c r="A114" s="88"/>
      <c r="C114" s="448"/>
      <c r="D114" s="448"/>
      <c r="E114" s="448"/>
      <c r="F114" s="448"/>
      <c r="G114" s="448"/>
      <c r="H114" s="448"/>
      <c r="I114" s="448"/>
      <c r="J114" s="448"/>
      <c r="K114" s="448"/>
      <c r="L114" s="448"/>
      <c r="M114" s="448"/>
      <c r="N114" s="448"/>
      <c r="O114" s="448"/>
      <c r="P114" s="448"/>
      <c r="Q114" s="448"/>
      <c r="R114" s="448"/>
      <c r="S114" s="448"/>
      <c r="T114" s="448"/>
      <c r="U114" s="448"/>
      <c r="V114" s="448"/>
      <c r="W114" s="448"/>
      <c r="X114" s="448"/>
      <c r="Y114" s="448"/>
      <c r="Z114" s="448"/>
      <c r="AA114" s="448"/>
      <c r="AB114" s="448"/>
      <c r="AC114" s="448"/>
      <c r="AD114" s="448"/>
      <c r="AE114" s="448"/>
      <c r="AF114" s="448"/>
      <c r="AG114" s="448"/>
      <c r="AH114" s="448"/>
      <c r="AI114" s="448"/>
      <c r="AJ114" s="448"/>
      <c r="AK114" s="448"/>
      <c r="AL114" s="448"/>
      <c r="AM114" s="448"/>
      <c r="AN114" s="448"/>
      <c r="AO114" s="448"/>
      <c r="AP114" s="448"/>
      <c r="AQ114" s="448"/>
      <c r="AR114" s="448"/>
      <c r="AS114" s="448"/>
      <c r="AT114" s="448"/>
      <c r="AU114" s="448"/>
      <c r="AV114" s="448"/>
      <c r="AW114" s="448"/>
      <c r="AX114" s="448"/>
      <c r="AY114" s="448"/>
      <c r="AZ114" s="448"/>
      <c r="BA114" s="448"/>
      <c r="BC114" s="67"/>
      <c r="BD114" s="71"/>
      <c r="BE114" s="71"/>
    </row>
    <row r="115" spans="1:57" s="54" customFormat="1" ht="12.75" customHeight="1">
      <c r="A115" s="88"/>
      <c r="C115" s="448" t="s">
        <v>130</v>
      </c>
      <c r="D115" s="448"/>
      <c r="E115" s="448"/>
      <c r="F115" s="448"/>
      <c r="G115" s="448"/>
      <c r="H115" s="448"/>
      <c r="I115" s="448"/>
      <c r="J115" s="448"/>
      <c r="K115" s="448"/>
      <c r="L115" s="448"/>
      <c r="M115" s="448"/>
      <c r="N115" s="448"/>
      <c r="O115" s="448"/>
      <c r="P115" s="448"/>
      <c r="Q115" s="448"/>
      <c r="R115" s="448"/>
      <c r="S115" s="448"/>
      <c r="T115" s="448"/>
      <c r="U115" s="448"/>
      <c r="V115" s="448"/>
      <c r="W115" s="448"/>
      <c r="X115" s="448"/>
      <c r="Y115" s="448"/>
      <c r="Z115" s="448"/>
      <c r="AA115" s="448"/>
      <c r="AB115" s="448"/>
      <c r="AC115" s="448"/>
      <c r="AD115" s="448"/>
      <c r="AE115" s="448"/>
      <c r="AF115" s="448"/>
      <c r="AG115" s="448"/>
      <c r="AH115" s="448"/>
      <c r="AI115" s="448"/>
      <c r="AJ115" s="448"/>
      <c r="AK115" s="448"/>
      <c r="AL115" s="448"/>
      <c r="AM115" s="448"/>
      <c r="AN115" s="448"/>
      <c r="AO115" s="448"/>
      <c r="AP115" s="448"/>
      <c r="AQ115" s="448"/>
      <c r="AR115" s="448"/>
      <c r="AS115" s="448"/>
      <c r="AT115" s="448"/>
      <c r="AU115" s="448"/>
      <c r="AV115" s="448"/>
      <c r="AW115" s="448"/>
      <c r="AX115" s="448"/>
      <c r="AY115" s="448"/>
      <c r="AZ115" s="448"/>
      <c r="BC115" s="67"/>
      <c r="BD115" s="71"/>
      <c r="BE115" s="71"/>
    </row>
    <row r="116" spans="1:57" s="54" customFormat="1">
      <c r="A116" s="88"/>
      <c r="C116" s="448"/>
      <c r="D116" s="448"/>
      <c r="E116" s="448"/>
      <c r="F116" s="448"/>
      <c r="G116" s="448"/>
      <c r="H116" s="448"/>
      <c r="I116" s="448"/>
      <c r="J116" s="448"/>
      <c r="K116" s="448"/>
      <c r="L116" s="448"/>
      <c r="M116" s="448"/>
      <c r="N116" s="448"/>
      <c r="O116" s="448"/>
      <c r="P116" s="448"/>
      <c r="Q116" s="448"/>
      <c r="R116" s="448"/>
      <c r="S116" s="448"/>
      <c r="T116" s="448"/>
      <c r="U116" s="448"/>
      <c r="V116" s="448"/>
      <c r="W116" s="448"/>
      <c r="X116" s="448"/>
      <c r="Y116" s="448"/>
      <c r="Z116" s="448"/>
      <c r="AA116" s="448"/>
      <c r="AB116" s="448"/>
      <c r="AC116" s="448"/>
      <c r="AD116" s="448"/>
      <c r="AE116" s="448"/>
      <c r="AF116" s="448"/>
      <c r="AG116" s="448"/>
      <c r="AH116" s="448"/>
      <c r="AI116" s="448"/>
      <c r="AJ116" s="448"/>
      <c r="AK116" s="448"/>
      <c r="AL116" s="448"/>
      <c r="AM116" s="448"/>
      <c r="AN116" s="448"/>
      <c r="AO116" s="448"/>
      <c r="AP116" s="448"/>
      <c r="AQ116" s="448"/>
      <c r="AR116" s="448"/>
      <c r="AS116" s="448"/>
      <c r="AT116" s="448"/>
      <c r="AU116" s="448"/>
      <c r="AV116" s="448"/>
      <c r="AW116" s="448"/>
      <c r="AX116" s="448"/>
      <c r="AY116" s="448"/>
      <c r="AZ116" s="448"/>
      <c r="BC116" s="67"/>
      <c r="BD116" s="71"/>
      <c r="BE116" s="71"/>
    </row>
    <row r="117" spans="1:57" s="54" customFormat="1" ht="15">
      <c r="A117" s="88"/>
      <c r="C117" s="6"/>
      <c r="D117" s="6"/>
      <c r="E117" s="6"/>
      <c r="F117" s="6"/>
      <c r="G117" s="6"/>
      <c r="H117" s="6"/>
      <c r="I117" s="6"/>
      <c r="J117" s="6"/>
      <c r="K117" s="6"/>
      <c r="BC117" s="67"/>
      <c r="BD117" s="71"/>
      <c r="BE117" s="71"/>
    </row>
    <row r="118" spans="1:57" s="54" customFormat="1" ht="12.75" customHeight="1">
      <c r="A118" s="88"/>
      <c r="C118" s="448" t="s">
        <v>131</v>
      </c>
      <c r="D118" s="448"/>
      <c r="E118" s="448"/>
      <c r="F118" s="448"/>
      <c r="G118" s="448"/>
      <c r="H118" s="448"/>
      <c r="I118" s="448"/>
      <c r="J118" s="448"/>
      <c r="K118" s="448"/>
      <c r="L118" s="448"/>
      <c r="M118" s="448"/>
      <c r="N118" s="448"/>
      <c r="O118" s="448"/>
      <c r="P118" s="448"/>
      <c r="Q118" s="448"/>
      <c r="R118" s="448"/>
      <c r="S118" s="448"/>
      <c r="T118" s="448"/>
      <c r="U118" s="448"/>
      <c r="V118" s="448"/>
      <c r="W118" s="448"/>
      <c r="X118" s="448"/>
      <c r="Y118" s="448"/>
      <c r="Z118" s="448"/>
      <c r="AA118" s="448"/>
      <c r="AB118" s="448"/>
      <c r="AC118" s="448"/>
      <c r="AD118" s="448"/>
      <c r="AE118" s="448"/>
      <c r="AF118" s="448"/>
      <c r="AG118" s="448"/>
      <c r="AH118" s="448"/>
      <c r="AI118" s="448"/>
      <c r="AJ118" s="448"/>
      <c r="AK118" s="448"/>
      <c r="AL118" s="448"/>
      <c r="AM118" s="448"/>
      <c r="AN118" s="448"/>
      <c r="AO118" s="448"/>
      <c r="AP118" s="448"/>
      <c r="AQ118" s="448"/>
      <c r="AR118" s="448"/>
      <c r="AS118" s="448"/>
      <c r="AT118" s="448"/>
      <c r="AU118" s="448"/>
      <c r="AV118" s="448"/>
      <c r="AW118" s="448"/>
      <c r="AX118" s="448"/>
      <c r="AY118" s="448"/>
      <c r="AZ118" s="448"/>
      <c r="BA118" s="448"/>
      <c r="BC118" s="67"/>
      <c r="BD118" s="71"/>
      <c r="BE118" s="71"/>
    </row>
    <row r="119" spans="1:57" s="54" customFormat="1">
      <c r="A119" s="88"/>
      <c r="C119" s="448"/>
      <c r="D119" s="448"/>
      <c r="E119" s="448"/>
      <c r="F119" s="448"/>
      <c r="G119" s="448"/>
      <c r="H119" s="448"/>
      <c r="I119" s="448"/>
      <c r="J119" s="448"/>
      <c r="K119" s="448"/>
      <c r="L119" s="448"/>
      <c r="M119" s="448"/>
      <c r="N119" s="448"/>
      <c r="O119" s="448"/>
      <c r="P119" s="448"/>
      <c r="Q119" s="448"/>
      <c r="R119" s="448"/>
      <c r="S119" s="448"/>
      <c r="T119" s="448"/>
      <c r="U119" s="448"/>
      <c r="V119" s="448"/>
      <c r="W119" s="448"/>
      <c r="X119" s="448"/>
      <c r="Y119" s="448"/>
      <c r="Z119" s="448"/>
      <c r="AA119" s="448"/>
      <c r="AB119" s="448"/>
      <c r="AC119" s="448"/>
      <c r="AD119" s="448"/>
      <c r="AE119" s="448"/>
      <c r="AF119" s="448"/>
      <c r="AG119" s="448"/>
      <c r="AH119" s="448"/>
      <c r="AI119" s="448"/>
      <c r="AJ119" s="448"/>
      <c r="AK119" s="448"/>
      <c r="AL119" s="448"/>
      <c r="AM119" s="448"/>
      <c r="AN119" s="448"/>
      <c r="AO119" s="448"/>
      <c r="AP119" s="448"/>
      <c r="AQ119" s="448"/>
      <c r="AR119" s="448"/>
      <c r="AS119" s="448"/>
      <c r="AT119" s="448"/>
      <c r="AU119" s="448"/>
      <c r="AV119" s="448"/>
      <c r="AW119" s="448"/>
      <c r="AX119" s="448"/>
      <c r="AY119" s="448"/>
      <c r="AZ119" s="448"/>
      <c r="BA119" s="448"/>
      <c r="BC119" s="67"/>
      <c r="BD119" s="71"/>
      <c r="BE119" s="71"/>
    </row>
    <row r="120" spans="1:57" s="54" customFormat="1">
      <c r="A120" s="88"/>
      <c r="C120" s="448"/>
      <c r="D120" s="448"/>
      <c r="E120" s="448"/>
      <c r="F120" s="448"/>
      <c r="G120" s="448"/>
      <c r="H120" s="448"/>
      <c r="I120" s="448"/>
      <c r="J120" s="448"/>
      <c r="K120" s="448"/>
      <c r="L120" s="448"/>
      <c r="M120" s="448"/>
      <c r="N120" s="448"/>
      <c r="O120" s="448"/>
      <c r="P120" s="448"/>
      <c r="Q120" s="448"/>
      <c r="R120" s="448"/>
      <c r="S120" s="448"/>
      <c r="T120" s="448"/>
      <c r="U120" s="448"/>
      <c r="V120" s="448"/>
      <c r="W120" s="448"/>
      <c r="X120" s="448"/>
      <c r="Y120" s="448"/>
      <c r="Z120" s="448"/>
      <c r="AA120" s="448"/>
      <c r="AB120" s="448"/>
      <c r="AC120" s="448"/>
      <c r="AD120" s="448"/>
      <c r="AE120" s="448"/>
      <c r="AF120" s="448"/>
      <c r="AG120" s="448"/>
      <c r="AH120" s="448"/>
      <c r="AI120" s="448"/>
      <c r="AJ120" s="448"/>
      <c r="AK120" s="448"/>
      <c r="AL120" s="448"/>
      <c r="AM120" s="448"/>
      <c r="AN120" s="448"/>
      <c r="AO120" s="448"/>
      <c r="AP120" s="448"/>
      <c r="AQ120" s="448"/>
      <c r="AR120" s="448"/>
      <c r="AS120" s="448"/>
      <c r="AT120" s="448"/>
      <c r="AU120" s="448"/>
      <c r="AV120" s="448"/>
      <c r="AW120" s="448"/>
      <c r="AX120" s="448"/>
      <c r="AY120" s="448"/>
      <c r="AZ120" s="448"/>
      <c r="BA120" s="448"/>
      <c r="BC120" s="67"/>
      <c r="BD120" s="71"/>
      <c r="BE120" s="71"/>
    </row>
    <row r="121" spans="1:57" s="54" customFormat="1">
      <c r="A121" s="88"/>
      <c r="C121" s="448"/>
      <c r="D121" s="448"/>
      <c r="E121" s="448"/>
      <c r="F121" s="448"/>
      <c r="G121" s="448"/>
      <c r="H121" s="448"/>
      <c r="I121" s="448"/>
      <c r="J121" s="448"/>
      <c r="K121" s="448"/>
      <c r="L121" s="448"/>
      <c r="M121" s="448"/>
      <c r="N121" s="448"/>
      <c r="O121" s="448"/>
      <c r="P121" s="448"/>
      <c r="Q121" s="448"/>
      <c r="R121" s="448"/>
      <c r="S121" s="448"/>
      <c r="T121" s="448"/>
      <c r="U121" s="448"/>
      <c r="V121" s="448"/>
      <c r="W121" s="448"/>
      <c r="X121" s="448"/>
      <c r="Y121" s="448"/>
      <c r="Z121" s="448"/>
      <c r="AA121" s="448"/>
      <c r="AB121" s="448"/>
      <c r="AC121" s="448"/>
      <c r="AD121" s="448"/>
      <c r="AE121" s="448"/>
      <c r="AF121" s="448"/>
      <c r="AG121" s="448"/>
      <c r="AH121" s="448"/>
      <c r="AI121" s="448"/>
      <c r="AJ121" s="448"/>
      <c r="AK121" s="448"/>
      <c r="AL121" s="448"/>
      <c r="AM121" s="448"/>
      <c r="AN121" s="448"/>
      <c r="AO121" s="448"/>
      <c r="AP121" s="448"/>
      <c r="AQ121" s="448"/>
      <c r="AR121" s="448"/>
      <c r="AS121" s="448"/>
      <c r="AT121" s="448"/>
      <c r="AU121" s="448"/>
      <c r="AV121" s="448"/>
      <c r="AW121" s="448"/>
      <c r="AX121" s="448"/>
      <c r="AY121" s="448"/>
      <c r="AZ121" s="448"/>
      <c r="BA121" s="448"/>
      <c r="BC121" s="67"/>
      <c r="BD121" s="71"/>
      <c r="BE121" s="71"/>
    </row>
    <row r="122" spans="1:57" s="54" customFormat="1">
      <c r="A122" s="88"/>
      <c r="BC122" s="67"/>
      <c r="BD122" s="71"/>
      <c r="BE122" s="71"/>
    </row>
    <row r="123" spans="1:57" s="54" customFormat="1">
      <c r="A123" s="89"/>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c r="AA123" s="59"/>
      <c r="AB123" s="59"/>
      <c r="AC123" s="59"/>
      <c r="AD123" s="59"/>
      <c r="AE123" s="59"/>
      <c r="AF123" s="59"/>
      <c r="AG123" s="59"/>
      <c r="AH123" s="59"/>
      <c r="AI123" s="59"/>
      <c r="AJ123" s="59"/>
      <c r="AK123" s="59"/>
      <c r="AL123" s="59"/>
      <c r="AM123" s="59"/>
      <c r="AN123" s="59"/>
      <c r="AO123" s="59"/>
      <c r="AP123" s="59"/>
      <c r="AQ123" s="59"/>
      <c r="AR123" s="59"/>
      <c r="AS123" s="59"/>
      <c r="AT123" s="59"/>
      <c r="AU123" s="59"/>
      <c r="AV123" s="59"/>
      <c r="AW123" s="59"/>
      <c r="AX123" s="59"/>
      <c r="AY123" s="59"/>
      <c r="AZ123" s="59"/>
      <c r="BA123" s="59"/>
      <c r="BB123" s="59"/>
      <c r="BC123" s="70"/>
      <c r="BD123" s="71"/>
      <c r="BE123" s="71"/>
    </row>
    <row r="124" spans="1:57" s="54" customFormat="1">
      <c r="BD124" s="71"/>
      <c r="BE124" s="71"/>
    </row>
    <row r="125" spans="1:57" s="54" customFormat="1">
      <c r="BD125" s="71"/>
      <c r="BE125" s="71"/>
    </row>
    <row r="126" spans="1:57" s="54" customFormat="1">
      <c r="BD126" s="71"/>
      <c r="BE126" s="71"/>
    </row>
    <row r="127" spans="1:57" s="54" customFormat="1">
      <c r="BD127" s="71"/>
      <c r="BE127" s="71"/>
    </row>
    <row r="128" spans="1:57" s="54" customFormat="1">
      <c r="BD128" s="71"/>
      <c r="BE128" s="71"/>
    </row>
    <row r="129" spans="1:57" s="54" customFormat="1">
      <c r="BD129" s="71"/>
      <c r="BE129" s="71"/>
    </row>
    <row r="130" spans="1:57" s="54" customFormat="1">
      <c r="BD130" s="71"/>
      <c r="BE130" s="71"/>
    </row>
    <row r="131" spans="1:57" s="54" customFormat="1">
      <c r="BD131" s="71"/>
      <c r="BE131" s="71"/>
    </row>
    <row r="132" spans="1:57" s="54" customFormat="1">
      <c r="BD132" s="71"/>
      <c r="BE132" s="71"/>
    </row>
    <row r="133" spans="1:57" s="54" customFormat="1">
      <c r="A133" s="450" t="s">
        <v>149</v>
      </c>
      <c r="B133" s="451"/>
      <c r="C133" s="451"/>
      <c r="D133" s="451"/>
      <c r="E133" s="451"/>
      <c r="F133" s="451"/>
      <c r="G133" s="451"/>
      <c r="H133" s="451"/>
      <c r="I133" s="451"/>
      <c r="J133" s="451"/>
      <c r="K133" s="451"/>
      <c r="L133" s="451"/>
      <c r="M133" s="451"/>
      <c r="N133" s="451"/>
      <c r="O133" s="451"/>
      <c r="P133" s="451"/>
      <c r="Q133" s="451"/>
      <c r="R133" s="451"/>
      <c r="S133" s="451"/>
      <c r="T133" s="451"/>
      <c r="U133" s="451"/>
      <c r="V133" s="451"/>
      <c r="W133" s="451"/>
      <c r="X133" s="451"/>
      <c r="Y133" s="451"/>
      <c r="Z133" s="451"/>
      <c r="AA133" s="451"/>
      <c r="AB133" s="451"/>
      <c r="AC133" s="451"/>
      <c r="AD133" s="451"/>
      <c r="AE133" s="451"/>
      <c r="AF133" s="451"/>
      <c r="AG133" s="451"/>
      <c r="AH133" s="451"/>
      <c r="AI133" s="451"/>
      <c r="AJ133" s="451"/>
      <c r="AK133" s="451"/>
      <c r="AL133" s="451"/>
      <c r="AM133" s="451"/>
      <c r="AN133" s="451"/>
      <c r="AO133" s="451"/>
      <c r="AP133" s="451"/>
      <c r="AQ133" s="451"/>
      <c r="AR133" s="451"/>
      <c r="AS133" s="451"/>
      <c r="AT133" s="451"/>
      <c r="AU133" s="451"/>
      <c r="AV133" s="451"/>
      <c r="AW133" s="451"/>
      <c r="AX133" s="451"/>
      <c r="AY133" s="451"/>
      <c r="AZ133" s="451"/>
      <c r="BA133" s="451"/>
      <c r="BB133" s="451"/>
      <c r="BC133" s="451"/>
      <c r="BD133" s="452"/>
      <c r="BE133" s="71"/>
    </row>
    <row r="134" spans="1:57" s="54" customFormat="1">
      <c r="A134" s="410"/>
      <c r="B134" s="410"/>
      <c r="C134" s="410"/>
      <c r="D134" s="410"/>
      <c r="E134" s="410"/>
      <c r="F134" s="410"/>
      <c r="G134" s="410"/>
      <c r="H134" s="410"/>
      <c r="I134" s="410"/>
      <c r="J134" s="410"/>
      <c r="K134" s="410"/>
      <c r="L134" s="410"/>
      <c r="M134" s="410"/>
      <c r="N134" s="410"/>
      <c r="O134" s="410"/>
      <c r="P134" s="410"/>
      <c r="Q134" s="410"/>
      <c r="R134" s="410"/>
      <c r="S134" s="410"/>
      <c r="T134" s="410"/>
      <c r="U134" s="410"/>
      <c r="V134" s="410"/>
      <c r="W134" s="410"/>
      <c r="X134" s="410"/>
      <c r="Y134" s="410"/>
      <c r="Z134" s="410"/>
      <c r="AA134" s="410"/>
      <c r="AB134" s="410"/>
      <c r="AC134" s="410"/>
      <c r="AD134" s="410"/>
      <c r="AE134" s="410"/>
      <c r="AF134" s="410"/>
      <c r="AG134" s="410"/>
      <c r="AH134" s="410"/>
      <c r="AI134" s="410"/>
      <c r="AJ134" s="410"/>
      <c r="AK134" s="410"/>
      <c r="AL134" s="410"/>
      <c r="AM134" s="410"/>
      <c r="AN134" s="410"/>
      <c r="AO134" s="410"/>
      <c r="AP134" s="410"/>
      <c r="AQ134" s="410"/>
      <c r="AR134" s="410"/>
      <c r="AS134" s="410"/>
      <c r="AT134" s="410"/>
      <c r="AU134" s="410"/>
      <c r="AV134" s="410"/>
      <c r="AW134" s="410"/>
      <c r="AX134" s="410"/>
      <c r="AY134" s="410"/>
      <c r="AZ134" s="410"/>
      <c r="BA134" s="410"/>
      <c r="BB134" s="410"/>
      <c r="BC134" s="410"/>
      <c r="BD134" s="410"/>
      <c r="BE134" s="71"/>
    </row>
    <row r="135" spans="1:57" s="54" customFormat="1">
      <c r="A135" s="400" t="s">
        <v>6</v>
      </c>
      <c r="B135" s="401"/>
      <c r="C135" s="401"/>
      <c r="D135" s="401"/>
      <c r="E135" s="401"/>
      <c r="F135" s="401"/>
      <c r="G135" s="401"/>
      <c r="H135" s="401"/>
      <c r="I135" s="401"/>
      <c r="J135" s="401"/>
      <c r="K135" s="401"/>
      <c r="L135" s="401"/>
      <c r="M135" s="401"/>
      <c r="N135" s="402"/>
      <c r="O135" s="400" t="s">
        <v>7</v>
      </c>
      <c r="P135" s="401"/>
      <c r="Q135" s="401"/>
      <c r="R135" s="401"/>
      <c r="S135" s="401"/>
      <c r="T135" s="401"/>
      <c r="U135" s="401"/>
      <c r="V135" s="401"/>
      <c r="W135" s="401"/>
      <c r="X135" s="402"/>
      <c r="Y135" s="400" t="s">
        <v>8</v>
      </c>
      <c r="Z135" s="401"/>
      <c r="AA135" s="401"/>
      <c r="AB135" s="401"/>
      <c r="AC135" s="401"/>
      <c r="AD135" s="401"/>
      <c r="AE135" s="401"/>
      <c r="AF135" s="401"/>
      <c r="AG135" s="402"/>
      <c r="AH135" s="2" t="s">
        <v>9</v>
      </c>
      <c r="AI135" s="3"/>
      <c r="AJ135" s="3"/>
      <c r="AK135" s="3"/>
      <c r="AL135" s="3"/>
      <c r="AM135" s="3"/>
      <c r="AN135" s="3"/>
      <c r="AO135" s="3"/>
      <c r="AP135" s="3"/>
      <c r="AQ135" s="3"/>
      <c r="AR135" s="3"/>
      <c r="AS135" s="3"/>
      <c r="AT135" s="3"/>
      <c r="AU135" s="3"/>
      <c r="AV135" s="3"/>
      <c r="AW135" s="3"/>
      <c r="AX135" s="2" t="s">
        <v>10</v>
      </c>
      <c r="AY135" s="4"/>
      <c r="AZ135" s="4"/>
      <c r="BA135" s="4"/>
      <c r="BB135" s="4"/>
      <c r="BC135" s="4"/>
      <c r="BD135" s="5"/>
      <c r="BE135" s="71"/>
    </row>
    <row r="136" spans="1:57">
      <c r="A136" s="403" t="s">
        <v>270</v>
      </c>
      <c r="B136" s="404"/>
      <c r="C136" s="404"/>
      <c r="D136" s="404"/>
      <c r="E136" s="404"/>
      <c r="F136" s="404"/>
      <c r="G136" s="404"/>
      <c r="H136" s="404"/>
      <c r="I136" s="404"/>
      <c r="J136" s="404"/>
      <c r="K136" s="404"/>
      <c r="L136" s="404"/>
      <c r="M136" s="404"/>
      <c r="N136" s="405"/>
      <c r="O136" s="406">
        <v>170</v>
      </c>
      <c r="P136" s="407"/>
      <c r="Q136" s="407"/>
      <c r="R136" s="407"/>
      <c r="S136" s="407"/>
      <c r="T136" s="407"/>
      <c r="U136" s="407"/>
      <c r="V136" s="407"/>
      <c r="W136" s="407"/>
      <c r="X136" s="408"/>
      <c r="Y136" s="409" t="s">
        <v>271</v>
      </c>
      <c r="Z136" s="404"/>
      <c r="AA136" s="404"/>
      <c r="AB136" s="404"/>
      <c r="AC136" s="404"/>
      <c r="AD136" s="404"/>
      <c r="AE136" s="404"/>
      <c r="AF136" s="404"/>
      <c r="AG136" s="405"/>
      <c r="AH136" s="403">
        <v>1955</v>
      </c>
      <c r="AI136" s="404"/>
      <c r="AJ136" s="404"/>
      <c r="AK136" s="404"/>
      <c r="AL136" s="404"/>
      <c r="AM136" s="404"/>
      <c r="AN136" s="404"/>
      <c r="AO136" s="404"/>
      <c r="AP136" s="405"/>
      <c r="AQ136" s="403">
        <v>1981</v>
      </c>
      <c r="AR136" s="404"/>
      <c r="AS136" s="404"/>
      <c r="AT136" s="404"/>
      <c r="AU136" s="404"/>
      <c r="AV136" s="404"/>
      <c r="AW136" s="404"/>
      <c r="AX136" s="453">
        <v>70</v>
      </c>
      <c r="AY136" s="454"/>
      <c r="AZ136" s="454"/>
      <c r="BA136" s="454"/>
      <c r="BB136" s="454"/>
      <c r="BC136" s="454"/>
      <c r="BD136" s="455"/>
      <c r="BE136" s="71">
        <v>2019</v>
      </c>
    </row>
    <row r="137" spans="1:57" ht="6" customHeight="1">
      <c r="A137" s="410"/>
      <c r="B137" s="410"/>
      <c r="C137" s="410"/>
      <c r="D137" s="410"/>
      <c r="E137" s="410"/>
      <c r="F137" s="410"/>
      <c r="G137" s="410"/>
      <c r="H137" s="410"/>
      <c r="I137" s="410"/>
      <c r="J137" s="410"/>
      <c r="K137" s="410"/>
      <c r="L137" s="410"/>
      <c r="M137" s="410"/>
      <c r="N137" s="410"/>
      <c r="O137" s="410"/>
      <c r="P137" s="410"/>
      <c r="Q137" s="410"/>
      <c r="R137" s="410"/>
      <c r="S137" s="410"/>
      <c r="T137" s="410"/>
      <c r="U137" s="410"/>
      <c r="V137" s="410"/>
      <c r="W137" s="410"/>
      <c r="X137" s="410"/>
      <c r="Y137" s="410"/>
      <c r="Z137" s="410"/>
      <c r="AA137" s="410"/>
      <c r="AB137" s="410"/>
      <c r="AC137" s="410"/>
      <c r="AD137" s="410"/>
      <c r="AE137" s="410"/>
      <c r="AF137" s="410"/>
      <c r="AG137" s="410"/>
      <c r="AH137" s="410"/>
      <c r="AI137" s="410"/>
      <c r="AJ137" s="410"/>
      <c r="AK137" s="410"/>
      <c r="AL137" s="410"/>
      <c r="AM137" s="410"/>
      <c r="AN137" s="410"/>
      <c r="AO137" s="410"/>
      <c r="AP137" s="410"/>
      <c r="AQ137" s="410"/>
      <c r="AR137" s="410"/>
      <c r="AS137" s="410"/>
      <c r="AT137" s="410"/>
      <c r="AU137" s="410"/>
      <c r="AV137" s="410"/>
      <c r="AW137" s="410"/>
      <c r="AX137" s="410"/>
      <c r="AY137" s="410"/>
      <c r="AZ137" s="410"/>
      <c r="BA137" s="410"/>
      <c r="BB137" s="410"/>
      <c r="BC137" s="410"/>
      <c r="BD137" s="410"/>
    </row>
    <row r="138" spans="1:57">
      <c r="A138" s="420" t="s">
        <v>152</v>
      </c>
      <c r="B138" s="421"/>
      <c r="C138" s="421"/>
      <c r="D138" s="421"/>
      <c r="E138" s="421"/>
      <c r="F138" s="421"/>
      <c r="G138" s="421"/>
      <c r="H138" s="421"/>
      <c r="I138" s="421"/>
      <c r="J138" s="421"/>
      <c r="K138" s="421"/>
      <c r="L138" s="421"/>
      <c r="M138" s="421"/>
      <c r="N138" s="421"/>
      <c r="O138" s="421"/>
      <c r="P138" s="421"/>
      <c r="Q138" s="421"/>
      <c r="R138" s="422"/>
      <c r="S138" s="420" t="s">
        <v>12</v>
      </c>
      <c r="T138" s="421"/>
      <c r="U138" s="421"/>
      <c r="V138" s="421"/>
      <c r="W138" s="421"/>
      <c r="X138" s="421"/>
      <c r="Y138" s="421"/>
      <c r="Z138" s="421"/>
      <c r="AA138" s="421"/>
      <c r="AB138" s="421"/>
      <c r="AC138" s="421"/>
      <c r="AD138" s="421"/>
      <c r="AE138" s="421"/>
      <c r="AF138" s="421"/>
      <c r="AG138" s="421"/>
      <c r="AH138" s="421"/>
      <c r="AI138" s="421"/>
      <c r="AJ138" s="421"/>
      <c r="AK138" s="421"/>
      <c r="AL138" s="422"/>
      <c r="AM138" s="420" t="s">
        <v>13</v>
      </c>
      <c r="AN138" s="421"/>
      <c r="AO138" s="421"/>
      <c r="AP138" s="421"/>
      <c r="AQ138" s="421"/>
      <c r="AR138" s="421"/>
      <c r="AS138" s="421"/>
      <c r="AT138" s="421"/>
      <c r="AU138" s="421"/>
      <c r="AV138" s="422"/>
      <c r="AW138" s="420" t="s">
        <v>14</v>
      </c>
      <c r="AX138" s="421"/>
      <c r="AY138" s="421"/>
      <c r="AZ138" s="421"/>
      <c r="BA138" s="421"/>
      <c r="BB138" s="421"/>
      <c r="BC138" s="421"/>
      <c r="BD138" s="422"/>
    </row>
    <row r="139" spans="1:57">
      <c r="A139" s="411">
        <v>9000</v>
      </c>
      <c r="B139" s="412"/>
      <c r="C139" s="412"/>
      <c r="D139" s="412"/>
      <c r="E139" s="412"/>
      <c r="F139" s="412"/>
      <c r="G139" s="412"/>
      <c r="H139" s="412"/>
      <c r="I139" s="412"/>
      <c r="J139" s="412"/>
      <c r="K139" s="412"/>
      <c r="L139" s="412"/>
      <c r="M139" s="412"/>
      <c r="N139" s="412"/>
      <c r="O139" s="412"/>
      <c r="P139" s="412"/>
      <c r="Q139" s="412"/>
      <c r="R139" s="413"/>
      <c r="S139" s="414" t="s">
        <v>272</v>
      </c>
      <c r="T139" s="415"/>
      <c r="U139" s="415"/>
      <c r="V139" s="415"/>
      <c r="W139" s="415"/>
      <c r="X139" s="415"/>
      <c r="Y139" s="415"/>
      <c r="Z139" s="415"/>
      <c r="AA139" s="415"/>
      <c r="AB139" s="415"/>
      <c r="AC139" s="415"/>
      <c r="AD139" s="415"/>
      <c r="AE139" s="415"/>
      <c r="AF139" s="415"/>
      <c r="AG139" s="415"/>
      <c r="AH139" s="415"/>
      <c r="AI139" s="415"/>
      <c r="AJ139" s="415"/>
      <c r="AK139" s="415"/>
      <c r="AL139" s="416"/>
      <c r="AM139" s="417" t="s">
        <v>273</v>
      </c>
      <c r="AN139" s="418"/>
      <c r="AO139" s="418"/>
      <c r="AP139" s="418"/>
      <c r="AQ139" s="418"/>
      <c r="AR139" s="418"/>
      <c r="AS139" s="418"/>
      <c r="AT139" s="418"/>
      <c r="AU139" s="418"/>
      <c r="AV139" s="419"/>
      <c r="AW139" s="445" t="s">
        <v>274</v>
      </c>
      <c r="AX139" s="446"/>
      <c r="AY139" s="446"/>
      <c r="AZ139" s="446"/>
      <c r="BA139" s="446"/>
      <c r="BB139" s="446"/>
      <c r="BC139" s="446"/>
      <c r="BD139" s="447"/>
    </row>
    <row r="140" spans="1:57" ht="4.5" customHeight="1">
      <c r="A140" s="410"/>
      <c r="B140" s="410"/>
      <c r="C140" s="410"/>
      <c r="D140" s="410"/>
      <c r="E140" s="410"/>
      <c r="F140" s="410"/>
      <c r="G140" s="410"/>
      <c r="H140" s="410"/>
      <c r="I140" s="410"/>
      <c r="J140" s="410"/>
      <c r="K140" s="410"/>
      <c r="L140" s="410"/>
      <c r="M140" s="410"/>
      <c r="N140" s="410"/>
      <c r="O140" s="410"/>
      <c r="P140" s="410"/>
      <c r="Q140" s="410"/>
      <c r="R140" s="410"/>
      <c r="S140" s="410"/>
      <c r="T140" s="410"/>
      <c r="U140" s="410"/>
      <c r="V140" s="410"/>
      <c r="W140" s="410"/>
      <c r="X140" s="410"/>
      <c r="Y140" s="410"/>
      <c r="Z140" s="410"/>
      <c r="AA140" s="410"/>
      <c r="AB140" s="410"/>
      <c r="AC140" s="410"/>
      <c r="AD140" s="410"/>
      <c r="AE140" s="410"/>
      <c r="AF140" s="410"/>
      <c r="AG140" s="410"/>
      <c r="AH140" s="410"/>
      <c r="AI140" s="410"/>
      <c r="AJ140" s="410"/>
      <c r="AK140" s="410"/>
      <c r="AL140" s="410"/>
      <c r="AM140" s="410"/>
      <c r="AN140" s="410"/>
      <c r="AO140" s="410"/>
      <c r="AP140" s="410"/>
      <c r="AQ140" s="410"/>
      <c r="AR140" s="410"/>
      <c r="AS140" s="410"/>
      <c r="AT140" s="410"/>
      <c r="AU140" s="410"/>
      <c r="AV140" s="410"/>
      <c r="AW140" s="410"/>
      <c r="AX140" s="410"/>
      <c r="AY140" s="410"/>
      <c r="AZ140" s="410"/>
      <c r="BA140" s="410"/>
      <c r="BB140" s="410"/>
      <c r="BC140" s="410"/>
      <c r="BD140" s="410"/>
    </row>
    <row r="141" spans="1:57">
      <c r="A141" s="148" t="s">
        <v>15</v>
      </c>
      <c r="B141" s="149"/>
      <c r="C141" s="149"/>
      <c r="D141" s="149"/>
      <c r="E141" s="149"/>
      <c r="F141" s="149"/>
      <c r="G141" s="149"/>
      <c r="H141" s="150"/>
      <c r="I141" s="150"/>
      <c r="J141" s="150"/>
      <c r="K141" s="150"/>
      <c r="L141" s="150"/>
      <c r="M141" s="150"/>
      <c r="N141" s="150"/>
      <c r="O141" s="150"/>
      <c r="P141" s="151"/>
      <c r="Q141" s="420" t="s">
        <v>16</v>
      </c>
      <c r="R141" s="421"/>
      <c r="S141" s="421"/>
      <c r="T141" s="421"/>
      <c r="U141" s="421"/>
      <c r="V141" s="421"/>
      <c r="W141" s="421"/>
      <c r="X141" s="421"/>
      <c r="Y141" s="421"/>
      <c r="Z141" s="421"/>
      <c r="AA141" s="421"/>
      <c r="AB141" s="421"/>
      <c r="AC141" s="422"/>
      <c r="AD141" s="420" t="s">
        <v>17</v>
      </c>
      <c r="AE141" s="421"/>
      <c r="AF141" s="421"/>
      <c r="AG141" s="421"/>
      <c r="AH141" s="421"/>
      <c r="AI141" s="421"/>
      <c r="AJ141" s="421"/>
      <c r="AK141" s="421"/>
      <c r="AL141" s="421"/>
      <c r="AM141" s="421"/>
      <c r="AN141" s="421"/>
      <c r="AO141" s="421"/>
      <c r="AP141" s="422"/>
      <c r="AQ141" s="423" t="s">
        <v>18</v>
      </c>
      <c r="AR141" s="424"/>
      <c r="AS141" s="424"/>
      <c r="AT141" s="424"/>
      <c r="AU141" s="424"/>
      <c r="AV141" s="424"/>
      <c r="AW141" s="424"/>
      <c r="AX141" s="424"/>
      <c r="AY141" s="424"/>
      <c r="AZ141" s="424"/>
      <c r="BA141" s="424"/>
      <c r="BB141" s="424"/>
      <c r="BC141" s="424"/>
      <c r="BD141" s="425"/>
    </row>
    <row r="142" spans="1:57">
      <c r="A142" s="403" t="s">
        <v>275</v>
      </c>
      <c r="B142" s="404"/>
      <c r="C142" s="404"/>
      <c r="D142" s="404"/>
      <c r="E142" s="404"/>
      <c r="F142" s="404"/>
      <c r="G142" s="404"/>
      <c r="H142" s="404"/>
      <c r="I142" s="404"/>
      <c r="J142" s="404"/>
      <c r="K142" s="404"/>
      <c r="L142" s="404"/>
      <c r="M142" s="404"/>
      <c r="N142" s="404"/>
      <c r="O142" s="404"/>
      <c r="P142" s="405"/>
      <c r="Q142" s="426" t="s">
        <v>275</v>
      </c>
      <c r="R142" s="427"/>
      <c r="S142" s="427"/>
      <c r="T142" s="427"/>
      <c r="U142" s="427"/>
      <c r="V142" s="427"/>
      <c r="W142" s="427"/>
      <c r="X142" s="427"/>
      <c r="Y142" s="427"/>
      <c r="Z142" s="427"/>
      <c r="AA142" s="427"/>
      <c r="AB142" s="427"/>
      <c r="AC142" s="428"/>
      <c r="AD142" s="403" t="s">
        <v>276</v>
      </c>
      <c r="AE142" s="404"/>
      <c r="AF142" s="404"/>
      <c r="AG142" s="404"/>
      <c r="AH142" s="404"/>
      <c r="AI142" s="404"/>
      <c r="AJ142" s="404"/>
      <c r="AK142" s="404"/>
      <c r="AL142" s="404"/>
      <c r="AM142" s="404"/>
      <c r="AN142" s="404"/>
      <c r="AO142" s="404"/>
      <c r="AP142" s="405"/>
      <c r="AQ142" s="403" t="s">
        <v>277</v>
      </c>
      <c r="AR142" s="404"/>
      <c r="AS142" s="404"/>
      <c r="AT142" s="404"/>
      <c r="AU142" s="404"/>
      <c r="AV142" s="404"/>
      <c r="AW142" s="404"/>
      <c r="AX142" s="404"/>
      <c r="AY142" s="404"/>
      <c r="AZ142" s="404"/>
      <c r="BA142" s="404"/>
      <c r="BB142" s="404"/>
      <c r="BC142" s="404"/>
      <c r="BD142" s="405"/>
    </row>
    <row r="143" spans="1:57" ht="4.5" customHeight="1">
      <c r="A143" s="410"/>
      <c r="B143" s="410"/>
      <c r="C143" s="410"/>
      <c r="D143" s="410"/>
      <c r="E143" s="410"/>
      <c r="F143" s="410"/>
      <c r="G143" s="410"/>
      <c r="H143" s="410"/>
      <c r="I143" s="410"/>
      <c r="J143" s="410"/>
      <c r="K143" s="410"/>
      <c r="L143" s="410"/>
      <c r="M143" s="410"/>
      <c r="N143" s="410"/>
      <c r="O143" s="410"/>
      <c r="P143" s="410"/>
      <c r="Q143" s="410"/>
      <c r="R143" s="410"/>
      <c r="S143" s="410"/>
      <c r="T143" s="410"/>
      <c r="U143" s="410"/>
      <c r="V143" s="410"/>
      <c r="W143" s="410"/>
      <c r="X143" s="410"/>
      <c r="Y143" s="410"/>
      <c r="Z143" s="410"/>
      <c r="AA143" s="410"/>
      <c r="AB143" s="410"/>
      <c r="AC143" s="410"/>
      <c r="AD143" s="410"/>
      <c r="AE143" s="410"/>
      <c r="AF143" s="410"/>
      <c r="AG143" s="410"/>
      <c r="AH143" s="410"/>
      <c r="AI143" s="410"/>
      <c r="AJ143" s="410"/>
      <c r="AK143" s="410"/>
      <c r="AL143" s="410"/>
      <c r="AM143" s="410"/>
      <c r="AN143" s="410"/>
      <c r="AO143" s="410"/>
      <c r="AP143" s="410"/>
      <c r="AQ143" s="410"/>
      <c r="AR143" s="410"/>
      <c r="AS143" s="410"/>
      <c r="AT143" s="410"/>
      <c r="AU143" s="410"/>
      <c r="AV143" s="410"/>
      <c r="AW143" s="410"/>
      <c r="AX143" s="410"/>
      <c r="AY143" s="410"/>
      <c r="AZ143" s="410"/>
      <c r="BA143" s="410"/>
      <c r="BB143" s="410"/>
      <c r="BC143" s="410"/>
      <c r="BD143" s="410"/>
    </row>
    <row r="144" spans="1:57">
      <c r="A144" s="397" t="s">
        <v>19</v>
      </c>
      <c r="B144" s="397"/>
      <c r="C144" s="397"/>
      <c r="D144" s="397"/>
      <c r="E144" s="397"/>
      <c r="F144" s="397"/>
      <c r="G144" s="397"/>
      <c r="H144" s="397"/>
      <c r="I144" s="397"/>
      <c r="J144" s="397"/>
      <c r="K144" s="397"/>
      <c r="L144" s="397"/>
      <c r="M144" s="397"/>
      <c r="N144" s="397"/>
      <c r="O144" s="397"/>
      <c r="P144" s="397"/>
      <c r="Q144" s="397"/>
      <c r="R144" s="397"/>
      <c r="S144" s="397"/>
      <c r="T144" s="397"/>
      <c r="U144" s="397"/>
      <c r="V144" s="397"/>
      <c r="W144" s="553"/>
      <c r="X144" s="554"/>
      <c r="Y144" s="554"/>
      <c r="Z144" s="554"/>
      <c r="AA144" s="554"/>
      <c r="AB144" s="554"/>
      <c r="AC144" s="554"/>
      <c r="AD144" s="554"/>
      <c r="AE144" s="554"/>
      <c r="AF144" s="554"/>
      <c r="AG144" s="554"/>
      <c r="AH144" s="554"/>
      <c r="AI144" s="554"/>
      <c r="AJ144" s="554"/>
      <c r="AK144" s="554"/>
      <c r="AL144" s="554"/>
      <c r="AM144" s="554"/>
      <c r="AN144" s="554"/>
      <c r="AO144" s="554"/>
      <c r="AP144" s="554"/>
      <c r="AQ144" s="554"/>
      <c r="AR144" s="555"/>
      <c r="AS144" s="397" t="s">
        <v>21</v>
      </c>
      <c r="AT144" s="397"/>
      <c r="AU144" s="397"/>
      <c r="AV144" s="397"/>
      <c r="AW144" s="397"/>
      <c r="AX144" s="397"/>
      <c r="AY144" s="397"/>
      <c r="AZ144" s="397"/>
      <c r="BA144" s="397"/>
      <c r="BB144" s="397"/>
      <c r="BC144" s="397"/>
      <c r="BD144" s="397"/>
    </row>
    <row r="145" spans="1:62" ht="4.5" customHeight="1">
      <c r="A145" s="410"/>
      <c r="B145" s="410"/>
      <c r="C145" s="410"/>
      <c r="D145" s="410"/>
      <c r="E145" s="410"/>
      <c r="F145" s="410"/>
      <c r="G145" s="410"/>
      <c r="H145" s="410"/>
      <c r="I145" s="410"/>
      <c r="J145" s="410"/>
      <c r="K145" s="410"/>
      <c r="L145" s="410"/>
      <c r="M145" s="410"/>
      <c r="N145" s="410"/>
      <c r="O145" s="410"/>
      <c r="P145" s="410"/>
      <c r="Q145" s="410"/>
      <c r="R145" s="410"/>
      <c r="S145" s="410"/>
      <c r="T145" s="410"/>
      <c r="U145" s="410"/>
      <c r="V145" s="410"/>
      <c r="W145" s="410"/>
      <c r="X145" s="410"/>
      <c r="Y145" s="410"/>
      <c r="Z145" s="410"/>
      <c r="AA145" s="410"/>
      <c r="AB145" s="410"/>
      <c r="AC145" s="410"/>
      <c r="AD145" s="410"/>
      <c r="AE145" s="410"/>
      <c r="AF145" s="410"/>
      <c r="AG145" s="410"/>
      <c r="AH145" s="410"/>
      <c r="AI145" s="410"/>
      <c r="AJ145" s="410"/>
      <c r="AK145" s="410"/>
      <c r="AL145" s="410"/>
      <c r="AM145" s="410"/>
      <c r="AN145" s="410"/>
      <c r="AO145" s="410"/>
      <c r="AP145" s="410"/>
      <c r="AQ145" s="410"/>
      <c r="AR145" s="410"/>
      <c r="AS145" s="410"/>
      <c r="AT145" s="410"/>
      <c r="AU145" s="410"/>
      <c r="AV145" s="410"/>
      <c r="AW145" s="410"/>
      <c r="AX145" s="410"/>
      <c r="AY145" s="410"/>
      <c r="AZ145" s="410"/>
      <c r="BA145" s="410"/>
      <c r="BB145" s="410"/>
      <c r="BC145" s="410"/>
      <c r="BD145" s="410"/>
    </row>
    <row r="146" spans="1:62" ht="15" customHeight="1">
      <c r="A146" s="397" t="s">
        <v>221</v>
      </c>
      <c r="B146" s="397"/>
      <c r="C146" s="397"/>
      <c r="D146" s="397"/>
      <c r="E146" s="397"/>
      <c r="F146" s="397"/>
      <c r="G146" s="397"/>
      <c r="H146" s="397"/>
      <c r="I146" s="397"/>
      <c r="J146" s="398">
        <v>1</v>
      </c>
      <c r="K146" s="399"/>
      <c r="L146" s="553" t="s">
        <v>27</v>
      </c>
      <c r="M146" s="554"/>
      <c r="N146" s="554"/>
      <c r="O146" s="554"/>
      <c r="P146" s="554"/>
      <c r="Q146" s="554"/>
      <c r="R146" s="554"/>
      <c r="S146" s="554"/>
      <c r="T146" s="555"/>
      <c r="U146" s="398">
        <v>2</v>
      </c>
      <c r="V146" s="399"/>
      <c r="W146" s="397" t="s">
        <v>40</v>
      </c>
      <c r="X146" s="397"/>
      <c r="Y146" s="397"/>
      <c r="Z146" s="397"/>
      <c r="AA146" s="397"/>
      <c r="AB146" s="397"/>
      <c r="AC146" s="397"/>
      <c r="AD146" s="397"/>
      <c r="AE146" s="397"/>
      <c r="AF146" s="398">
        <v>1</v>
      </c>
      <c r="AG146" s="399"/>
      <c r="AH146" s="54"/>
      <c r="AI146" s="54"/>
      <c r="AJ146" s="54"/>
      <c r="AK146" s="54"/>
      <c r="AL146" s="54"/>
      <c r="AM146" s="54"/>
      <c r="AN146" s="54"/>
      <c r="AO146" s="378" t="s">
        <v>25</v>
      </c>
      <c r="AP146" s="379"/>
      <c r="AQ146" s="379"/>
      <c r="AR146" s="379"/>
      <c r="AS146" s="379"/>
      <c r="AT146" s="379"/>
      <c r="AU146" s="379"/>
      <c r="AV146" s="379"/>
      <c r="AW146" s="380"/>
      <c r="AX146" s="384" t="s">
        <v>278</v>
      </c>
      <c r="AY146" s="385"/>
      <c r="AZ146" s="385"/>
      <c r="BA146" s="385"/>
      <c r="BB146" s="385"/>
      <c r="BC146" s="385"/>
      <c r="BD146" s="386"/>
    </row>
    <row r="147" spans="1:62" ht="15" customHeight="1">
      <c r="A147" s="397" t="s">
        <v>26</v>
      </c>
      <c r="B147" s="397"/>
      <c r="C147" s="397"/>
      <c r="D147" s="397"/>
      <c r="E147" s="397"/>
      <c r="F147" s="397"/>
      <c r="G147" s="397"/>
      <c r="H147" s="397"/>
      <c r="I147" s="397"/>
      <c r="J147" s="398"/>
      <c r="K147" s="399"/>
      <c r="L147" s="553" t="s">
        <v>30</v>
      </c>
      <c r="M147" s="554"/>
      <c r="N147" s="554"/>
      <c r="O147" s="554"/>
      <c r="P147" s="554"/>
      <c r="Q147" s="554"/>
      <c r="R147" s="554"/>
      <c r="S147" s="554"/>
      <c r="T147" s="555"/>
      <c r="U147" s="398"/>
      <c r="V147" s="399"/>
      <c r="W147" s="397" t="s">
        <v>42</v>
      </c>
      <c r="X147" s="397"/>
      <c r="Y147" s="397"/>
      <c r="Z147" s="397"/>
      <c r="AA147" s="397"/>
      <c r="AB147" s="397"/>
      <c r="AC147" s="397"/>
      <c r="AD147" s="397"/>
      <c r="AE147" s="397"/>
      <c r="AF147" s="398">
        <v>0</v>
      </c>
      <c r="AG147" s="399"/>
      <c r="AH147" s="54"/>
      <c r="AI147" s="54"/>
      <c r="AJ147" s="54"/>
      <c r="AK147" s="54"/>
      <c r="AL147" s="54"/>
      <c r="AM147" s="54"/>
      <c r="AN147" s="54"/>
      <c r="AO147" s="378" t="s">
        <v>224</v>
      </c>
      <c r="AP147" s="379"/>
      <c r="AQ147" s="379"/>
      <c r="AR147" s="379"/>
      <c r="AS147" s="379"/>
      <c r="AT147" s="379"/>
      <c r="AU147" s="379"/>
      <c r="AV147" s="379"/>
      <c r="AW147" s="380"/>
      <c r="AX147" s="388" t="s">
        <v>279</v>
      </c>
      <c r="AY147" s="389"/>
      <c r="AZ147" s="389"/>
      <c r="BA147" s="389"/>
      <c r="BB147" s="389"/>
      <c r="BC147" s="389"/>
      <c r="BD147" s="390"/>
    </row>
    <row r="148" spans="1:62" ht="15" customHeight="1">
      <c r="A148" s="397" t="s">
        <v>222</v>
      </c>
      <c r="B148" s="397"/>
      <c r="C148" s="397"/>
      <c r="D148" s="397"/>
      <c r="E148" s="397"/>
      <c r="F148" s="397"/>
      <c r="G148" s="397"/>
      <c r="H148" s="397"/>
      <c r="I148" s="397"/>
      <c r="J148" s="398"/>
      <c r="K148" s="399"/>
      <c r="L148" s="553" t="s">
        <v>33</v>
      </c>
      <c r="M148" s="554"/>
      <c r="N148" s="554"/>
      <c r="O148" s="554"/>
      <c r="P148" s="554"/>
      <c r="Q148" s="554"/>
      <c r="R148" s="554"/>
      <c r="S148" s="554"/>
      <c r="T148" s="555"/>
      <c r="U148" s="398"/>
      <c r="V148" s="399"/>
      <c r="W148" s="397" t="s">
        <v>41</v>
      </c>
      <c r="X148" s="397"/>
      <c r="Y148" s="397"/>
      <c r="Z148" s="397"/>
      <c r="AA148" s="397"/>
      <c r="AB148" s="397"/>
      <c r="AC148" s="397"/>
      <c r="AD148" s="397"/>
      <c r="AE148" s="397"/>
      <c r="AF148" s="398"/>
      <c r="AG148" s="399"/>
      <c r="AH148" s="54"/>
      <c r="AI148" s="54"/>
      <c r="AJ148" s="54"/>
      <c r="AK148" s="54"/>
      <c r="AL148" s="54"/>
      <c r="AM148" s="54"/>
      <c r="AN148" s="54"/>
      <c r="AO148" s="381" t="s">
        <v>32</v>
      </c>
      <c r="AP148" s="382"/>
      <c r="AQ148" s="382"/>
      <c r="AR148" s="382"/>
      <c r="AS148" s="382"/>
      <c r="AT148" s="382"/>
      <c r="AU148" s="382"/>
      <c r="AV148" s="382"/>
      <c r="AW148" s="382"/>
      <c r="AX148" s="392" t="s">
        <v>280</v>
      </c>
      <c r="AY148" s="393"/>
      <c r="AZ148" s="393"/>
      <c r="BA148" s="393"/>
      <c r="BB148" s="393"/>
      <c r="BC148" s="393"/>
      <c r="BD148" s="394"/>
    </row>
    <row r="149" spans="1:62" ht="15" customHeight="1">
      <c r="A149" s="397" t="s">
        <v>22</v>
      </c>
      <c r="B149" s="568"/>
      <c r="C149" s="568"/>
      <c r="D149" s="568"/>
      <c r="E149" s="568"/>
      <c r="F149" s="568"/>
      <c r="G149" s="568"/>
      <c r="H149" s="568"/>
      <c r="I149" s="568"/>
      <c r="J149" s="398">
        <v>1</v>
      </c>
      <c r="K149" s="399"/>
      <c r="L149" s="553" t="s">
        <v>35</v>
      </c>
      <c r="M149" s="554"/>
      <c r="N149" s="554"/>
      <c r="O149" s="554"/>
      <c r="P149" s="554"/>
      <c r="Q149" s="554"/>
      <c r="R149" s="554"/>
      <c r="S149" s="554"/>
      <c r="T149" s="555"/>
      <c r="U149" s="398"/>
      <c r="V149" s="399"/>
      <c r="W149" s="397" t="s">
        <v>39</v>
      </c>
      <c r="X149" s="397"/>
      <c r="Y149" s="397"/>
      <c r="Z149" s="397"/>
      <c r="AA149" s="397"/>
      <c r="AB149" s="397"/>
      <c r="AC149" s="397"/>
      <c r="AD149" s="397"/>
      <c r="AE149" s="397"/>
      <c r="AF149" s="398"/>
      <c r="AG149" s="399"/>
      <c r="AH149" s="54"/>
      <c r="AI149" s="54"/>
      <c r="AJ149" s="54"/>
      <c r="AK149" s="54"/>
      <c r="AL149" s="54"/>
      <c r="AM149" s="54"/>
      <c r="AO149" s="383" t="s">
        <v>223</v>
      </c>
      <c r="AP149" s="383"/>
      <c r="AQ149" s="383"/>
      <c r="AR149" s="383"/>
      <c r="AS149" s="383"/>
      <c r="AT149" s="383"/>
      <c r="AU149" s="383"/>
      <c r="AV149" s="383"/>
      <c r="AW149" s="383"/>
      <c r="AX149" s="391" t="s">
        <v>279</v>
      </c>
      <c r="AY149" s="391"/>
      <c r="AZ149" s="391"/>
      <c r="BA149" s="391"/>
      <c r="BB149" s="391"/>
      <c r="BC149" s="391"/>
      <c r="BD149" s="391"/>
    </row>
    <row r="150" spans="1:62" ht="15" customHeight="1">
      <c r="A150" s="397" t="s">
        <v>29</v>
      </c>
      <c r="B150" s="397"/>
      <c r="C150" s="397"/>
      <c r="D150" s="397"/>
      <c r="E150" s="397"/>
      <c r="F150" s="397"/>
      <c r="G150" s="397"/>
      <c r="H150" s="397"/>
      <c r="I150" s="397"/>
      <c r="J150" s="398"/>
      <c r="K150" s="399"/>
      <c r="L150" s="397" t="s">
        <v>23</v>
      </c>
      <c r="M150" s="397"/>
      <c r="N150" s="397"/>
      <c r="O150" s="397"/>
      <c r="P150" s="397"/>
      <c r="Q150" s="397"/>
      <c r="R150" s="397"/>
      <c r="S150" s="397"/>
      <c r="T150" s="397"/>
      <c r="U150" s="398"/>
      <c r="V150" s="399"/>
      <c r="W150" s="397" t="s">
        <v>34</v>
      </c>
      <c r="X150" s="397"/>
      <c r="Y150" s="397"/>
      <c r="Z150" s="397"/>
      <c r="AA150" s="397"/>
      <c r="AB150" s="397"/>
      <c r="AC150" s="397"/>
      <c r="AD150" s="397"/>
      <c r="AE150" s="397"/>
      <c r="AF150" s="398"/>
      <c r="AG150" s="399"/>
      <c r="AH150" s="157"/>
      <c r="AI150" s="157"/>
      <c r="AJ150" s="157"/>
      <c r="AK150" s="157"/>
      <c r="AL150" s="157"/>
      <c r="AM150" s="157"/>
      <c r="AN150" s="157"/>
      <c r="AO150" s="377"/>
      <c r="AP150" s="377"/>
      <c r="AQ150" s="377"/>
      <c r="AR150" s="377"/>
      <c r="AS150" s="377"/>
      <c r="AT150" s="377"/>
      <c r="AU150" s="377"/>
      <c r="AV150" s="377"/>
      <c r="AW150" s="377"/>
      <c r="AX150" s="387"/>
      <c r="AY150" s="387"/>
      <c r="AZ150" s="387"/>
      <c r="BA150" s="387"/>
      <c r="BB150" s="387"/>
      <c r="BC150" s="387"/>
      <c r="BD150" s="387"/>
      <c r="BE150" s="158"/>
      <c r="BF150" s="158"/>
    </row>
    <row r="151" spans="1:62" ht="15" customHeight="1">
      <c r="A151" s="551" t="s">
        <v>214</v>
      </c>
      <c r="B151" s="551"/>
      <c r="C151" s="551"/>
      <c r="D151" s="551"/>
      <c r="E151" s="551"/>
      <c r="F151" s="551"/>
      <c r="G151" s="551"/>
      <c r="H151" s="551"/>
      <c r="I151" s="551"/>
      <c r="J151" s="373">
        <v>1</v>
      </c>
      <c r="K151" s="552"/>
      <c r="L151" s="551" t="s">
        <v>37</v>
      </c>
      <c r="M151" s="551"/>
      <c r="N151" s="551"/>
      <c r="O151" s="551"/>
      <c r="P151" s="551"/>
      <c r="Q151" s="551"/>
      <c r="R151" s="551"/>
      <c r="S151" s="551"/>
      <c r="T151" s="551"/>
      <c r="U151" s="373"/>
      <c r="V151" s="552"/>
      <c r="W151" s="556" t="s">
        <v>38</v>
      </c>
      <c r="X151" s="557"/>
      <c r="Y151" s="557"/>
      <c r="Z151" s="557"/>
      <c r="AA151" s="557"/>
      <c r="AB151" s="557"/>
      <c r="AC151" s="557"/>
      <c r="AD151" s="557"/>
      <c r="AE151" s="558"/>
      <c r="AF151" s="395"/>
      <c r="AG151" s="396"/>
      <c r="AH151" s="396"/>
      <c r="AI151" s="396"/>
      <c r="AJ151" s="396"/>
      <c r="AK151" s="396"/>
      <c r="AL151" s="396"/>
      <c r="AM151" s="396"/>
      <c r="AN151" s="396"/>
      <c r="AO151" s="377"/>
      <c r="AP151" s="377"/>
      <c r="AQ151" s="377"/>
      <c r="AR151" s="377"/>
      <c r="AS151" s="377"/>
      <c r="AT151" s="377"/>
      <c r="AU151" s="377"/>
      <c r="AV151" s="377"/>
      <c r="AW151" s="377"/>
      <c r="AX151" s="387"/>
      <c r="AY151" s="387"/>
      <c r="AZ151" s="387"/>
      <c r="BA151" s="387"/>
      <c r="BB151" s="387"/>
      <c r="BC151" s="387"/>
      <c r="BD151" s="387"/>
      <c r="BE151" s="160"/>
      <c r="BF151" s="159"/>
      <c r="BJ151" s="161"/>
    </row>
    <row r="152" spans="1:62" ht="15" customHeight="1">
      <c r="A152" s="376" t="s">
        <v>24</v>
      </c>
      <c r="B152" s="376"/>
      <c r="C152" s="376"/>
      <c r="D152" s="376"/>
      <c r="E152" s="376"/>
      <c r="F152" s="376"/>
      <c r="G152" s="376"/>
      <c r="H152" s="376"/>
      <c r="I152" s="376"/>
      <c r="J152" s="373" t="s">
        <v>281</v>
      </c>
      <c r="K152" s="374"/>
      <c r="L152" s="374"/>
      <c r="M152" s="374"/>
      <c r="N152" s="374"/>
      <c r="O152" s="374"/>
      <c r="P152" s="375"/>
      <c r="Q152" s="376" t="s">
        <v>31</v>
      </c>
      <c r="R152" s="376"/>
      <c r="S152" s="376"/>
      <c r="T152" s="376"/>
      <c r="U152" s="376"/>
      <c r="V152" s="376"/>
      <c r="W152" s="376"/>
      <c r="X152" s="376"/>
      <c r="Y152" s="376"/>
      <c r="Z152" s="373" t="s">
        <v>281</v>
      </c>
      <c r="AA152" s="374"/>
      <c r="AB152" s="374"/>
      <c r="AC152" s="374"/>
      <c r="AD152" s="374"/>
      <c r="AE152" s="374"/>
      <c r="AF152" s="375"/>
      <c r="AG152" s="376" t="s">
        <v>28</v>
      </c>
      <c r="AH152" s="376"/>
      <c r="AI152" s="376"/>
      <c r="AJ152" s="376"/>
      <c r="AK152" s="376"/>
      <c r="AL152" s="376"/>
      <c r="AM152" s="376"/>
      <c r="AN152" s="376"/>
      <c r="AO152" s="376"/>
      <c r="AP152" s="373" t="s">
        <v>281</v>
      </c>
      <c r="AQ152" s="374"/>
      <c r="AR152" s="374"/>
      <c r="AS152" s="374"/>
      <c r="AT152" s="374"/>
      <c r="AU152" s="374"/>
      <c r="AV152" s="375"/>
      <c r="AW152" s="377"/>
      <c r="AX152" s="377"/>
      <c r="AY152" s="377"/>
      <c r="AZ152" s="377"/>
      <c r="BA152" s="377"/>
      <c r="BB152" s="377"/>
      <c r="BC152" s="377"/>
      <c r="BD152" s="377"/>
      <c r="BE152" s="377"/>
      <c r="BF152" s="158"/>
    </row>
    <row r="153" spans="1:62" s="54" customFormat="1" ht="6" customHeight="1">
      <c r="A153" s="76"/>
      <c r="B153" s="76"/>
      <c r="C153" s="76"/>
      <c r="D153" s="76"/>
      <c r="E153" s="76"/>
      <c r="F153" s="76"/>
      <c r="G153" s="76"/>
      <c r="H153" s="76"/>
      <c r="I153" s="76"/>
      <c r="J153" s="76"/>
      <c r="K153" s="76"/>
      <c r="L153" s="76"/>
      <c r="M153" s="76"/>
      <c r="N153" s="76"/>
      <c r="O153" s="76"/>
      <c r="P153" s="76"/>
      <c r="Q153" s="76"/>
      <c r="R153" s="76"/>
      <c r="S153" s="76"/>
      <c r="T153" s="76"/>
      <c r="U153" s="76"/>
      <c r="V153" s="76"/>
      <c r="W153" s="76"/>
      <c r="X153" s="76"/>
      <c r="Y153" s="76"/>
      <c r="Z153" s="76"/>
      <c r="AA153" s="76"/>
      <c r="AB153" s="76"/>
      <c r="AC153" s="76"/>
      <c r="AD153" s="76"/>
      <c r="AE153" s="76"/>
      <c r="AF153" s="76"/>
      <c r="AG153" s="76"/>
      <c r="AH153" s="76"/>
      <c r="AI153" s="76"/>
      <c r="AJ153" s="76"/>
      <c r="AK153" s="76"/>
      <c r="AL153" s="76"/>
      <c r="AM153" s="76"/>
      <c r="AN153" s="76"/>
      <c r="AO153" s="76"/>
      <c r="AP153" s="76"/>
      <c r="AQ153" s="76"/>
      <c r="AR153" s="76"/>
      <c r="AS153" s="76"/>
      <c r="AT153" s="76"/>
      <c r="AU153" s="76"/>
      <c r="AV153" s="76"/>
      <c r="AW153" s="76"/>
      <c r="AX153" s="76"/>
      <c r="AY153" s="76"/>
      <c r="AZ153" s="76"/>
      <c r="BA153" s="76"/>
      <c r="BB153" s="76"/>
      <c r="BC153" s="76"/>
      <c r="BD153" s="76"/>
      <c r="BE153" s="71"/>
    </row>
    <row r="154" spans="1:62">
      <c r="A154" s="560" t="s">
        <v>43</v>
      </c>
      <c r="B154" s="561"/>
      <c r="C154" s="561"/>
      <c r="D154" s="561"/>
      <c r="E154" s="561"/>
      <c r="F154" s="561"/>
      <c r="G154" s="561"/>
      <c r="H154" s="561"/>
      <c r="I154" s="561"/>
      <c r="J154" s="561"/>
      <c r="K154" s="561"/>
      <c r="L154" s="561"/>
      <c r="M154" s="561"/>
      <c r="N154" s="561"/>
      <c r="O154" s="561"/>
      <c r="P154" s="561"/>
      <c r="Q154" s="561"/>
      <c r="R154" s="561"/>
      <c r="S154" s="561"/>
      <c r="T154" s="561"/>
      <c r="U154" s="561"/>
      <c r="V154" s="561"/>
      <c r="W154" s="561"/>
      <c r="X154" s="561"/>
      <c r="Y154" s="561"/>
      <c r="Z154" s="561"/>
      <c r="AA154" s="561"/>
      <c r="AB154" s="561"/>
      <c r="AC154" s="561"/>
      <c r="AD154" s="561"/>
      <c r="AE154" s="561"/>
      <c r="AF154" s="561"/>
      <c r="AG154" s="561"/>
      <c r="AH154" s="561"/>
      <c r="AI154" s="561"/>
      <c r="AJ154" s="561"/>
      <c r="AK154" s="561"/>
      <c r="AL154" s="561"/>
      <c r="AM154" s="561"/>
      <c r="AN154" s="561"/>
      <c r="AO154" s="561"/>
      <c r="AP154" s="561"/>
      <c r="AQ154" s="561"/>
      <c r="AR154" s="561"/>
      <c r="AS154" s="561"/>
      <c r="AT154" s="561"/>
      <c r="AU154" s="561"/>
      <c r="AV154" s="561"/>
      <c r="AW154" s="561"/>
      <c r="AX154" s="561"/>
      <c r="AY154" s="561"/>
      <c r="AZ154" s="561"/>
      <c r="BA154" s="561"/>
      <c r="BB154" s="561"/>
      <c r="BC154" s="561"/>
      <c r="BD154" s="562"/>
    </row>
    <row r="155" spans="1:62">
      <c r="A155" s="559"/>
      <c r="B155" s="559"/>
      <c r="C155" s="559"/>
      <c r="D155" s="559"/>
      <c r="E155" s="559"/>
      <c r="F155" s="559"/>
      <c r="G155" s="559"/>
      <c r="H155" s="559"/>
      <c r="I155" s="559"/>
      <c r="J155" s="559"/>
      <c r="K155" s="559"/>
      <c r="L155" s="559"/>
      <c r="M155" s="559"/>
      <c r="N155" s="559"/>
      <c r="O155" s="559"/>
      <c r="P155" s="559"/>
      <c r="Q155" s="559"/>
      <c r="R155" s="559"/>
      <c r="S155" s="559"/>
      <c r="T155" s="559"/>
      <c r="U155" s="559"/>
      <c r="V155" s="559"/>
      <c r="W155" s="559"/>
      <c r="X155" s="559"/>
      <c r="Y155" s="559"/>
      <c r="Z155" s="559"/>
      <c r="AA155" s="559"/>
      <c r="AB155" s="559"/>
      <c r="AC155" s="559"/>
      <c r="AD155" s="559"/>
      <c r="AE155" s="559"/>
      <c r="AF155" s="559"/>
      <c r="AG155" s="559"/>
      <c r="AH155" s="559"/>
      <c r="AI155" s="559"/>
      <c r="AJ155" s="559"/>
      <c r="AK155" s="559"/>
      <c r="AL155" s="559"/>
      <c r="AM155" s="559"/>
      <c r="AN155" s="559"/>
      <c r="AO155" s="559"/>
      <c r="AP155" s="559"/>
      <c r="AQ155" s="559"/>
      <c r="AR155" s="559"/>
      <c r="AS155" s="559"/>
      <c r="AT155" s="559"/>
      <c r="AU155" s="559"/>
      <c r="AV155" s="559"/>
      <c r="AW155" s="559"/>
      <c r="AX155" s="559"/>
      <c r="AY155" s="559"/>
      <c r="AZ155" s="559"/>
      <c r="BA155" s="559"/>
      <c r="BB155" s="559"/>
      <c r="BC155" s="559"/>
      <c r="BD155" s="559"/>
    </row>
    <row r="156" spans="1:62">
      <c r="A156" s="559"/>
      <c r="B156" s="559"/>
      <c r="C156" s="559"/>
      <c r="D156" s="559"/>
      <c r="E156" s="559"/>
      <c r="F156" s="559"/>
      <c r="G156" s="559"/>
      <c r="H156" s="559"/>
      <c r="I156" s="559"/>
      <c r="J156" s="559"/>
      <c r="K156" s="559"/>
      <c r="L156" s="559"/>
      <c r="M156" s="559"/>
      <c r="N156" s="559"/>
      <c r="O156" s="559"/>
      <c r="P156" s="559"/>
      <c r="Q156" s="559"/>
      <c r="R156" s="559"/>
      <c r="S156" s="559"/>
      <c r="T156" s="559"/>
      <c r="U156" s="559"/>
      <c r="V156" s="559"/>
      <c r="W156" s="559"/>
      <c r="X156" s="559"/>
      <c r="Y156" s="559"/>
      <c r="Z156" s="559"/>
      <c r="AA156" s="559"/>
      <c r="AB156" s="559"/>
      <c r="AC156" s="559"/>
      <c r="AD156" s="559"/>
      <c r="AE156" s="559"/>
      <c r="AF156" s="559"/>
      <c r="AG156" s="559"/>
      <c r="AH156" s="559"/>
      <c r="AI156" s="559"/>
      <c r="AJ156" s="559"/>
      <c r="AK156" s="559"/>
      <c r="AL156" s="559"/>
      <c r="AM156" s="559"/>
      <c r="AN156" s="559"/>
      <c r="AO156" s="559"/>
      <c r="AP156" s="559"/>
      <c r="AQ156" s="559"/>
      <c r="AR156" s="559"/>
      <c r="AS156" s="559"/>
      <c r="AT156" s="559"/>
      <c r="AU156" s="559"/>
      <c r="AV156" s="559"/>
      <c r="AW156" s="559"/>
      <c r="AX156" s="559"/>
      <c r="AY156" s="559"/>
      <c r="AZ156" s="559"/>
      <c r="BA156" s="559"/>
      <c r="BB156" s="559"/>
      <c r="BC156" s="559"/>
      <c r="BD156" s="559"/>
    </row>
    <row r="157" spans="1:62" ht="6" customHeight="1">
      <c r="A157" s="567"/>
      <c r="B157" s="567"/>
      <c r="C157" s="567"/>
      <c r="D157" s="567"/>
      <c r="E157" s="567"/>
      <c r="F157" s="567"/>
      <c r="G157" s="567"/>
      <c r="H157" s="567"/>
      <c r="I157" s="567"/>
      <c r="J157" s="567"/>
      <c r="K157" s="567"/>
      <c r="L157" s="567"/>
      <c r="M157" s="567"/>
      <c r="N157" s="567"/>
      <c r="O157" s="567"/>
      <c r="P157" s="567"/>
      <c r="Q157" s="567"/>
      <c r="R157" s="567"/>
      <c r="S157" s="567"/>
      <c r="T157" s="567"/>
      <c r="U157" s="567"/>
      <c r="V157" s="567"/>
      <c r="W157" s="567"/>
      <c r="X157" s="567"/>
      <c r="Y157" s="567"/>
      <c r="Z157" s="567"/>
      <c r="AA157" s="567"/>
      <c r="AB157" s="567"/>
      <c r="AC157" s="567"/>
      <c r="AD157" s="567"/>
      <c r="AE157" s="567"/>
      <c r="AF157" s="567"/>
      <c r="AG157" s="567"/>
      <c r="AH157" s="567"/>
      <c r="AI157" s="567"/>
      <c r="AJ157" s="567"/>
      <c r="AK157" s="567"/>
      <c r="AL157" s="567"/>
      <c r="AM157" s="567"/>
      <c r="AN157" s="567"/>
      <c r="AO157" s="567"/>
      <c r="AP157" s="567"/>
      <c r="AQ157" s="567"/>
      <c r="AR157" s="567"/>
      <c r="AS157" s="567"/>
      <c r="AT157" s="567"/>
      <c r="AU157" s="567"/>
      <c r="AV157" s="567"/>
      <c r="AW157" s="567"/>
      <c r="AX157" s="567"/>
      <c r="AY157" s="567"/>
      <c r="AZ157" s="567"/>
      <c r="BA157" s="567"/>
      <c r="BB157" s="567"/>
      <c r="BC157" s="567"/>
      <c r="BD157" s="567"/>
    </row>
    <row r="158" spans="1:62">
      <c r="A158" s="580" t="s">
        <v>20</v>
      </c>
      <c r="B158" s="581"/>
      <c r="C158" s="581"/>
      <c r="D158" s="581"/>
      <c r="E158" s="581"/>
      <c r="F158" s="581"/>
      <c r="G158" s="581"/>
      <c r="H158" s="581"/>
      <c r="I158" s="581"/>
      <c r="J158" s="581"/>
      <c r="K158" s="581"/>
      <c r="L158" s="581"/>
      <c r="M158" s="581"/>
      <c r="N158" s="581"/>
      <c r="O158" s="581"/>
      <c r="P158" s="581"/>
      <c r="Q158" s="581"/>
      <c r="R158" s="581"/>
      <c r="S158" s="581"/>
      <c r="T158" s="581"/>
      <c r="U158" s="581"/>
      <c r="V158" s="581"/>
      <c r="W158" s="581"/>
      <c r="X158" s="581"/>
      <c r="Y158" s="581"/>
      <c r="Z158" s="581"/>
      <c r="AA158" s="581"/>
      <c r="AB158" s="581"/>
      <c r="AC158" s="581"/>
      <c r="AD158" s="581"/>
      <c r="AE158" s="581"/>
      <c r="AF158" s="581"/>
      <c r="AG158" s="581"/>
      <c r="AH158" s="581"/>
      <c r="AI158" s="581"/>
      <c r="AJ158" s="581"/>
      <c r="AK158" s="581"/>
      <c r="AL158" s="581"/>
      <c r="AM158" s="581"/>
      <c r="AN158" s="581"/>
      <c r="AO158" s="581"/>
      <c r="AP158" s="581"/>
      <c r="AQ158" s="581"/>
      <c r="AR158" s="581"/>
      <c r="AS158" s="581"/>
      <c r="AT158" s="581"/>
      <c r="AU158" s="581"/>
      <c r="AV158" s="581"/>
      <c r="AW158" s="581"/>
      <c r="AX158" s="581"/>
      <c r="AY158" s="581"/>
      <c r="AZ158" s="581"/>
      <c r="BA158" s="581"/>
      <c r="BB158" s="581"/>
      <c r="BC158" s="581"/>
      <c r="BD158" s="582"/>
    </row>
    <row r="159" spans="1:62" ht="10.5" customHeight="1">
      <c r="A159" s="583" t="s">
        <v>153</v>
      </c>
      <c r="B159" s="584"/>
      <c r="C159" s="584"/>
      <c r="D159" s="584"/>
      <c r="E159" s="584"/>
      <c r="F159" s="584"/>
      <c r="G159" s="584"/>
      <c r="H159" s="584"/>
      <c r="I159" s="584"/>
      <c r="J159" s="584"/>
      <c r="K159" s="584"/>
      <c r="L159" s="584"/>
      <c r="M159" s="584"/>
      <c r="N159" s="584"/>
      <c r="O159" s="584"/>
      <c r="P159" s="584"/>
      <c r="Q159" s="584"/>
      <c r="R159" s="585"/>
      <c r="S159" s="586" t="s">
        <v>154</v>
      </c>
      <c r="T159" s="584"/>
      <c r="U159" s="584"/>
      <c r="V159" s="584"/>
      <c r="W159" s="584"/>
      <c r="X159" s="584"/>
      <c r="Y159" s="584"/>
      <c r="Z159" s="584"/>
      <c r="AA159" s="584"/>
      <c r="AB159" s="584"/>
      <c r="AC159" s="584"/>
      <c r="AD159" s="584"/>
      <c r="AE159" s="584"/>
      <c r="AF159" s="584"/>
      <c r="AG159" s="584"/>
      <c r="AH159" s="584"/>
      <c r="AI159" s="584"/>
      <c r="AJ159" s="584"/>
      <c r="AK159" s="584"/>
      <c r="AL159" s="585"/>
      <c r="AM159" s="586" t="s">
        <v>1</v>
      </c>
      <c r="AN159" s="584"/>
      <c r="AO159" s="584"/>
      <c r="AP159" s="584"/>
      <c r="AQ159" s="584"/>
      <c r="AR159" s="584"/>
      <c r="AS159" s="584"/>
      <c r="AT159" s="584"/>
      <c r="AU159" s="584"/>
      <c r="AV159" s="584"/>
      <c r="AW159" s="584"/>
      <c r="AX159" s="584"/>
      <c r="AY159" s="584"/>
      <c r="AZ159" s="584"/>
      <c r="BA159" s="584"/>
      <c r="BB159" s="584"/>
      <c r="BC159" s="584"/>
      <c r="BD159" s="587"/>
    </row>
    <row r="160" spans="1:62">
      <c r="A160" s="563" t="s">
        <v>282</v>
      </c>
      <c r="B160" s="564"/>
      <c r="C160" s="564"/>
      <c r="D160" s="564"/>
      <c r="E160" s="564"/>
      <c r="F160" s="564"/>
      <c r="G160" s="564"/>
      <c r="H160" s="564"/>
      <c r="I160" s="564"/>
      <c r="J160" s="564"/>
      <c r="K160" s="564"/>
      <c r="L160" s="564"/>
      <c r="M160" s="564"/>
      <c r="N160" s="564"/>
      <c r="O160" s="564"/>
      <c r="P160" s="564"/>
      <c r="Q160" s="564"/>
      <c r="R160" s="564"/>
      <c r="S160" s="565" t="s">
        <v>282</v>
      </c>
      <c r="T160" s="564"/>
      <c r="U160" s="564"/>
      <c r="V160" s="564"/>
      <c r="W160" s="564"/>
      <c r="X160" s="564"/>
      <c r="Y160" s="564"/>
      <c r="Z160" s="564"/>
      <c r="AA160" s="564"/>
      <c r="AB160" s="564"/>
      <c r="AC160" s="564"/>
      <c r="AD160" s="564"/>
      <c r="AE160" s="564"/>
      <c r="AF160" s="564"/>
      <c r="AG160" s="564"/>
      <c r="AH160" s="564"/>
      <c r="AI160" s="564"/>
      <c r="AJ160" s="564"/>
      <c r="AK160" s="564"/>
      <c r="AL160" s="564"/>
      <c r="AM160" s="565" t="s">
        <v>282</v>
      </c>
      <c r="AN160" s="564"/>
      <c r="AO160" s="564"/>
      <c r="AP160" s="564"/>
      <c r="AQ160" s="564"/>
      <c r="AR160" s="564"/>
      <c r="AS160" s="564"/>
      <c r="AT160" s="564"/>
      <c r="AU160" s="564"/>
      <c r="AV160" s="564"/>
      <c r="AW160" s="564"/>
      <c r="AX160" s="564"/>
      <c r="AY160" s="564"/>
      <c r="AZ160" s="564"/>
      <c r="BA160" s="564"/>
      <c r="BB160" s="564"/>
      <c r="BC160" s="564"/>
      <c r="BD160" s="566"/>
    </row>
    <row r="161" spans="1:57">
      <c r="A161" s="569" t="s">
        <v>155</v>
      </c>
      <c r="B161" s="570"/>
      <c r="C161" s="570"/>
      <c r="D161" s="570"/>
      <c r="E161" s="570"/>
      <c r="F161" s="570"/>
      <c r="G161" s="570"/>
      <c r="H161" s="570"/>
      <c r="I161" s="570"/>
      <c r="J161" s="570"/>
      <c r="K161" s="570"/>
      <c r="L161" s="570"/>
      <c r="M161" s="570"/>
      <c r="N161" s="570"/>
      <c r="O161" s="570"/>
      <c r="P161" s="570"/>
      <c r="Q161" s="570"/>
      <c r="R161" s="571"/>
      <c r="S161" s="572" t="s">
        <v>156</v>
      </c>
      <c r="T161" s="570"/>
      <c r="U161" s="570"/>
      <c r="V161" s="570"/>
      <c r="W161" s="570"/>
      <c r="X161" s="570"/>
      <c r="Y161" s="570"/>
      <c r="Z161" s="570"/>
      <c r="AA161" s="570"/>
      <c r="AB161" s="570"/>
      <c r="AC161" s="570"/>
      <c r="AD161" s="570"/>
      <c r="AE161" s="570"/>
      <c r="AF161" s="570"/>
      <c r="AG161" s="570"/>
      <c r="AH161" s="570"/>
      <c r="AI161" s="570"/>
      <c r="AJ161" s="570"/>
      <c r="AK161" s="570"/>
      <c r="AL161" s="571"/>
      <c r="AM161" s="573" t="s">
        <v>157</v>
      </c>
      <c r="AN161" s="574"/>
      <c r="AO161" s="574"/>
      <c r="AP161" s="574"/>
      <c r="AQ161" s="574"/>
      <c r="AR161" s="574"/>
      <c r="AS161" s="574"/>
      <c r="AT161" s="574"/>
      <c r="AU161" s="574"/>
      <c r="AV161" s="574"/>
      <c r="AW161" s="574"/>
      <c r="AX161" s="574"/>
      <c r="AY161" s="574"/>
      <c r="AZ161" s="574"/>
      <c r="BA161" s="574"/>
      <c r="BB161" s="574"/>
      <c r="BC161" s="574"/>
      <c r="BD161" s="575"/>
    </row>
    <row r="162" spans="1:57">
      <c r="A162" s="579" t="s">
        <v>282</v>
      </c>
      <c r="B162" s="577"/>
      <c r="C162" s="577"/>
      <c r="D162" s="577"/>
      <c r="E162" s="577"/>
      <c r="F162" s="577"/>
      <c r="G162" s="577"/>
      <c r="H162" s="577"/>
      <c r="I162" s="577"/>
      <c r="J162" s="577"/>
      <c r="K162" s="577"/>
      <c r="L162" s="577"/>
      <c r="M162" s="577"/>
      <c r="N162" s="577"/>
      <c r="O162" s="577"/>
      <c r="P162" s="577"/>
      <c r="Q162" s="577"/>
      <c r="R162" s="577"/>
      <c r="S162" s="576" t="s">
        <v>282</v>
      </c>
      <c r="T162" s="577"/>
      <c r="U162" s="577"/>
      <c r="V162" s="577"/>
      <c r="W162" s="577"/>
      <c r="X162" s="577"/>
      <c r="Y162" s="577"/>
      <c r="Z162" s="577"/>
      <c r="AA162" s="577"/>
      <c r="AB162" s="577"/>
      <c r="AC162" s="577"/>
      <c r="AD162" s="577"/>
      <c r="AE162" s="577"/>
      <c r="AF162" s="577"/>
      <c r="AG162" s="577"/>
      <c r="AH162" s="577"/>
      <c r="AI162" s="577"/>
      <c r="AJ162" s="577"/>
      <c r="AK162" s="577"/>
      <c r="AL162" s="577"/>
      <c r="AM162" s="576" t="s">
        <v>283</v>
      </c>
      <c r="AN162" s="577"/>
      <c r="AO162" s="577"/>
      <c r="AP162" s="577"/>
      <c r="AQ162" s="577"/>
      <c r="AR162" s="577"/>
      <c r="AS162" s="577"/>
      <c r="AT162" s="577"/>
      <c r="AU162" s="577"/>
      <c r="AV162" s="577"/>
      <c r="AW162" s="577"/>
      <c r="AX162" s="577"/>
      <c r="AY162" s="577"/>
      <c r="AZ162" s="577"/>
      <c r="BA162" s="577"/>
      <c r="BB162" s="577"/>
      <c r="BC162" s="577"/>
      <c r="BD162" s="578"/>
    </row>
    <row r="163" spans="1:57" s="54" customFormat="1" ht="6.75" customHeight="1">
      <c r="A163" s="93"/>
      <c r="B163" s="97"/>
      <c r="C163" s="93"/>
      <c r="D163" s="93"/>
      <c r="E163" s="93"/>
      <c r="F163" s="93"/>
      <c r="G163" s="93"/>
      <c r="H163" s="93"/>
      <c r="I163" s="93"/>
      <c r="J163" s="93"/>
      <c r="K163" s="93"/>
      <c r="L163" s="93"/>
      <c r="M163" s="93"/>
      <c r="N163" s="93"/>
      <c r="O163" s="93"/>
      <c r="P163" s="93"/>
      <c r="Q163" s="94"/>
      <c r="R163" s="94"/>
      <c r="S163" s="94"/>
      <c r="T163" s="94"/>
      <c r="U163" s="94"/>
      <c r="V163" s="94"/>
      <c r="W163" s="94"/>
      <c r="X163" s="94"/>
      <c r="Y163" s="94"/>
      <c r="Z163" s="94"/>
      <c r="AA163" s="94"/>
      <c r="AB163" s="90"/>
      <c r="AC163" s="90"/>
      <c r="AD163" s="90"/>
      <c r="AE163" s="90"/>
      <c r="AF163" s="90"/>
      <c r="AG163" s="90"/>
      <c r="AH163" s="90"/>
      <c r="AI163" s="90"/>
      <c r="AJ163" s="90"/>
      <c r="AK163" s="90"/>
      <c r="AL163" s="90"/>
      <c r="AM163" s="90"/>
      <c r="AN163" s="90"/>
      <c r="BD163" s="96"/>
      <c r="BE163" s="71"/>
    </row>
    <row r="164" spans="1:57" s="54" customFormat="1">
      <c r="A164" s="93"/>
      <c r="B164" s="636" t="s">
        <v>132</v>
      </c>
      <c r="C164" s="637"/>
      <c r="D164" s="637"/>
      <c r="E164" s="637"/>
      <c r="F164" s="637"/>
      <c r="G164" s="637"/>
      <c r="H164" s="637"/>
      <c r="I164" s="637"/>
      <c r="J164" s="637"/>
      <c r="K164" s="637"/>
      <c r="L164" s="637"/>
      <c r="M164" s="637"/>
      <c r="N164" s="637"/>
      <c r="O164" s="637"/>
      <c r="P164" s="637"/>
      <c r="Q164" s="637"/>
      <c r="R164" s="637"/>
      <c r="S164" s="637"/>
      <c r="T164" s="637"/>
      <c r="U164" s="637"/>
      <c r="V164" s="637"/>
      <c r="W164" s="637"/>
      <c r="X164" s="637"/>
      <c r="Y164" s="637"/>
      <c r="Z164" s="637"/>
      <c r="AA164" s="637"/>
      <c r="AB164" s="637"/>
      <c r="AC164" s="637"/>
      <c r="AD164" s="637"/>
      <c r="AE164" s="637"/>
      <c r="AF164" s="637"/>
      <c r="AG164" s="637"/>
      <c r="AH164" s="637"/>
      <c r="AI164" s="637"/>
      <c r="AJ164" s="637"/>
      <c r="AK164" s="637"/>
      <c r="AL164" s="637"/>
      <c r="AM164" s="637"/>
      <c r="AN164" s="637"/>
      <c r="AO164" s="637"/>
      <c r="AP164" s="637"/>
      <c r="AQ164" s="637"/>
      <c r="AR164" s="637"/>
      <c r="AS164" s="637"/>
      <c r="AT164" s="637"/>
      <c r="AU164" s="637"/>
      <c r="AV164" s="637"/>
      <c r="AW164" s="637"/>
      <c r="AX164" s="637"/>
      <c r="AY164" s="637"/>
      <c r="AZ164" s="637"/>
      <c r="BA164" s="637"/>
      <c r="BB164" s="637"/>
      <c r="BC164" s="637"/>
      <c r="BD164" s="638"/>
      <c r="BE164" s="71"/>
    </row>
    <row r="165" spans="1:57" s="54" customFormat="1" ht="6" customHeight="1">
      <c r="A165" s="93"/>
      <c r="B165" s="645"/>
      <c r="C165" s="646"/>
      <c r="D165" s="646"/>
      <c r="E165" s="646"/>
      <c r="F165" s="646"/>
      <c r="G165" s="646"/>
      <c r="H165" s="646"/>
      <c r="I165" s="646"/>
      <c r="J165" s="646"/>
      <c r="K165" s="646"/>
      <c r="L165" s="646"/>
      <c r="M165" s="646"/>
      <c r="N165" s="646"/>
      <c r="O165" s="646"/>
      <c r="P165" s="646"/>
      <c r="Q165" s="646"/>
      <c r="R165" s="646"/>
      <c r="S165" s="646"/>
      <c r="T165" s="646"/>
      <c r="U165" s="646"/>
      <c r="V165" s="646"/>
      <c r="W165" s="646"/>
      <c r="X165" s="646"/>
      <c r="Y165" s="646"/>
      <c r="Z165" s="646"/>
      <c r="AA165" s="646"/>
      <c r="AB165" s="646"/>
      <c r="AC165" s="646"/>
      <c r="AD165" s="646"/>
      <c r="AE165" s="646"/>
      <c r="AF165" s="646"/>
      <c r="AG165" s="646"/>
      <c r="AH165" s="646"/>
      <c r="AI165" s="646"/>
      <c r="AJ165" s="646"/>
      <c r="AK165" s="646"/>
      <c r="AL165" s="646"/>
      <c r="AM165" s="646"/>
      <c r="AN165" s="646"/>
      <c r="AO165" s="646"/>
      <c r="AP165" s="646"/>
      <c r="AQ165" s="646"/>
      <c r="AR165" s="646"/>
      <c r="AS165" s="646"/>
      <c r="AT165" s="646"/>
      <c r="AU165" s="646"/>
      <c r="AV165" s="646"/>
      <c r="AW165" s="646"/>
      <c r="AX165" s="646"/>
      <c r="AY165" s="646"/>
      <c r="AZ165" s="646"/>
      <c r="BA165" s="646"/>
      <c r="BB165" s="646"/>
      <c r="BC165" s="646"/>
      <c r="BD165" s="647"/>
      <c r="BE165" s="71"/>
    </row>
    <row r="166" spans="1:57" s="54" customFormat="1" ht="15" customHeight="1">
      <c r="A166" s="93"/>
      <c r="B166" s="644"/>
      <c r="C166" s="648"/>
      <c r="D166" s="648"/>
      <c r="E166" s="648"/>
      <c r="F166" s="648"/>
      <c r="G166" s="648"/>
      <c r="H166" s="648"/>
      <c r="I166" s="648"/>
      <c r="J166" s="648"/>
      <c r="K166" s="648"/>
      <c r="L166" s="648"/>
      <c r="M166" s="648"/>
      <c r="N166" s="648"/>
      <c r="O166" s="648"/>
      <c r="P166" s="648"/>
      <c r="Q166" s="648"/>
      <c r="R166" s="648"/>
      <c r="S166" s="648"/>
      <c r="T166" s="648"/>
      <c r="U166" s="648"/>
      <c r="V166" s="648"/>
      <c r="W166" s="648"/>
      <c r="X166" s="648"/>
      <c r="Y166" s="648"/>
      <c r="Z166" s="648"/>
      <c r="AA166" s="648"/>
      <c r="AB166" s="648"/>
      <c r="AC166" s="648"/>
      <c r="AD166" s="648"/>
      <c r="AE166" s="648"/>
      <c r="AF166" s="648"/>
      <c r="AG166" s="648"/>
      <c r="AH166" s="648"/>
      <c r="AI166" s="648"/>
      <c r="AJ166" s="648"/>
      <c r="AK166" s="648"/>
      <c r="AL166" s="648"/>
      <c r="AM166" s="648"/>
      <c r="AN166" s="648"/>
      <c r="AO166" s="648"/>
      <c r="AP166" s="648"/>
      <c r="AQ166" s="648"/>
      <c r="AR166" s="648"/>
      <c r="AS166" s="648"/>
      <c r="AT166" s="648"/>
      <c r="AU166" s="648"/>
      <c r="AV166" s="648"/>
      <c r="AW166" s="648"/>
      <c r="AX166" s="648"/>
      <c r="AY166" s="648"/>
      <c r="AZ166" s="648"/>
      <c r="BA166" s="648"/>
      <c r="BB166" s="648"/>
      <c r="BC166" s="648"/>
      <c r="BD166" s="649"/>
      <c r="BE166" s="71"/>
    </row>
    <row r="167" spans="1:57" s="54" customFormat="1">
      <c r="A167" s="93"/>
      <c r="B167" s="644"/>
      <c r="C167" s="648"/>
      <c r="D167" s="648"/>
      <c r="E167" s="648"/>
      <c r="F167" s="648"/>
      <c r="G167" s="648"/>
      <c r="H167" s="648"/>
      <c r="I167" s="648"/>
      <c r="J167" s="648"/>
      <c r="K167" s="648"/>
      <c r="L167" s="648"/>
      <c r="M167" s="648"/>
      <c r="N167" s="648"/>
      <c r="O167" s="648"/>
      <c r="P167" s="648"/>
      <c r="Q167" s="648"/>
      <c r="R167" s="648"/>
      <c r="S167" s="648"/>
      <c r="T167" s="648"/>
      <c r="U167" s="648"/>
      <c r="V167" s="648"/>
      <c r="W167" s="648"/>
      <c r="X167" s="648"/>
      <c r="Y167" s="648"/>
      <c r="Z167" s="648"/>
      <c r="AA167" s="648"/>
      <c r="AB167" s="648"/>
      <c r="AC167" s="648"/>
      <c r="AD167" s="648"/>
      <c r="AE167" s="648"/>
      <c r="AF167" s="648"/>
      <c r="AG167" s="648"/>
      <c r="AH167" s="648"/>
      <c r="AI167" s="648"/>
      <c r="AJ167" s="648"/>
      <c r="AK167" s="648"/>
      <c r="AL167" s="648"/>
      <c r="AM167" s="648"/>
      <c r="AN167" s="648"/>
      <c r="AO167" s="648"/>
      <c r="AP167" s="648"/>
      <c r="AQ167" s="648"/>
      <c r="AR167" s="648"/>
      <c r="AS167" s="648"/>
      <c r="AT167" s="648"/>
      <c r="AU167" s="648"/>
      <c r="AV167" s="648"/>
      <c r="AW167" s="648"/>
      <c r="AX167" s="648"/>
      <c r="AY167" s="648"/>
      <c r="AZ167" s="648"/>
      <c r="BA167" s="648"/>
      <c r="BB167" s="648"/>
      <c r="BC167" s="648"/>
      <c r="BD167" s="649"/>
      <c r="BE167" s="71"/>
    </row>
    <row r="168" spans="1:57" s="54" customFormat="1">
      <c r="A168" s="93"/>
      <c r="B168" s="644"/>
      <c r="C168" s="648"/>
      <c r="D168" s="648"/>
      <c r="E168" s="648"/>
      <c r="F168" s="648"/>
      <c r="G168" s="648"/>
      <c r="H168" s="648"/>
      <c r="I168" s="648"/>
      <c r="J168" s="648"/>
      <c r="K168" s="648"/>
      <c r="L168" s="648"/>
      <c r="M168" s="648"/>
      <c r="N168" s="648"/>
      <c r="O168" s="648"/>
      <c r="P168" s="648"/>
      <c r="Q168" s="648"/>
      <c r="R168" s="648"/>
      <c r="S168" s="648"/>
      <c r="T168" s="648"/>
      <c r="U168" s="648"/>
      <c r="V168" s="648"/>
      <c r="W168" s="648"/>
      <c r="X168" s="648"/>
      <c r="Y168" s="648"/>
      <c r="Z168" s="648"/>
      <c r="AA168" s="648"/>
      <c r="AB168" s="648"/>
      <c r="AC168" s="648"/>
      <c r="AD168" s="648"/>
      <c r="AE168" s="648"/>
      <c r="AF168" s="648"/>
      <c r="AG168" s="648"/>
      <c r="AH168" s="648"/>
      <c r="AI168" s="648"/>
      <c r="AJ168" s="648"/>
      <c r="AK168" s="648"/>
      <c r="AL168" s="648"/>
      <c r="AM168" s="648"/>
      <c r="AN168" s="648"/>
      <c r="AO168" s="648"/>
      <c r="AP168" s="648"/>
      <c r="AQ168" s="648"/>
      <c r="AR168" s="648"/>
      <c r="AS168" s="648"/>
      <c r="AT168" s="648"/>
      <c r="AU168" s="648"/>
      <c r="AV168" s="648"/>
      <c r="AW168" s="648"/>
      <c r="AX168" s="648"/>
      <c r="AY168" s="648"/>
      <c r="AZ168" s="648"/>
      <c r="BA168" s="648"/>
      <c r="BB168" s="648"/>
      <c r="BC168" s="648"/>
      <c r="BD168" s="649"/>
      <c r="BE168" s="71"/>
    </row>
    <row r="169" spans="1:57" s="54" customFormat="1">
      <c r="A169" s="93"/>
      <c r="B169" s="644"/>
      <c r="C169" s="648"/>
      <c r="D169" s="648"/>
      <c r="E169" s="648"/>
      <c r="F169" s="648"/>
      <c r="G169" s="648"/>
      <c r="H169" s="648"/>
      <c r="I169" s="648"/>
      <c r="J169" s="648"/>
      <c r="K169" s="648"/>
      <c r="L169" s="648"/>
      <c r="M169" s="648"/>
      <c r="N169" s="648"/>
      <c r="O169" s="648"/>
      <c r="P169" s="648"/>
      <c r="Q169" s="648"/>
      <c r="R169" s="648"/>
      <c r="S169" s="648"/>
      <c r="T169" s="648"/>
      <c r="U169" s="648"/>
      <c r="V169" s="648"/>
      <c r="W169" s="648"/>
      <c r="X169" s="648"/>
      <c r="Y169" s="648"/>
      <c r="Z169" s="648"/>
      <c r="AA169" s="648"/>
      <c r="AB169" s="648"/>
      <c r="AC169" s="648"/>
      <c r="AD169" s="648"/>
      <c r="AE169" s="648"/>
      <c r="AF169" s="648"/>
      <c r="AG169" s="648"/>
      <c r="AH169" s="648"/>
      <c r="AI169" s="648"/>
      <c r="AJ169" s="648"/>
      <c r="AK169" s="648"/>
      <c r="AL169" s="648"/>
      <c r="AM169" s="648"/>
      <c r="AN169" s="648"/>
      <c r="AO169" s="648"/>
      <c r="AP169" s="648"/>
      <c r="AQ169" s="648"/>
      <c r="AR169" s="648"/>
      <c r="AS169" s="648"/>
      <c r="AT169" s="648"/>
      <c r="AU169" s="648"/>
      <c r="AV169" s="648"/>
      <c r="AW169" s="648"/>
      <c r="AX169" s="648"/>
      <c r="AY169" s="648"/>
      <c r="AZ169" s="648"/>
      <c r="BA169" s="648"/>
      <c r="BB169" s="648"/>
      <c r="BC169" s="648"/>
      <c r="BD169" s="649"/>
      <c r="BE169" s="71"/>
    </row>
    <row r="170" spans="1:57" s="54" customFormat="1">
      <c r="A170" s="93"/>
      <c r="B170" s="644"/>
      <c r="C170" s="648"/>
      <c r="D170" s="648"/>
      <c r="E170" s="648"/>
      <c r="F170" s="648"/>
      <c r="G170" s="648"/>
      <c r="H170" s="648"/>
      <c r="I170" s="648"/>
      <c r="J170" s="648"/>
      <c r="K170" s="648"/>
      <c r="L170" s="648"/>
      <c r="M170" s="648"/>
      <c r="N170" s="648"/>
      <c r="O170" s="648"/>
      <c r="P170" s="648"/>
      <c r="Q170" s="648"/>
      <c r="R170" s="648"/>
      <c r="S170" s="648"/>
      <c r="T170" s="648"/>
      <c r="U170" s="648"/>
      <c r="V170" s="648"/>
      <c r="W170" s="648"/>
      <c r="X170" s="648"/>
      <c r="Y170" s="648"/>
      <c r="Z170" s="648"/>
      <c r="AA170" s="648"/>
      <c r="AB170" s="648"/>
      <c r="AC170" s="648"/>
      <c r="AD170" s="648"/>
      <c r="AE170" s="648"/>
      <c r="AF170" s="648"/>
      <c r="AG170" s="648"/>
      <c r="AH170" s="648"/>
      <c r="AI170" s="648"/>
      <c r="AJ170" s="648"/>
      <c r="AK170" s="648"/>
      <c r="AL170" s="648"/>
      <c r="AM170" s="648"/>
      <c r="AN170" s="648"/>
      <c r="AO170" s="648"/>
      <c r="AP170" s="648"/>
      <c r="AQ170" s="648"/>
      <c r="AR170" s="648"/>
      <c r="AS170" s="648"/>
      <c r="AT170" s="648"/>
      <c r="AU170" s="648"/>
      <c r="AV170" s="648"/>
      <c r="AW170" s="648"/>
      <c r="AX170" s="648"/>
      <c r="AY170" s="648"/>
      <c r="AZ170" s="648"/>
      <c r="BA170" s="648"/>
      <c r="BB170" s="648"/>
      <c r="BC170" s="648"/>
      <c r="BD170" s="649"/>
      <c r="BE170" s="71"/>
    </row>
    <row r="171" spans="1:57" s="54" customFormat="1">
      <c r="A171" s="93"/>
      <c r="B171" s="644"/>
      <c r="C171" s="648"/>
      <c r="D171" s="648"/>
      <c r="E171" s="648"/>
      <c r="F171" s="648"/>
      <c r="G171" s="648"/>
      <c r="H171" s="648"/>
      <c r="I171" s="648"/>
      <c r="J171" s="648"/>
      <c r="K171" s="648"/>
      <c r="L171" s="648"/>
      <c r="M171" s="648"/>
      <c r="N171" s="648"/>
      <c r="O171" s="648"/>
      <c r="P171" s="648"/>
      <c r="Q171" s="648"/>
      <c r="R171" s="648"/>
      <c r="S171" s="648"/>
      <c r="T171" s="648"/>
      <c r="U171" s="648"/>
      <c r="V171" s="648"/>
      <c r="W171" s="648"/>
      <c r="X171" s="648"/>
      <c r="Y171" s="648"/>
      <c r="Z171" s="648"/>
      <c r="AA171" s="648"/>
      <c r="AB171" s="648"/>
      <c r="AC171" s="648"/>
      <c r="AD171" s="648"/>
      <c r="AE171" s="648"/>
      <c r="AF171" s="648"/>
      <c r="AG171" s="648"/>
      <c r="AH171" s="648"/>
      <c r="AI171" s="648"/>
      <c r="AJ171" s="648"/>
      <c r="AK171" s="648"/>
      <c r="AL171" s="648"/>
      <c r="AM171" s="648"/>
      <c r="AN171" s="648"/>
      <c r="AO171" s="648"/>
      <c r="AP171" s="648"/>
      <c r="AQ171" s="648"/>
      <c r="AR171" s="648"/>
      <c r="AS171" s="648"/>
      <c r="AT171" s="648"/>
      <c r="AU171" s="648"/>
      <c r="AV171" s="648"/>
      <c r="AW171" s="648"/>
      <c r="AX171" s="648"/>
      <c r="AY171" s="648"/>
      <c r="AZ171" s="648"/>
      <c r="BA171" s="648"/>
      <c r="BB171" s="648"/>
      <c r="BC171" s="648"/>
      <c r="BD171" s="649"/>
      <c r="BE171" s="71"/>
    </row>
    <row r="172" spans="1:57" s="54" customFormat="1">
      <c r="A172" s="93"/>
      <c r="B172" s="644"/>
      <c r="C172" s="648"/>
      <c r="D172" s="648"/>
      <c r="E172" s="648"/>
      <c r="F172" s="648"/>
      <c r="G172" s="648"/>
      <c r="H172" s="648"/>
      <c r="I172" s="648"/>
      <c r="J172" s="648"/>
      <c r="K172" s="648"/>
      <c r="L172" s="648"/>
      <c r="M172" s="648"/>
      <c r="N172" s="648"/>
      <c r="O172" s="648"/>
      <c r="P172" s="648"/>
      <c r="Q172" s="648"/>
      <c r="R172" s="648"/>
      <c r="S172" s="648"/>
      <c r="T172" s="648"/>
      <c r="U172" s="648"/>
      <c r="V172" s="648"/>
      <c r="W172" s="648"/>
      <c r="X172" s="648"/>
      <c r="Y172" s="648"/>
      <c r="Z172" s="648"/>
      <c r="AA172" s="648"/>
      <c r="AB172" s="648"/>
      <c r="AC172" s="648"/>
      <c r="AD172" s="648"/>
      <c r="AE172" s="648"/>
      <c r="AF172" s="648"/>
      <c r="AG172" s="648"/>
      <c r="AH172" s="648"/>
      <c r="AI172" s="648"/>
      <c r="AJ172" s="648"/>
      <c r="AK172" s="648"/>
      <c r="AL172" s="648"/>
      <c r="AM172" s="648"/>
      <c r="AN172" s="648"/>
      <c r="AO172" s="648"/>
      <c r="AP172" s="648"/>
      <c r="AQ172" s="648"/>
      <c r="AR172" s="648"/>
      <c r="AS172" s="648"/>
      <c r="AT172" s="648"/>
      <c r="AU172" s="648"/>
      <c r="AV172" s="648"/>
      <c r="AW172" s="648"/>
      <c r="AX172" s="648"/>
      <c r="AY172" s="648"/>
      <c r="AZ172" s="648"/>
      <c r="BA172" s="648"/>
      <c r="BB172" s="648"/>
      <c r="BC172" s="648"/>
      <c r="BD172" s="649"/>
      <c r="BE172" s="71"/>
    </row>
    <row r="173" spans="1:57" s="54" customFormat="1">
      <c r="A173" s="93"/>
      <c r="B173" s="644"/>
      <c r="C173" s="648"/>
      <c r="D173" s="648"/>
      <c r="E173" s="648"/>
      <c r="F173" s="648"/>
      <c r="G173" s="648"/>
      <c r="H173" s="648"/>
      <c r="I173" s="648"/>
      <c r="J173" s="648"/>
      <c r="K173" s="648"/>
      <c r="L173" s="648"/>
      <c r="M173" s="648"/>
      <c r="N173" s="648"/>
      <c r="O173" s="648"/>
      <c r="P173" s="648"/>
      <c r="Q173" s="648"/>
      <c r="R173" s="648"/>
      <c r="S173" s="648"/>
      <c r="T173" s="648"/>
      <c r="U173" s="648"/>
      <c r="V173" s="648"/>
      <c r="W173" s="648"/>
      <c r="X173" s="648"/>
      <c r="Y173" s="648"/>
      <c r="Z173" s="648"/>
      <c r="AA173" s="648"/>
      <c r="AB173" s="648"/>
      <c r="AC173" s="648"/>
      <c r="AD173" s="648"/>
      <c r="AE173" s="648"/>
      <c r="AF173" s="648"/>
      <c r="AG173" s="648"/>
      <c r="AH173" s="648"/>
      <c r="AI173" s="648"/>
      <c r="AJ173" s="648"/>
      <c r="AK173" s="648"/>
      <c r="AL173" s="648"/>
      <c r="AM173" s="648"/>
      <c r="AN173" s="648"/>
      <c r="AO173" s="648"/>
      <c r="AP173" s="648"/>
      <c r="AQ173" s="648"/>
      <c r="AR173" s="648"/>
      <c r="AS173" s="648"/>
      <c r="AT173" s="648"/>
      <c r="AU173" s="648"/>
      <c r="AV173" s="648"/>
      <c r="AW173" s="648"/>
      <c r="AX173" s="648"/>
      <c r="AY173" s="648"/>
      <c r="AZ173" s="648"/>
      <c r="BA173" s="648"/>
      <c r="BB173" s="648"/>
      <c r="BC173" s="648"/>
      <c r="BD173" s="649"/>
      <c r="BE173" s="71"/>
    </row>
    <row r="174" spans="1:57" s="54" customFormat="1">
      <c r="A174" s="93"/>
      <c r="B174" s="644"/>
      <c r="C174" s="648"/>
      <c r="D174" s="648"/>
      <c r="E174" s="648"/>
      <c r="F174" s="648"/>
      <c r="G174" s="648"/>
      <c r="H174" s="648"/>
      <c r="I174" s="648"/>
      <c r="J174" s="648"/>
      <c r="K174" s="648"/>
      <c r="L174" s="648"/>
      <c r="M174" s="648"/>
      <c r="N174" s="648"/>
      <c r="O174" s="648"/>
      <c r="P174" s="648"/>
      <c r="Q174" s="648"/>
      <c r="R174" s="648"/>
      <c r="S174" s="648"/>
      <c r="T174" s="648"/>
      <c r="U174" s="648"/>
      <c r="V174" s="648"/>
      <c r="W174" s="648"/>
      <c r="X174" s="648"/>
      <c r="Y174" s="648"/>
      <c r="Z174" s="648"/>
      <c r="AA174" s="648"/>
      <c r="AB174" s="648"/>
      <c r="AC174" s="648"/>
      <c r="AD174" s="648"/>
      <c r="AE174" s="648"/>
      <c r="AF174" s="648"/>
      <c r="AG174" s="648"/>
      <c r="AH174" s="648"/>
      <c r="AI174" s="648"/>
      <c r="AJ174" s="648"/>
      <c r="AK174" s="648"/>
      <c r="AL174" s="648"/>
      <c r="AM174" s="648"/>
      <c r="AN174" s="648"/>
      <c r="AO174" s="648"/>
      <c r="AP174" s="648"/>
      <c r="AQ174" s="648"/>
      <c r="AR174" s="648"/>
      <c r="AS174" s="648"/>
      <c r="AT174" s="648"/>
      <c r="AU174" s="648"/>
      <c r="AV174" s="648"/>
      <c r="AW174" s="648"/>
      <c r="AX174" s="648"/>
      <c r="AY174" s="648"/>
      <c r="AZ174" s="648"/>
      <c r="BA174" s="648"/>
      <c r="BB174" s="648"/>
      <c r="BC174" s="648"/>
      <c r="BD174" s="649"/>
      <c r="BE174" s="71"/>
    </row>
    <row r="175" spans="1:57" s="54" customFormat="1">
      <c r="A175" s="93"/>
      <c r="B175" s="644"/>
      <c r="C175" s="648"/>
      <c r="D175" s="648"/>
      <c r="E175" s="648"/>
      <c r="F175" s="648"/>
      <c r="G175" s="648"/>
      <c r="H175" s="648"/>
      <c r="I175" s="648"/>
      <c r="J175" s="648"/>
      <c r="K175" s="648"/>
      <c r="L175" s="648"/>
      <c r="M175" s="648"/>
      <c r="N175" s="648"/>
      <c r="O175" s="648"/>
      <c r="P175" s="648"/>
      <c r="Q175" s="648"/>
      <c r="R175" s="648"/>
      <c r="S175" s="648"/>
      <c r="T175" s="648"/>
      <c r="U175" s="648"/>
      <c r="V175" s="648"/>
      <c r="W175" s="648"/>
      <c r="X175" s="648"/>
      <c r="Y175" s="648"/>
      <c r="Z175" s="648"/>
      <c r="AA175" s="648"/>
      <c r="AB175" s="648"/>
      <c r="AC175" s="648"/>
      <c r="AD175" s="648"/>
      <c r="AE175" s="648"/>
      <c r="AF175" s="648"/>
      <c r="AG175" s="648"/>
      <c r="AH175" s="648"/>
      <c r="AI175" s="648"/>
      <c r="AJ175" s="648"/>
      <c r="AK175" s="648"/>
      <c r="AL175" s="648"/>
      <c r="AM175" s="648"/>
      <c r="AN175" s="648"/>
      <c r="AO175" s="648"/>
      <c r="AP175" s="648"/>
      <c r="AQ175" s="648"/>
      <c r="AR175" s="648"/>
      <c r="AS175" s="648"/>
      <c r="AT175" s="648"/>
      <c r="AU175" s="648"/>
      <c r="AV175" s="648"/>
      <c r="AW175" s="648"/>
      <c r="AX175" s="648"/>
      <c r="AY175" s="648"/>
      <c r="AZ175" s="648"/>
      <c r="BA175" s="648"/>
      <c r="BB175" s="648"/>
      <c r="BC175" s="648"/>
      <c r="BD175" s="649"/>
      <c r="BE175" s="71"/>
    </row>
    <row r="176" spans="1:57" s="54" customFormat="1" ht="6" customHeight="1">
      <c r="A176" s="92"/>
      <c r="B176" s="644"/>
      <c r="C176" s="648"/>
      <c r="D176" s="648"/>
      <c r="E176" s="648"/>
      <c r="F176" s="648"/>
      <c r="G176" s="648"/>
      <c r="H176" s="648"/>
      <c r="I176" s="648"/>
      <c r="J176" s="648"/>
      <c r="K176" s="648"/>
      <c r="L176" s="648"/>
      <c r="M176" s="648"/>
      <c r="N176" s="648"/>
      <c r="O176" s="648"/>
      <c r="P176" s="648"/>
      <c r="Q176" s="648"/>
      <c r="R176" s="648"/>
      <c r="S176" s="648"/>
      <c r="T176" s="648"/>
      <c r="U176" s="648"/>
      <c r="V176" s="648"/>
      <c r="W176" s="648"/>
      <c r="X176" s="648"/>
      <c r="Y176" s="648"/>
      <c r="Z176" s="648"/>
      <c r="AA176" s="648"/>
      <c r="AB176" s="648"/>
      <c r="AC176" s="648"/>
      <c r="AD176" s="648"/>
      <c r="AE176" s="648"/>
      <c r="AF176" s="648"/>
      <c r="AG176" s="648"/>
      <c r="AH176" s="648"/>
      <c r="AI176" s="648"/>
      <c r="AJ176" s="648"/>
      <c r="AK176" s="648"/>
      <c r="AL176" s="648"/>
      <c r="AM176" s="648"/>
      <c r="AN176" s="648"/>
      <c r="AO176" s="648"/>
      <c r="AP176" s="648"/>
      <c r="AQ176" s="648"/>
      <c r="AR176" s="648"/>
      <c r="AS176" s="648"/>
      <c r="AT176" s="648"/>
      <c r="AU176" s="648"/>
      <c r="AV176" s="648"/>
      <c r="AW176" s="648"/>
      <c r="AX176" s="648"/>
      <c r="AY176" s="648"/>
      <c r="AZ176" s="648"/>
      <c r="BA176" s="648"/>
      <c r="BB176" s="648"/>
      <c r="BC176" s="648"/>
      <c r="BD176" s="649"/>
      <c r="BE176" s="71"/>
    </row>
    <row r="177" spans="1:57" s="54" customFormat="1">
      <c r="A177" s="95"/>
      <c r="B177" s="588" t="s">
        <v>178</v>
      </c>
      <c r="C177" s="589"/>
      <c r="D177" s="590"/>
      <c r="E177" s="589"/>
      <c r="F177" s="589"/>
      <c r="G177" s="589"/>
      <c r="H177" s="589"/>
      <c r="I177" s="589"/>
      <c r="J177" s="589"/>
      <c r="K177" s="589"/>
      <c r="L177" s="589"/>
      <c r="M177" s="589"/>
      <c r="N177" s="589"/>
      <c r="O177" s="589"/>
      <c r="P177" s="589"/>
      <c r="Q177" s="589"/>
      <c r="R177" s="589"/>
      <c r="S177" s="589"/>
      <c r="T177" s="589"/>
      <c r="U177" s="589"/>
      <c r="V177" s="589"/>
      <c r="W177" s="589"/>
      <c r="X177" s="589"/>
      <c r="Y177" s="589"/>
      <c r="Z177" s="589"/>
      <c r="AA177" s="589"/>
      <c r="AB177" s="589"/>
      <c r="AC177" s="589"/>
      <c r="AD177" s="589"/>
      <c r="AE177" s="589"/>
      <c r="AF177" s="589"/>
      <c r="AG177" s="589"/>
      <c r="AH177" s="589"/>
      <c r="AI177" s="589"/>
      <c r="AJ177" s="589"/>
      <c r="AK177" s="589"/>
      <c r="AL177" s="589"/>
      <c r="AM177" s="589"/>
      <c r="AN177" s="589"/>
      <c r="AO177" s="589"/>
      <c r="AP177" s="589"/>
      <c r="AQ177" s="589"/>
      <c r="AR177" s="589"/>
      <c r="AS177" s="589"/>
      <c r="AT177" s="589"/>
      <c r="AU177" s="589"/>
      <c r="AV177" s="589"/>
      <c r="AW177" s="589"/>
      <c r="AX177" s="589"/>
      <c r="AY177" s="589"/>
      <c r="AZ177" s="590"/>
      <c r="BA177" s="589"/>
      <c r="BB177" s="589"/>
      <c r="BC177" s="589"/>
      <c r="BD177" s="589"/>
      <c r="BE177" s="71"/>
    </row>
    <row r="178" spans="1:57" s="54" customFormat="1" ht="4.5" customHeight="1">
      <c r="A178" s="93"/>
      <c r="B178" s="591"/>
      <c r="C178" s="591"/>
      <c r="D178" s="591"/>
      <c r="E178" s="591"/>
      <c r="F178" s="591"/>
      <c r="G178" s="591"/>
      <c r="H178" s="591"/>
      <c r="I178" s="591"/>
      <c r="J178" s="591"/>
      <c r="K178" s="591"/>
      <c r="L178" s="591"/>
      <c r="M178" s="591"/>
      <c r="N178" s="591"/>
      <c r="O178" s="591"/>
      <c r="P178" s="591"/>
      <c r="Q178" s="591"/>
      <c r="R178" s="591"/>
      <c r="S178" s="591"/>
      <c r="T178" s="591"/>
      <c r="U178" s="591"/>
      <c r="V178" s="591"/>
      <c r="W178" s="591"/>
      <c r="X178" s="591"/>
      <c r="Y178" s="591"/>
      <c r="Z178" s="591"/>
      <c r="AA178" s="591"/>
      <c r="AB178" s="591"/>
      <c r="AC178" s="591"/>
      <c r="AD178" s="591"/>
      <c r="AE178" s="591"/>
      <c r="AF178" s="591"/>
      <c r="AG178" s="591"/>
      <c r="AH178" s="591"/>
      <c r="AI178" s="591"/>
      <c r="AJ178" s="591"/>
      <c r="AK178" s="591"/>
      <c r="AL178" s="591"/>
      <c r="AM178" s="591"/>
      <c r="AN178" s="591"/>
      <c r="AO178" s="591"/>
      <c r="AP178" s="591"/>
      <c r="AQ178" s="591"/>
      <c r="AR178" s="591"/>
      <c r="AS178" s="591"/>
      <c r="AT178" s="591"/>
      <c r="AU178" s="591"/>
      <c r="AV178" s="591"/>
      <c r="AW178" s="591"/>
      <c r="AX178" s="591"/>
      <c r="AY178" s="591"/>
      <c r="AZ178" s="591"/>
      <c r="BA178" s="591"/>
      <c r="BB178" s="591"/>
      <c r="BC178" s="591"/>
      <c r="BD178" s="591"/>
      <c r="BE178" s="71"/>
    </row>
    <row r="179" spans="1:57" s="54" customFormat="1">
      <c r="A179" s="93"/>
      <c r="B179" s="592" t="s">
        <v>158</v>
      </c>
      <c r="C179" s="593"/>
      <c r="D179" s="593"/>
      <c r="E179" s="593"/>
      <c r="F179" s="593"/>
      <c r="G179" s="593"/>
      <c r="H179" s="593"/>
      <c r="I179" s="593"/>
      <c r="J179" s="593"/>
      <c r="K179" s="593"/>
      <c r="L179" s="593"/>
      <c r="M179" s="593"/>
      <c r="N179" s="593"/>
      <c r="O179" s="593"/>
      <c r="P179" s="593"/>
      <c r="Q179" s="594"/>
      <c r="R179" s="592" t="s">
        <v>159</v>
      </c>
      <c r="S179" s="593"/>
      <c r="T179" s="593"/>
      <c r="U179" s="593"/>
      <c r="V179" s="593"/>
      <c r="W179" s="593"/>
      <c r="X179" s="593"/>
      <c r="Y179" s="593"/>
      <c r="Z179" s="593"/>
      <c r="AA179" s="593"/>
      <c r="AB179" s="593"/>
      <c r="AC179" s="593"/>
      <c r="AD179" s="593"/>
      <c r="AE179" s="593"/>
      <c r="AF179" s="593"/>
      <c r="AG179" s="593"/>
      <c r="AH179" s="593"/>
      <c r="AI179" s="594"/>
      <c r="AJ179" s="592" t="s">
        <v>160</v>
      </c>
      <c r="AK179" s="593"/>
      <c r="AL179" s="593"/>
      <c r="AM179" s="593"/>
      <c r="AN179" s="593"/>
      <c r="AO179" s="593"/>
      <c r="AP179" s="593"/>
      <c r="AQ179" s="593"/>
      <c r="AR179" s="593"/>
      <c r="AS179" s="593"/>
      <c r="AT179" s="594"/>
      <c r="AU179" s="592" t="s">
        <v>161</v>
      </c>
      <c r="AV179" s="593"/>
      <c r="AW179" s="593"/>
      <c r="AX179" s="593"/>
      <c r="AY179" s="593"/>
      <c r="AZ179" s="593"/>
      <c r="BA179" s="593"/>
      <c r="BB179" s="593"/>
      <c r="BC179" s="593"/>
      <c r="BD179" s="594"/>
      <c r="BE179" s="71"/>
    </row>
    <row r="180" spans="1:57" s="54" customFormat="1">
      <c r="A180" s="93"/>
      <c r="B180" s="595" t="s">
        <v>284</v>
      </c>
      <c r="C180" s="596"/>
      <c r="D180" s="596"/>
      <c r="E180" s="596"/>
      <c r="F180" s="596"/>
      <c r="G180" s="596"/>
      <c r="H180" s="596"/>
      <c r="I180" s="596"/>
      <c r="J180" s="596"/>
      <c r="K180" s="596"/>
      <c r="L180" s="596"/>
      <c r="M180" s="596"/>
      <c r="N180" s="596"/>
      <c r="O180" s="596"/>
      <c r="P180" s="596"/>
      <c r="Q180" s="597"/>
      <c r="R180" s="595" t="s">
        <v>285</v>
      </c>
      <c r="S180" s="596"/>
      <c r="T180" s="596"/>
      <c r="U180" s="596"/>
      <c r="V180" s="596"/>
      <c r="W180" s="596"/>
      <c r="X180" s="596"/>
      <c r="Y180" s="596"/>
      <c r="Z180" s="596"/>
      <c r="AA180" s="596"/>
      <c r="AB180" s="596"/>
      <c r="AC180" s="596"/>
      <c r="AD180" s="596"/>
      <c r="AE180" s="596"/>
      <c r="AF180" s="596"/>
      <c r="AG180" s="596"/>
      <c r="AH180" s="596"/>
      <c r="AI180" s="597"/>
      <c r="AJ180" s="595" t="s">
        <v>286</v>
      </c>
      <c r="AK180" s="596"/>
      <c r="AL180" s="596"/>
      <c r="AM180" s="596"/>
      <c r="AN180" s="596"/>
      <c r="AO180" s="596"/>
      <c r="AP180" s="596"/>
      <c r="AQ180" s="596"/>
      <c r="AR180" s="596"/>
      <c r="AS180" s="596"/>
      <c r="AT180" s="596"/>
      <c r="AU180" s="595" t="s">
        <v>280</v>
      </c>
      <c r="AV180" s="596"/>
      <c r="AW180" s="596"/>
      <c r="AX180" s="596"/>
      <c r="AY180" s="596"/>
      <c r="AZ180" s="596"/>
      <c r="BA180" s="596"/>
      <c r="BB180" s="596"/>
      <c r="BC180" s="596"/>
      <c r="BD180" s="597"/>
      <c r="BE180" s="71"/>
    </row>
    <row r="181" spans="1:57" s="54" customFormat="1" ht="4.5" customHeight="1">
      <c r="A181" s="93"/>
      <c r="B181" s="410"/>
      <c r="C181" s="410"/>
      <c r="D181" s="410"/>
      <c r="E181" s="410"/>
      <c r="F181" s="410"/>
      <c r="G181" s="410"/>
      <c r="H181" s="410"/>
      <c r="I181" s="410"/>
      <c r="J181" s="410"/>
      <c r="K181" s="410"/>
      <c r="L181" s="410"/>
      <c r="M181" s="410"/>
      <c r="N181" s="410"/>
      <c r="O181" s="410"/>
      <c r="P181" s="410"/>
      <c r="Q181" s="410"/>
      <c r="R181" s="410"/>
      <c r="S181" s="410"/>
      <c r="T181" s="410"/>
      <c r="U181" s="410"/>
      <c r="V181" s="410"/>
      <c r="W181" s="410"/>
      <c r="X181" s="410"/>
      <c r="Y181" s="410"/>
      <c r="Z181" s="410"/>
      <c r="AA181" s="410"/>
      <c r="AB181" s="410"/>
      <c r="AC181" s="410"/>
      <c r="AD181" s="410"/>
      <c r="AE181" s="410"/>
      <c r="AF181" s="410"/>
      <c r="AG181" s="410"/>
      <c r="AH181" s="410"/>
      <c r="AI181" s="410"/>
      <c r="AJ181" s="410"/>
      <c r="AK181" s="410"/>
      <c r="AL181" s="410"/>
      <c r="AM181" s="410"/>
      <c r="AN181" s="410"/>
      <c r="AO181" s="410"/>
      <c r="AP181" s="410"/>
      <c r="AQ181" s="410"/>
      <c r="AR181" s="410"/>
      <c r="AS181" s="410"/>
      <c r="AT181" s="410"/>
      <c r="AU181" s="410"/>
      <c r="AV181" s="410"/>
      <c r="AW181" s="410"/>
      <c r="AX181" s="410"/>
      <c r="AY181" s="410"/>
      <c r="AZ181" s="410"/>
      <c r="BA181" s="410"/>
      <c r="BB181" s="410"/>
      <c r="BC181" s="410"/>
      <c r="BD181" s="410"/>
      <c r="BE181" s="71"/>
    </row>
    <row r="182" spans="1:57" s="54" customFormat="1">
      <c r="A182" s="93"/>
      <c r="B182" s="592" t="s">
        <v>162</v>
      </c>
      <c r="C182" s="593"/>
      <c r="D182" s="593"/>
      <c r="E182" s="593"/>
      <c r="F182" s="593"/>
      <c r="G182" s="593"/>
      <c r="H182" s="593"/>
      <c r="I182" s="593"/>
      <c r="J182" s="593"/>
      <c r="K182" s="593"/>
      <c r="L182" s="593"/>
      <c r="M182" s="593"/>
      <c r="N182" s="593"/>
      <c r="O182" s="593"/>
      <c r="P182" s="593"/>
      <c r="Q182" s="593"/>
      <c r="R182" s="593"/>
      <c r="S182" s="594"/>
      <c r="T182" s="592" t="s">
        <v>163</v>
      </c>
      <c r="U182" s="593"/>
      <c r="V182" s="593"/>
      <c r="W182" s="593"/>
      <c r="X182" s="593"/>
      <c r="Y182" s="593"/>
      <c r="Z182" s="593"/>
      <c r="AA182" s="593"/>
      <c r="AB182" s="593"/>
      <c r="AC182" s="593"/>
      <c r="AD182" s="593"/>
      <c r="AE182" s="593"/>
      <c r="AF182" s="593"/>
      <c r="AG182" s="593"/>
      <c r="AH182" s="593"/>
      <c r="AI182" s="593"/>
      <c r="AJ182" s="593"/>
      <c r="AK182" s="593"/>
      <c r="AL182" s="593"/>
      <c r="AM182" s="594"/>
      <c r="AN182" s="592" t="s">
        <v>164</v>
      </c>
      <c r="AO182" s="593"/>
      <c r="AP182" s="593"/>
      <c r="AQ182" s="593"/>
      <c r="AR182" s="593"/>
      <c r="AS182" s="593"/>
      <c r="AT182" s="593"/>
      <c r="AU182" s="593"/>
      <c r="AV182" s="593"/>
      <c r="AW182" s="593"/>
      <c r="AX182" s="593"/>
      <c r="AY182" s="593"/>
      <c r="AZ182" s="593"/>
      <c r="BA182" s="593"/>
      <c r="BB182" s="593"/>
      <c r="BC182" s="593"/>
      <c r="BD182" s="594"/>
      <c r="BE182" s="71"/>
    </row>
    <row r="183" spans="1:57" s="54" customFormat="1">
      <c r="A183" s="93"/>
      <c r="B183" s="595" t="s">
        <v>287</v>
      </c>
      <c r="C183" s="596"/>
      <c r="D183" s="596"/>
      <c r="E183" s="596"/>
      <c r="F183" s="596"/>
      <c r="G183" s="596"/>
      <c r="H183" s="596"/>
      <c r="I183" s="596"/>
      <c r="J183" s="596"/>
      <c r="K183" s="596"/>
      <c r="L183" s="596"/>
      <c r="M183" s="596"/>
      <c r="N183" s="596"/>
      <c r="O183" s="596"/>
      <c r="P183" s="596"/>
      <c r="Q183" s="596"/>
      <c r="R183" s="596"/>
      <c r="S183" s="597"/>
      <c r="T183" s="595" t="s">
        <v>288</v>
      </c>
      <c r="U183" s="596"/>
      <c r="V183" s="596"/>
      <c r="W183" s="596"/>
      <c r="X183" s="596"/>
      <c r="Y183" s="596"/>
      <c r="Z183" s="596"/>
      <c r="AA183" s="596"/>
      <c r="AB183" s="596"/>
      <c r="AC183" s="596"/>
      <c r="AD183" s="596"/>
      <c r="AE183" s="596"/>
      <c r="AF183" s="596"/>
      <c r="AG183" s="596"/>
      <c r="AH183" s="596"/>
      <c r="AI183" s="596"/>
      <c r="AJ183" s="596"/>
      <c r="AK183" s="596"/>
      <c r="AL183" s="596"/>
      <c r="AM183" s="597"/>
      <c r="AN183" s="595" t="s">
        <v>289</v>
      </c>
      <c r="AO183" s="596"/>
      <c r="AP183" s="596"/>
      <c r="AQ183" s="596"/>
      <c r="AR183" s="596"/>
      <c r="AS183" s="596"/>
      <c r="AT183" s="596"/>
      <c r="AU183" s="596"/>
      <c r="AV183" s="596"/>
      <c r="AW183" s="596"/>
      <c r="AX183" s="596"/>
      <c r="AY183" s="596"/>
      <c r="AZ183" s="596"/>
      <c r="BA183" s="596"/>
      <c r="BB183" s="596"/>
      <c r="BC183" s="596"/>
      <c r="BD183" s="597"/>
      <c r="BE183" s="71"/>
    </row>
    <row r="184" spans="1:57" s="54" customFormat="1" ht="4.5" customHeight="1">
      <c r="A184" s="93"/>
      <c r="B184" s="410"/>
      <c r="C184" s="410"/>
      <c r="D184" s="410"/>
      <c r="E184" s="410"/>
      <c r="F184" s="410"/>
      <c r="G184" s="410"/>
      <c r="H184" s="410"/>
      <c r="I184" s="410"/>
      <c r="J184" s="410"/>
      <c r="K184" s="410"/>
      <c r="L184" s="410"/>
      <c r="M184" s="410"/>
      <c r="N184" s="410"/>
      <c r="O184" s="410"/>
      <c r="P184" s="410"/>
      <c r="Q184" s="410"/>
      <c r="R184" s="410"/>
      <c r="S184" s="410"/>
      <c r="T184" s="410"/>
      <c r="U184" s="410"/>
      <c r="V184" s="410"/>
      <c r="W184" s="410"/>
      <c r="X184" s="410"/>
      <c r="Y184" s="410"/>
      <c r="Z184" s="410"/>
      <c r="AA184" s="410"/>
      <c r="AB184" s="410"/>
      <c r="AC184" s="410"/>
      <c r="AD184" s="410"/>
      <c r="AE184" s="410"/>
      <c r="AF184" s="410"/>
      <c r="AG184" s="410"/>
      <c r="AH184" s="410"/>
      <c r="AI184" s="410"/>
      <c r="AJ184" s="410"/>
      <c r="AK184" s="410"/>
      <c r="AL184" s="410"/>
      <c r="AM184" s="410"/>
      <c r="AN184" s="410"/>
      <c r="AO184" s="410"/>
      <c r="AP184" s="410"/>
      <c r="AQ184" s="410"/>
      <c r="AR184" s="410"/>
      <c r="AS184" s="410"/>
      <c r="AT184" s="410"/>
      <c r="AU184" s="410"/>
      <c r="AV184" s="410"/>
      <c r="AW184" s="410"/>
      <c r="AX184" s="410"/>
      <c r="AY184" s="410"/>
      <c r="AZ184" s="410"/>
      <c r="BA184" s="410"/>
      <c r="BB184" s="410"/>
      <c r="BC184" s="410"/>
      <c r="BD184" s="410"/>
      <c r="BE184" s="71"/>
    </row>
    <row r="185" spans="1:57" s="54" customFormat="1" ht="15.75" customHeight="1">
      <c r="A185" s="92"/>
      <c r="B185" s="623" t="s">
        <v>165</v>
      </c>
      <c r="C185" s="624"/>
      <c r="D185" s="624"/>
      <c r="E185" s="624"/>
      <c r="F185" s="624"/>
      <c r="G185" s="624"/>
      <c r="H185" s="624"/>
      <c r="I185" s="624"/>
      <c r="J185" s="624"/>
      <c r="K185" s="624"/>
      <c r="L185" s="624"/>
      <c r="M185" s="624"/>
      <c r="N185" s="624"/>
      <c r="O185" s="624"/>
      <c r="P185" s="624"/>
      <c r="Q185" s="624"/>
      <c r="R185" s="624"/>
      <c r="S185" s="625"/>
      <c r="T185" s="623" t="s">
        <v>166</v>
      </c>
      <c r="U185" s="624"/>
      <c r="V185" s="624"/>
      <c r="W185" s="624"/>
      <c r="X185" s="624"/>
      <c r="Y185" s="624"/>
      <c r="Z185" s="624"/>
      <c r="AA185" s="624"/>
      <c r="AB185" s="624"/>
      <c r="AC185" s="624"/>
      <c r="AD185" s="624"/>
      <c r="AE185" s="624"/>
      <c r="AF185" s="624"/>
      <c r="AG185" s="624"/>
      <c r="AH185" s="624"/>
      <c r="AI185" s="624"/>
      <c r="AJ185" s="624"/>
      <c r="AK185" s="624"/>
      <c r="AL185" s="624"/>
      <c r="AM185" s="625"/>
      <c r="AN185" s="623" t="s">
        <v>167</v>
      </c>
      <c r="AO185" s="624"/>
      <c r="AP185" s="624"/>
      <c r="AQ185" s="624"/>
      <c r="AR185" s="624"/>
      <c r="AS185" s="624"/>
      <c r="AT185" s="624"/>
      <c r="AU185" s="624"/>
      <c r="AV185" s="624"/>
      <c r="AW185" s="624"/>
      <c r="AX185" s="624"/>
      <c r="AY185" s="624"/>
      <c r="AZ185" s="624"/>
      <c r="BA185" s="624"/>
      <c r="BB185" s="624"/>
      <c r="BC185" s="624"/>
      <c r="BD185" s="625"/>
      <c r="BE185" s="71"/>
    </row>
    <row r="186" spans="1:57" s="54" customFormat="1" ht="12.75" customHeight="1">
      <c r="A186" s="92"/>
      <c r="B186" s="626">
        <v>0.9</v>
      </c>
      <c r="C186" s="627"/>
      <c r="D186" s="627"/>
      <c r="E186" s="628" t="s">
        <v>168</v>
      </c>
      <c r="F186" s="628"/>
      <c r="G186" s="628"/>
      <c r="H186" s="628"/>
      <c r="I186" s="628"/>
      <c r="J186" s="628"/>
      <c r="K186" s="627">
        <v>0.1</v>
      </c>
      <c r="L186" s="627"/>
      <c r="M186" s="627"/>
      <c r="N186" s="628" t="s">
        <v>169</v>
      </c>
      <c r="O186" s="628"/>
      <c r="P186" s="628"/>
      <c r="Q186" s="628"/>
      <c r="R186" s="628"/>
      <c r="S186" s="629"/>
      <c r="T186" s="630" t="s">
        <v>290</v>
      </c>
      <c r="U186" s="631"/>
      <c r="V186" s="631"/>
      <c r="W186" s="631"/>
      <c r="X186" s="631"/>
      <c r="Y186" s="631"/>
      <c r="Z186" s="631"/>
      <c r="AA186" s="631"/>
      <c r="AB186" s="631"/>
      <c r="AC186" s="631"/>
      <c r="AD186" s="631"/>
      <c r="AE186" s="631"/>
      <c r="AF186" s="631"/>
      <c r="AG186" s="631"/>
      <c r="AH186" s="631"/>
      <c r="AI186" s="631"/>
      <c r="AJ186" s="631"/>
      <c r="AK186" s="631"/>
      <c r="AL186" s="631"/>
      <c r="AM186" s="632"/>
      <c r="AN186" s="630" t="s">
        <v>291</v>
      </c>
      <c r="AO186" s="631"/>
      <c r="AP186" s="631"/>
      <c r="AQ186" s="631"/>
      <c r="AR186" s="631"/>
      <c r="AS186" s="631"/>
      <c r="AT186" s="631"/>
      <c r="AU186" s="631"/>
      <c r="AV186" s="631"/>
      <c r="AW186" s="631"/>
      <c r="AX186" s="631"/>
      <c r="AY186" s="631"/>
      <c r="AZ186" s="631"/>
      <c r="BA186" s="631"/>
      <c r="BB186" s="631"/>
      <c r="BC186" s="631"/>
      <c r="BD186" s="632"/>
      <c r="BE186" s="71"/>
    </row>
    <row r="187" spans="1:57" s="54" customFormat="1">
      <c r="B187" s="598"/>
      <c r="C187" s="599"/>
      <c r="D187" s="599"/>
      <c r="E187" s="600" t="s">
        <v>170</v>
      </c>
      <c r="F187" s="600"/>
      <c r="G187" s="600"/>
      <c r="H187" s="600"/>
      <c r="I187" s="600"/>
      <c r="J187" s="600"/>
      <c r="K187" s="601">
        <f>1-K186-B186-B187</f>
        <v>0</v>
      </c>
      <c r="L187" s="601"/>
      <c r="M187" s="601"/>
      <c r="N187" s="600" t="s">
        <v>36</v>
      </c>
      <c r="O187" s="600"/>
      <c r="P187" s="600"/>
      <c r="Q187" s="600"/>
      <c r="R187" s="600"/>
      <c r="S187" s="124"/>
      <c r="T187" s="633"/>
      <c r="U187" s="634"/>
      <c r="V187" s="634"/>
      <c r="W187" s="634"/>
      <c r="X187" s="634"/>
      <c r="Y187" s="634"/>
      <c r="Z187" s="634"/>
      <c r="AA187" s="634"/>
      <c r="AB187" s="634"/>
      <c r="AC187" s="634"/>
      <c r="AD187" s="634"/>
      <c r="AE187" s="634"/>
      <c r="AF187" s="634"/>
      <c r="AG187" s="634"/>
      <c r="AH187" s="634"/>
      <c r="AI187" s="634"/>
      <c r="AJ187" s="634"/>
      <c r="AK187" s="634"/>
      <c r="AL187" s="634"/>
      <c r="AM187" s="635"/>
      <c r="AN187" s="633"/>
      <c r="AO187" s="634"/>
      <c r="AP187" s="634"/>
      <c r="AQ187" s="634"/>
      <c r="AR187" s="634"/>
      <c r="AS187" s="634"/>
      <c r="AT187" s="634"/>
      <c r="AU187" s="634"/>
      <c r="AV187" s="634"/>
      <c r="AW187" s="634"/>
      <c r="AX187" s="634"/>
      <c r="AY187" s="634"/>
      <c r="AZ187" s="634"/>
      <c r="BA187" s="634"/>
      <c r="BB187" s="634"/>
      <c r="BC187" s="634"/>
      <c r="BD187" s="635"/>
      <c r="BE187" s="71"/>
    </row>
    <row r="188" spans="1:57" s="54" customFormat="1" ht="4.5" customHeight="1">
      <c r="B188" s="127"/>
      <c r="C188" s="127"/>
      <c r="D188" s="127"/>
      <c r="E188" s="127"/>
      <c r="F188" s="127"/>
      <c r="G188" s="127"/>
      <c r="H188" s="127"/>
      <c r="I188" s="127"/>
      <c r="J188" s="127"/>
      <c r="K188" s="127"/>
      <c r="L188" s="127"/>
      <c r="M188" s="127"/>
      <c r="N188" s="127"/>
      <c r="O188" s="127"/>
      <c r="P188" s="127"/>
      <c r="Q188" s="127"/>
      <c r="R188" s="127"/>
      <c r="S188" s="127"/>
      <c r="T188" s="127"/>
      <c r="U188" s="127"/>
      <c r="V188" s="127"/>
      <c r="W188" s="127"/>
      <c r="X188" s="127"/>
      <c r="Y188" s="127"/>
      <c r="Z188" s="127"/>
      <c r="AA188" s="127"/>
      <c r="AB188" s="127"/>
      <c r="AC188" s="127"/>
      <c r="AD188" s="127"/>
      <c r="AE188" s="127"/>
      <c r="AF188" s="127"/>
      <c r="AG188" s="127"/>
      <c r="AH188" s="127"/>
      <c r="AI188" s="127"/>
      <c r="AJ188" s="127"/>
      <c r="AK188" s="127"/>
      <c r="AL188" s="127"/>
      <c r="AM188" s="127"/>
      <c r="AN188" s="127"/>
      <c r="AO188" s="127"/>
      <c r="AP188" s="127"/>
      <c r="AQ188" s="127"/>
      <c r="AR188" s="127"/>
      <c r="AS188" s="127"/>
      <c r="AT188" s="127"/>
      <c r="AU188" s="127"/>
      <c r="AV188" s="127"/>
      <c r="AW188" s="127"/>
      <c r="AX188" s="127"/>
      <c r="AY188" s="127"/>
      <c r="AZ188" s="127"/>
      <c r="BA188" s="127"/>
      <c r="BB188" s="127"/>
      <c r="BC188" s="127"/>
      <c r="BD188" s="127"/>
      <c r="BE188" s="71"/>
    </row>
    <row r="189" spans="1:57" s="54" customFormat="1">
      <c r="B189" s="618" t="s">
        <v>171</v>
      </c>
      <c r="C189" s="619"/>
      <c r="D189" s="619"/>
      <c r="E189" s="619"/>
      <c r="F189" s="619"/>
      <c r="G189" s="619"/>
      <c r="H189" s="619"/>
      <c r="I189" s="619"/>
      <c r="J189" s="619"/>
      <c r="K189" s="619"/>
      <c r="L189" s="619"/>
      <c r="M189" s="619"/>
      <c r="N189" s="619"/>
      <c r="O189" s="619"/>
      <c r="P189" s="619"/>
      <c r="Q189" s="619"/>
      <c r="R189" s="619"/>
      <c r="S189" s="619"/>
      <c r="T189" s="619"/>
      <c r="U189" s="619"/>
      <c r="V189" s="619"/>
      <c r="W189" s="619"/>
      <c r="X189" s="619"/>
      <c r="Y189" s="619"/>
      <c r="Z189" s="619"/>
      <c r="AA189" s="619"/>
      <c r="AB189" s="619"/>
      <c r="AC189" s="619"/>
      <c r="AD189" s="619"/>
      <c r="AE189" s="619"/>
      <c r="AF189" s="619"/>
      <c r="AG189" s="619"/>
      <c r="AH189" s="619"/>
      <c r="AI189" s="619"/>
      <c r="AJ189" s="619"/>
      <c r="AK189" s="619"/>
      <c r="AL189" s="619"/>
      <c r="AM189" s="619"/>
      <c r="AN189" s="619"/>
      <c r="AO189" s="619"/>
      <c r="AP189" s="619"/>
      <c r="AQ189" s="619"/>
      <c r="AR189" s="619"/>
      <c r="AS189" s="619"/>
      <c r="AT189" s="619"/>
      <c r="AU189" s="619"/>
      <c r="AV189" s="619"/>
      <c r="AW189" s="619"/>
      <c r="AX189" s="619"/>
      <c r="AY189" s="619"/>
      <c r="AZ189" s="619"/>
      <c r="BA189" s="619"/>
      <c r="BB189" s="619"/>
      <c r="BC189" s="619"/>
      <c r="BD189" s="620"/>
      <c r="BE189" s="71"/>
    </row>
    <row r="190" spans="1:57" s="54" customFormat="1" ht="15">
      <c r="B190" s="125" t="s">
        <v>0</v>
      </c>
      <c r="C190" s="602" t="s">
        <v>172</v>
      </c>
      <c r="D190" s="603"/>
      <c r="E190" s="603"/>
      <c r="F190" s="603"/>
      <c r="G190" s="603"/>
      <c r="H190" s="603"/>
      <c r="I190" s="603"/>
      <c r="J190" s="603"/>
      <c r="K190" s="603"/>
      <c r="L190" s="603"/>
      <c r="M190" s="603"/>
      <c r="N190" s="603"/>
      <c r="O190" s="603"/>
      <c r="P190" s="603"/>
      <c r="Q190" s="603"/>
      <c r="R190" s="603"/>
      <c r="S190" s="603"/>
      <c r="T190" s="604" t="s">
        <v>292</v>
      </c>
      <c r="U190" s="605"/>
      <c r="V190" s="605"/>
      <c r="W190" s="605"/>
      <c r="X190" s="605"/>
      <c r="Y190" s="605"/>
      <c r="Z190" s="605"/>
      <c r="AA190" s="605"/>
      <c r="AB190" s="605"/>
      <c r="AC190" s="605"/>
      <c r="AD190" s="605"/>
      <c r="AE190" s="605"/>
      <c r="AF190" s="605"/>
      <c r="AG190" s="605"/>
      <c r="AH190" s="605"/>
      <c r="AI190" s="605"/>
      <c r="AJ190" s="605"/>
      <c r="AK190" s="605"/>
      <c r="AL190" s="605"/>
      <c r="AM190" s="605"/>
      <c r="AN190" s="605"/>
      <c r="AO190" s="605"/>
      <c r="AP190" s="605"/>
      <c r="AQ190" s="605"/>
      <c r="AR190" s="605"/>
      <c r="AS190" s="605"/>
      <c r="AT190" s="605"/>
      <c r="AU190" s="605"/>
      <c r="AV190" s="605"/>
      <c r="AW190" s="605"/>
      <c r="AX190" s="605"/>
      <c r="AY190" s="605"/>
      <c r="AZ190" s="605"/>
      <c r="BA190" s="605"/>
      <c r="BB190" s="605"/>
      <c r="BC190" s="605"/>
      <c r="BD190" s="606"/>
      <c r="BE190" s="71"/>
    </row>
    <row r="191" spans="1:57" s="54" customFormat="1" ht="15">
      <c r="B191" s="125" t="s">
        <v>0</v>
      </c>
      <c r="C191" s="602" t="s">
        <v>173</v>
      </c>
      <c r="D191" s="603"/>
      <c r="E191" s="603"/>
      <c r="F191" s="603"/>
      <c r="G191" s="603"/>
      <c r="H191" s="603"/>
      <c r="I191" s="603"/>
      <c r="J191" s="603"/>
      <c r="K191" s="603"/>
      <c r="L191" s="603"/>
      <c r="M191" s="603"/>
      <c r="N191" s="603"/>
      <c r="O191" s="603"/>
      <c r="P191" s="603"/>
      <c r="Q191" s="603"/>
      <c r="R191" s="603"/>
      <c r="S191" s="603"/>
      <c r="T191" s="604" t="s">
        <v>275</v>
      </c>
      <c r="U191" s="604"/>
      <c r="V191" s="604"/>
      <c r="W191" s="604"/>
      <c r="X191" s="604"/>
      <c r="Y191" s="604"/>
      <c r="Z191" s="604"/>
      <c r="AA191" s="604"/>
      <c r="AB191" s="621"/>
      <c r="AC191" s="621"/>
      <c r="AD191" s="621"/>
      <c r="AE191" s="621"/>
      <c r="AF191" s="621"/>
      <c r="AG191" s="621"/>
      <c r="AH191" s="621"/>
      <c r="AI191" s="621"/>
      <c r="AJ191" s="621"/>
      <c r="AK191" s="621"/>
      <c r="AL191" s="621"/>
      <c r="AM191" s="621"/>
      <c r="AN191" s="621"/>
      <c r="AO191" s="621"/>
      <c r="AP191" s="621"/>
      <c r="AQ191" s="621"/>
      <c r="AR191" s="621"/>
      <c r="AS191" s="621"/>
      <c r="AT191" s="621"/>
      <c r="AU191" s="621"/>
      <c r="AV191" s="621"/>
      <c r="AW191" s="621"/>
      <c r="AX191" s="621"/>
      <c r="AY191" s="621"/>
      <c r="AZ191" s="621"/>
      <c r="BA191" s="621"/>
      <c r="BB191" s="621"/>
      <c r="BC191" s="621"/>
      <c r="BD191" s="622"/>
      <c r="BE191" s="71"/>
    </row>
    <row r="192" spans="1:57" s="54" customFormat="1" ht="15">
      <c r="B192" s="125" t="s">
        <v>0</v>
      </c>
      <c r="C192" s="602" t="s">
        <v>174</v>
      </c>
      <c r="D192" s="603"/>
      <c r="E192" s="603"/>
      <c r="F192" s="603"/>
      <c r="G192" s="603"/>
      <c r="H192" s="603"/>
      <c r="I192" s="603"/>
      <c r="J192" s="603"/>
      <c r="K192" s="603"/>
      <c r="L192" s="603"/>
      <c r="M192" s="603"/>
      <c r="N192" s="603"/>
      <c r="O192" s="603"/>
      <c r="P192" s="603"/>
      <c r="Q192" s="603"/>
      <c r="R192" s="603"/>
      <c r="S192" s="603"/>
      <c r="T192" s="604" t="s">
        <v>293</v>
      </c>
      <c r="U192" s="605"/>
      <c r="V192" s="605"/>
      <c r="W192" s="605"/>
      <c r="X192" s="605"/>
      <c r="Y192" s="605"/>
      <c r="Z192" s="605"/>
      <c r="AA192" s="605"/>
      <c r="AB192" s="605"/>
      <c r="AC192" s="605"/>
      <c r="AD192" s="605"/>
      <c r="AE192" s="605"/>
      <c r="AF192" s="605"/>
      <c r="AG192" s="605"/>
      <c r="AH192" s="605"/>
      <c r="AI192" s="605"/>
      <c r="AJ192" s="605"/>
      <c r="AK192" s="605"/>
      <c r="AL192" s="605"/>
      <c r="AM192" s="605"/>
      <c r="AN192" s="605"/>
      <c r="AO192" s="605"/>
      <c r="AP192" s="605"/>
      <c r="AQ192" s="605"/>
      <c r="AR192" s="605"/>
      <c r="AS192" s="605"/>
      <c r="AT192" s="605"/>
      <c r="AU192" s="605"/>
      <c r="AV192" s="605"/>
      <c r="AW192" s="605"/>
      <c r="AX192" s="605"/>
      <c r="AY192" s="605"/>
      <c r="AZ192" s="605"/>
      <c r="BA192" s="605"/>
      <c r="BB192" s="605"/>
      <c r="BC192" s="605"/>
      <c r="BD192" s="606"/>
      <c r="BE192" s="71"/>
    </row>
    <row r="193" spans="2:57" s="54" customFormat="1" ht="15">
      <c r="B193" s="125" t="s">
        <v>0</v>
      </c>
      <c r="C193" s="602" t="s">
        <v>175</v>
      </c>
      <c r="D193" s="603"/>
      <c r="E193" s="603"/>
      <c r="F193" s="603"/>
      <c r="G193" s="603"/>
      <c r="H193" s="603"/>
      <c r="I193" s="603"/>
      <c r="J193" s="603"/>
      <c r="K193" s="603"/>
      <c r="L193" s="603"/>
      <c r="M193" s="603"/>
      <c r="N193" s="603"/>
      <c r="O193" s="603"/>
      <c r="P193" s="603"/>
      <c r="Q193" s="603"/>
      <c r="R193" s="603"/>
      <c r="S193" s="603"/>
      <c r="T193" s="604" t="s">
        <v>294</v>
      </c>
      <c r="U193" s="605"/>
      <c r="V193" s="605"/>
      <c r="W193" s="605"/>
      <c r="X193" s="605"/>
      <c r="Y193" s="605"/>
      <c r="Z193" s="605"/>
      <c r="AA193" s="605"/>
      <c r="AB193" s="605"/>
      <c r="AC193" s="605"/>
      <c r="AD193" s="605"/>
      <c r="AE193" s="605"/>
      <c r="AF193" s="605"/>
      <c r="AG193" s="605"/>
      <c r="AH193" s="605"/>
      <c r="AI193" s="605"/>
      <c r="AJ193" s="605"/>
      <c r="AK193" s="605"/>
      <c r="AL193" s="605"/>
      <c r="AM193" s="605"/>
      <c r="AN193" s="605"/>
      <c r="AO193" s="605"/>
      <c r="AP193" s="605"/>
      <c r="AQ193" s="605"/>
      <c r="AR193" s="605"/>
      <c r="AS193" s="605"/>
      <c r="AT193" s="605"/>
      <c r="AU193" s="605"/>
      <c r="AV193" s="605"/>
      <c r="AW193" s="605"/>
      <c r="AX193" s="605"/>
      <c r="AY193" s="605"/>
      <c r="AZ193" s="605"/>
      <c r="BA193" s="605"/>
      <c r="BB193" s="605"/>
      <c r="BC193" s="605"/>
      <c r="BD193" s="606"/>
      <c r="BE193" s="71"/>
    </row>
    <row r="194" spans="2:57" s="54" customFormat="1" ht="15">
      <c r="B194" s="125" t="s">
        <v>0</v>
      </c>
      <c r="C194" s="602" t="s">
        <v>176</v>
      </c>
      <c r="D194" s="603"/>
      <c r="E194" s="603"/>
      <c r="F194" s="603"/>
      <c r="G194" s="603"/>
      <c r="H194" s="603"/>
      <c r="I194" s="603"/>
      <c r="J194" s="603"/>
      <c r="K194" s="603"/>
      <c r="L194" s="603"/>
      <c r="M194" s="603"/>
      <c r="N194" s="603"/>
      <c r="O194" s="603"/>
      <c r="P194" s="603"/>
      <c r="Q194" s="603"/>
      <c r="R194" s="603"/>
      <c r="S194" s="603"/>
      <c r="T194" s="604" t="s">
        <v>293</v>
      </c>
      <c r="U194" s="605"/>
      <c r="V194" s="605"/>
      <c r="W194" s="605"/>
      <c r="X194" s="605"/>
      <c r="Y194" s="605"/>
      <c r="Z194" s="605"/>
      <c r="AA194" s="605"/>
      <c r="AB194" s="605"/>
      <c r="AC194" s="605"/>
      <c r="AD194" s="605"/>
      <c r="AE194" s="605"/>
      <c r="AF194" s="605"/>
      <c r="AG194" s="605"/>
      <c r="AH194" s="605"/>
      <c r="AI194" s="605"/>
      <c r="AJ194" s="605"/>
      <c r="AK194" s="605"/>
      <c r="AL194" s="605"/>
      <c r="AM194" s="605"/>
      <c r="AN194" s="605"/>
      <c r="AO194" s="605"/>
      <c r="AP194" s="605"/>
      <c r="AQ194" s="605"/>
      <c r="AR194" s="605"/>
      <c r="AS194" s="605"/>
      <c r="AT194" s="605"/>
      <c r="AU194" s="605"/>
      <c r="AV194" s="605"/>
      <c r="AW194" s="605"/>
      <c r="AX194" s="605"/>
      <c r="AY194" s="605"/>
      <c r="AZ194" s="605"/>
      <c r="BA194" s="605"/>
      <c r="BB194" s="605"/>
      <c r="BC194" s="605"/>
      <c r="BD194" s="606"/>
      <c r="BE194" s="71"/>
    </row>
    <row r="195" spans="2:57" s="54" customFormat="1" ht="15">
      <c r="B195" s="126" t="s">
        <v>0</v>
      </c>
      <c r="C195" s="607" t="s">
        <v>177</v>
      </c>
      <c r="D195" s="608"/>
      <c r="E195" s="608"/>
      <c r="F195" s="608"/>
      <c r="G195" s="608"/>
      <c r="H195" s="608"/>
      <c r="I195" s="608"/>
      <c r="J195" s="608"/>
      <c r="K195" s="608"/>
      <c r="L195" s="608"/>
      <c r="M195" s="608"/>
      <c r="N195" s="608"/>
      <c r="O195" s="608"/>
      <c r="P195" s="608"/>
      <c r="Q195" s="608"/>
      <c r="R195" s="608"/>
      <c r="S195" s="608"/>
      <c r="T195" s="609" t="s">
        <v>295</v>
      </c>
      <c r="U195" s="609"/>
      <c r="V195" s="609"/>
      <c r="W195" s="609"/>
      <c r="X195" s="609"/>
      <c r="Y195" s="609"/>
      <c r="Z195" s="609"/>
      <c r="AA195" s="609"/>
      <c r="AB195" s="610"/>
      <c r="AC195" s="610"/>
      <c r="AD195" s="610"/>
      <c r="AE195" s="610"/>
      <c r="AF195" s="610"/>
      <c r="AG195" s="610"/>
      <c r="AH195" s="610"/>
      <c r="AI195" s="610"/>
      <c r="AJ195" s="610"/>
      <c r="AK195" s="610"/>
      <c r="AL195" s="610"/>
      <c r="AM195" s="610"/>
      <c r="AN195" s="610"/>
      <c r="AO195" s="610"/>
      <c r="AP195" s="610"/>
      <c r="AQ195" s="610"/>
      <c r="AR195" s="610"/>
      <c r="AS195" s="610"/>
      <c r="AT195" s="610"/>
      <c r="AU195" s="610"/>
      <c r="AV195" s="610"/>
      <c r="AW195" s="610"/>
      <c r="AX195" s="610"/>
      <c r="AY195" s="610"/>
      <c r="AZ195" s="610"/>
      <c r="BA195" s="610"/>
      <c r="BB195" s="610"/>
      <c r="BC195" s="610"/>
      <c r="BD195" s="611"/>
      <c r="BE195" s="71"/>
    </row>
    <row r="196" spans="2:57" s="54" customFormat="1">
      <c r="BD196" s="71"/>
      <c r="BE196" s="71"/>
    </row>
    <row r="197" spans="2:57">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c r="AA197" s="54"/>
      <c r="AB197" s="54"/>
      <c r="AC197" s="54"/>
      <c r="AD197" s="54"/>
      <c r="AE197" s="54"/>
      <c r="AF197" s="54"/>
      <c r="AG197" s="54"/>
      <c r="AH197" s="54"/>
      <c r="AI197" s="54"/>
      <c r="AJ197" s="54"/>
      <c r="AK197" s="54"/>
      <c r="AL197" s="54"/>
      <c r="AM197" s="54"/>
      <c r="AN197" s="54"/>
      <c r="AO197" s="54"/>
      <c r="AP197" s="54"/>
      <c r="AQ197" s="54"/>
      <c r="AR197" s="54"/>
      <c r="AS197" s="54"/>
      <c r="AT197" s="54"/>
      <c r="AU197" s="54"/>
      <c r="AV197" s="54"/>
      <c r="AW197" s="54"/>
      <c r="AX197" s="54"/>
      <c r="AY197" s="54"/>
      <c r="AZ197" s="54"/>
      <c r="BA197" s="54"/>
    </row>
    <row r="198" spans="2:57">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c r="AA198" s="54"/>
      <c r="AB198" s="54"/>
      <c r="AC198" s="54"/>
      <c r="AD198" s="54"/>
      <c r="AE198" s="54"/>
      <c r="AF198" s="54"/>
      <c r="AG198" s="54"/>
      <c r="AH198" s="54"/>
      <c r="AI198" s="54"/>
      <c r="AJ198" s="54"/>
      <c r="AK198" s="54"/>
      <c r="AL198" s="54"/>
      <c r="AM198" s="54"/>
      <c r="AN198" s="54"/>
      <c r="AO198" s="54"/>
      <c r="AP198" s="54"/>
      <c r="AQ198" s="54"/>
      <c r="AR198" s="54"/>
      <c r="AS198" s="54"/>
      <c r="AT198" s="54"/>
      <c r="AU198" s="54"/>
      <c r="AV198" s="54"/>
      <c r="AW198" s="54"/>
      <c r="AX198" s="54"/>
      <c r="AY198" s="54"/>
      <c r="AZ198" s="54"/>
      <c r="BA198" s="54"/>
    </row>
    <row r="199" spans="2:57">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c r="AA199" s="54"/>
      <c r="AB199" s="54"/>
      <c r="AC199" s="54"/>
      <c r="AD199" s="54"/>
      <c r="AE199" s="54"/>
      <c r="AF199" s="54"/>
      <c r="AG199" s="54"/>
      <c r="AH199" s="54"/>
      <c r="AI199" s="54"/>
      <c r="AJ199" s="54"/>
      <c r="AK199" s="54"/>
      <c r="AL199" s="54"/>
      <c r="AM199" s="54"/>
      <c r="AN199" s="54"/>
      <c r="AO199" s="54"/>
      <c r="AP199" s="54"/>
      <c r="AQ199" s="54"/>
      <c r="AR199" s="54"/>
      <c r="AS199" s="54"/>
      <c r="AT199" s="54"/>
      <c r="AU199" s="54"/>
      <c r="AV199" s="54"/>
      <c r="AW199" s="54"/>
      <c r="AX199" s="54"/>
      <c r="AY199" s="54"/>
      <c r="AZ199" s="54"/>
      <c r="BA199" s="54"/>
    </row>
    <row r="200" spans="2:57">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c r="AA200" s="54"/>
      <c r="AB200" s="54"/>
      <c r="AC200" s="54"/>
      <c r="AD200" s="54"/>
      <c r="AE200" s="54"/>
      <c r="AF200" s="54"/>
      <c r="AG200" s="54"/>
      <c r="AH200" s="54"/>
      <c r="AI200" s="54"/>
      <c r="AJ200" s="54"/>
      <c r="AK200" s="54"/>
      <c r="AL200" s="54"/>
      <c r="AM200" s="54"/>
      <c r="AN200" s="54"/>
      <c r="AO200" s="54"/>
      <c r="AP200" s="54"/>
      <c r="AQ200" s="54"/>
      <c r="AR200" s="54"/>
      <c r="AS200" s="54"/>
      <c r="AT200" s="54"/>
      <c r="AU200" s="54"/>
      <c r="AV200" s="54"/>
      <c r="AW200" s="54"/>
      <c r="AX200" s="54"/>
      <c r="AY200" s="54"/>
      <c r="AZ200" s="54"/>
      <c r="BA200" s="54"/>
    </row>
    <row r="201" spans="2:57">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c r="AA201" s="54"/>
      <c r="AB201" s="54"/>
      <c r="AC201" s="54"/>
      <c r="AD201" s="54"/>
      <c r="AE201" s="54"/>
      <c r="AF201" s="54"/>
      <c r="AG201" s="54"/>
      <c r="AH201" s="54"/>
      <c r="AI201" s="54"/>
      <c r="AJ201" s="54"/>
      <c r="AK201" s="54"/>
      <c r="AL201" s="54"/>
      <c r="AM201" s="54"/>
      <c r="AN201" s="54"/>
      <c r="AO201" s="54"/>
      <c r="AP201" s="54"/>
      <c r="AQ201" s="54"/>
      <c r="AR201" s="54"/>
      <c r="AS201" s="54"/>
      <c r="AT201" s="54"/>
      <c r="AU201" s="54"/>
      <c r="AV201" s="54"/>
      <c r="AW201" s="54"/>
      <c r="AX201" s="54"/>
      <c r="AY201" s="54"/>
      <c r="AZ201" s="54"/>
      <c r="BA201" s="54"/>
    </row>
    <row r="202" spans="2:57">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c r="AA202" s="54"/>
      <c r="AB202" s="54"/>
      <c r="AC202" s="54"/>
      <c r="AD202" s="54"/>
      <c r="AE202" s="54"/>
      <c r="AF202" s="54"/>
      <c r="AG202" s="54"/>
      <c r="AH202" s="54"/>
      <c r="AI202" s="54"/>
      <c r="AJ202" s="54"/>
      <c r="AK202" s="54"/>
      <c r="AL202" s="54"/>
      <c r="AM202" s="54"/>
      <c r="AN202" s="54"/>
      <c r="AO202" s="54"/>
      <c r="AP202" s="54"/>
      <c r="AQ202" s="54"/>
      <c r="AR202" s="54"/>
      <c r="AS202" s="54"/>
      <c r="AT202" s="54"/>
      <c r="AU202" s="54"/>
      <c r="AV202" s="54"/>
      <c r="AW202" s="54"/>
      <c r="AX202" s="54"/>
      <c r="AY202" s="54"/>
      <c r="AZ202" s="54"/>
      <c r="BA202" s="54"/>
    </row>
    <row r="203" spans="2:57">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c r="AA203" s="54"/>
      <c r="AB203" s="54"/>
      <c r="AC203" s="54"/>
      <c r="AD203" s="54"/>
      <c r="AE203" s="54"/>
      <c r="AF203" s="54"/>
      <c r="AG203" s="54"/>
      <c r="AH203" s="54"/>
      <c r="AI203" s="54"/>
      <c r="AJ203" s="54"/>
      <c r="AK203" s="54"/>
      <c r="AL203" s="54"/>
      <c r="AM203" s="54"/>
      <c r="AN203" s="54"/>
      <c r="AO203" s="54"/>
      <c r="AP203" s="54"/>
      <c r="AQ203" s="54"/>
      <c r="AR203" s="54"/>
      <c r="AS203" s="54"/>
      <c r="AT203" s="54"/>
      <c r="AU203" s="54"/>
      <c r="AV203" s="54"/>
      <c r="AW203" s="54"/>
      <c r="AX203" s="54"/>
      <c r="AY203" s="54"/>
      <c r="AZ203" s="54"/>
      <c r="BA203" s="54"/>
    </row>
    <row r="204" spans="2:57">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c r="AA204" s="54"/>
      <c r="AB204" s="54"/>
      <c r="AC204" s="54"/>
      <c r="AD204" s="54"/>
      <c r="AE204" s="54"/>
      <c r="AF204" s="54"/>
      <c r="AG204" s="54"/>
      <c r="AH204" s="54"/>
      <c r="AI204" s="54"/>
      <c r="AJ204" s="54"/>
      <c r="AK204" s="54"/>
      <c r="AL204" s="54"/>
      <c r="AM204" s="54"/>
      <c r="AN204" s="54"/>
      <c r="AO204" s="54"/>
      <c r="AP204" s="54"/>
      <c r="AQ204" s="54"/>
      <c r="AR204" s="54"/>
      <c r="AS204" s="54"/>
      <c r="AT204" s="54"/>
      <c r="AU204" s="54"/>
      <c r="AV204" s="54"/>
      <c r="AW204" s="54"/>
      <c r="AX204" s="54"/>
      <c r="AY204" s="54"/>
      <c r="AZ204" s="54"/>
      <c r="BA204" s="54"/>
    </row>
    <row r="205" spans="2:57">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c r="AA205" s="54"/>
      <c r="AB205" s="54"/>
      <c r="AC205" s="54"/>
      <c r="AD205" s="54"/>
      <c r="AE205" s="54"/>
      <c r="AF205" s="54"/>
      <c r="AG205" s="54"/>
      <c r="AH205" s="54"/>
      <c r="AI205" s="54"/>
      <c r="AJ205" s="54"/>
      <c r="AK205" s="54"/>
      <c r="AL205" s="54"/>
      <c r="AM205" s="54"/>
      <c r="AN205" s="54"/>
      <c r="AO205" s="54"/>
      <c r="AP205" s="54"/>
      <c r="AQ205" s="54"/>
      <c r="AR205" s="54"/>
      <c r="AS205" s="54"/>
      <c r="AT205" s="54"/>
      <c r="AU205" s="54"/>
      <c r="AV205" s="54"/>
      <c r="AW205" s="54"/>
      <c r="AX205" s="54"/>
      <c r="AY205" s="54"/>
      <c r="AZ205" s="54"/>
      <c r="BA205" s="54"/>
    </row>
    <row r="206" spans="2:57">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c r="AA206" s="54"/>
      <c r="AB206" s="54"/>
      <c r="AC206" s="54"/>
      <c r="AD206" s="54"/>
      <c r="AE206" s="54"/>
      <c r="AF206" s="54"/>
      <c r="AG206" s="54"/>
      <c r="AH206" s="54"/>
      <c r="AI206" s="54"/>
      <c r="AJ206" s="54"/>
      <c r="AK206" s="54"/>
      <c r="AL206" s="54"/>
      <c r="AM206" s="54"/>
      <c r="AN206" s="54"/>
      <c r="AO206" s="54"/>
      <c r="AP206" s="54"/>
      <c r="AQ206" s="54"/>
      <c r="AR206" s="54"/>
      <c r="AS206" s="54"/>
      <c r="AT206" s="54"/>
      <c r="AU206" s="54"/>
      <c r="AV206" s="54"/>
      <c r="AW206" s="54"/>
      <c r="AX206" s="54"/>
      <c r="AY206" s="54"/>
      <c r="AZ206" s="54"/>
      <c r="BA206" s="54"/>
    </row>
    <row r="207" spans="2:57">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c r="AA207" s="54"/>
      <c r="AB207" s="54"/>
      <c r="AC207" s="54"/>
      <c r="AD207" s="54"/>
      <c r="AE207" s="54"/>
      <c r="AF207" s="54"/>
      <c r="AG207" s="54"/>
      <c r="AH207" s="54"/>
      <c r="AI207" s="54"/>
      <c r="AJ207" s="54"/>
      <c r="AK207" s="54"/>
      <c r="AL207" s="54"/>
      <c r="AM207" s="54"/>
      <c r="AN207" s="54"/>
      <c r="AO207" s="54"/>
      <c r="AP207" s="54"/>
      <c r="AQ207" s="54"/>
      <c r="AR207" s="54"/>
      <c r="AS207" s="54"/>
      <c r="AT207" s="54"/>
      <c r="AU207" s="54"/>
      <c r="AV207" s="54"/>
      <c r="AW207" s="54"/>
      <c r="AX207" s="54"/>
      <c r="AY207" s="54"/>
      <c r="AZ207" s="54"/>
      <c r="BA207" s="54"/>
    </row>
    <row r="208" spans="2:57">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c r="AA208" s="54"/>
      <c r="AB208" s="54"/>
      <c r="AC208" s="54"/>
      <c r="AD208" s="54"/>
      <c r="AE208" s="54"/>
      <c r="AF208" s="54"/>
      <c r="AG208" s="54"/>
      <c r="AH208" s="54"/>
      <c r="AI208" s="54"/>
      <c r="AJ208" s="54"/>
      <c r="AK208" s="54"/>
      <c r="AL208" s="54"/>
      <c r="AM208" s="54"/>
      <c r="AN208" s="54"/>
      <c r="AO208" s="54"/>
      <c r="AP208" s="54"/>
      <c r="AQ208" s="54"/>
      <c r="AR208" s="54"/>
      <c r="AS208" s="54"/>
      <c r="AT208" s="54"/>
      <c r="AU208" s="54"/>
      <c r="AV208" s="54"/>
      <c r="AW208" s="54"/>
      <c r="AX208" s="54"/>
      <c r="AY208" s="54"/>
      <c r="AZ208" s="54"/>
      <c r="BA208" s="54"/>
    </row>
    <row r="209" spans="3:53">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c r="AA209" s="54"/>
      <c r="AB209" s="54"/>
      <c r="AC209" s="54"/>
      <c r="AD209" s="54"/>
      <c r="AE209" s="54"/>
      <c r="AF209" s="54"/>
      <c r="AG209" s="54"/>
      <c r="AH209" s="54"/>
      <c r="AI209" s="54"/>
      <c r="AJ209" s="54"/>
      <c r="AK209" s="54"/>
      <c r="AL209" s="54"/>
      <c r="AM209" s="54"/>
      <c r="AN209" s="54"/>
      <c r="AO209" s="54"/>
      <c r="AP209" s="54"/>
      <c r="AQ209" s="54"/>
      <c r="AR209" s="54"/>
      <c r="AS209" s="54"/>
      <c r="AT209" s="54"/>
      <c r="AU209" s="54"/>
      <c r="AV209" s="54"/>
      <c r="AW209" s="54"/>
      <c r="AX209" s="54"/>
      <c r="AY209" s="54"/>
      <c r="AZ209" s="54"/>
      <c r="BA209" s="54"/>
    </row>
    <row r="210" spans="3:53">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c r="AA210" s="54"/>
      <c r="AB210" s="54"/>
      <c r="AC210" s="54"/>
      <c r="AD210" s="54"/>
      <c r="AE210" s="54"/>
      <c r="AF210" s="54"/>
      <c r="AG210" s="54"/>
      <c r="AH210" s="54"/>
      <c r="AI210" s="54"/>
      <c r="AJ210" s="54"/>
      <c r="AK210" s="54"/>
      <c r="AL210" s="54"/>
      <c r="AM210" s="54"/>
      <c r="AN210" s="54"/>
      <c r="AO210" s="54"/>
      <c r="AP210" s="54"/>
      <c r="AQ210" s="54"/>
      <c r="AR210" s="54"/>
      <c r="AS210" s="54"/>
      <c r="AT210" s="54"/>
      <c r="AU210" s="54"/>
      <c r="AV210" s="54"/>
      <c r="AW210" s="54"/>
      <c r="AX210" s="54"/>
      <c r="AY210" s="54"/>
      <c r="AZ210" s="54"/>
      <c r="BA210" s="54"/>
    </row>
    <row r="211" spans="3:53">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c r="AA211" s="54"/>
      <c r="AB211" s="54"/>
      <c r="AC211" s="54"/>
      <c r="AD211" s="54"/>
      <c r="AE211" s="54"/>
      <c r="AF211" s="54"/>
      <c r="AG211" s="54"/>
      <c r="AH211" s="54"/>
      <c r="AI211" s="54"/>
      <c r="AJ211" s="54"/>
      <c r="AK211" s="54"/>
      <c r="AL211" s="54"/>
      <c r="AM211" s="54"/>
      <c r="AN211" s="54"/>
      <c r="AO211" s="54"/>
      <c r="AP211" s="54"/>
      <c r="AQ211" s="54"/>
      <c r="AR211" s="54"/>
      <c r="AS211" s="54"/>
      <c r="AT211" s="54"/>
      <c r="AU211" s="54"/>
      <c r="AV211" s="54"/>
      <c r="AW211" s="54"/>
      <c r="AX211" s="54"/>
      <c r="AY211" s="54"/>
      <c r="AZ211" s="54"/>
      <c r="BA211" s="54"/>
    </row>
    <row r="212" spans="3:53">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c r="AA212" s="54"/>
      <c r="AB212" s="54"/>
      <c r="AC212" s="54"/>
      <c r="AD212" s="54"/>
      <c r="AE212" s="54"/>
      <c r="AF212" s="54"/>
      <c r="AG212" s="54"/>
      <c r="AH212" s="54"/>
      <c r="AI212" s="54"/>
      <c r="AJ212" s="54"/>
      <c r="AK212" s="54"/>
      <c r="AL212" s="54"/>
      <c r="AM212" s="54"/>
      <c r="AN212" s="54"/>
      <c r="AO212" s="54"/>
      <c r="AP212" s="54"/>
      <c r="AQ212" s="54"/>
      <c r="AR212" s="54"/>
      <c r="AS212" s="54"/>
      <c r="AT212" s="54"/>
      <c r="AU212" s="54"/>
      <c r="AV212" s="54"/>
      <c r="AW212" s="54"/>
      <c r="AX212" s="54"/>
      <c r="AY212" s="54"/>
      <c r="AZ212" s="54"/>
      <c r="BA212" s="54"/>
    </row>
    <row r="213" spans="3:53">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c r="AA213" s="54"/>
      <c r="AB213" s="54"/>
      <c r="AC213" s="54"/>
      <c r="AD213" s="54"/>
      <c r="AE213" s="54"/>
      <c r="AF213" s="54"/>
      <c r="AG213" s="54"/>
      <c r="AH213" s="54"/>
      <c r="AI213" s="54"/>
      <c r="AJ213" s="54"/>
      <c r="AK213" s="54"/>
      <c r="AL213" s="54"/>
      <c r="AM213" s="54"/>
      <c r="AN213" s="54"/>
      <c r="AO213" s="54"/>
      <c r="AP213" s="54"/>
      <c r="AQ213" s="54"/>
      <c r="AR213" s="54"/>
      <c r="AS213" s="54"/>
      <c r="AT213" s="54"/>
      <c r="AU213" s="54"/>
      <c r="AV213" s="54"/>
      <c r="AW213" s="54"/>
      <c r="AX213" s="54"/>
      <c r="AY213" s="54"/>
      <c r="AZ213" s="54"/>
      <c r="BA213" s="54"/>
    </row>
    <row r="214" spans="3:53">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c r="AA214" s="54"/>
      <c r="AB214" s="54"/>
      <c r="AC214" s="54"/>
      <c r="AD214" s="54"/>
      <c r="AE214" s="54"/>
      <c r="AF214" s="54"/>
      <c r="AG214" s="54"/>
      <c r="AH214" s="54"/>
      <c r="AI214" s="54"/>
      <c r="AJ214" s="54"/>
      <c r="AK214" s="54"/>
      <c r="AL214" s="54"/>
      <c r="AM214" s="54"/>
      <c r="AN214" s="54"/>
      <c r="AO214" s="54"/>
      <c r="AP214" s="54"/>
      <c r="AQ214" s="54"/>
      <c r="AR214" s="54"/>
      <c r="AS214" s="54"/>
      <c r="AT214" s="54"/>
      <c r="AU214" s="54"/>
      <c r="AV214" s="54"/>
      <c r="AW214" s="54"/>
      <c r="AX214" s="54"/>
      <c r="AY214" s="54"/>
      <c r="AZ214" s="54"/>
      <c r="BA214" s="54"/>
    </row>
    <row r="215" spans="3:53">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c r="AA215" s="54"/>
      <c r="AB215" s="54"/>
      <c r="AC215" s="54"/>
      <c r="AD215" s="54"/>
      <c r="AE215" s="54"/>
      <c r="AF215" s="54"/>
      <c r="AG215" s="54"/>
      <c r="AH215" s="54"/>
      <c r="AI215" s="54"/>
      <c r="AJ215" s="54"/>
      <c r="AK215" s="54"/>
      <c r="AL215" s="54"/>
      <c r="AM215" s="54"/>
      <c r="AN215" s="54"/>
      <c r="AO215" s="54"/>
      <c r="AP215" s="54"/>
      <c r="AQ215" s="54"/>
      <c r="AR215" s="54"/>
      <c r="AS215" s="54"/>
      <c r="AT215" s="54"/>
      <c r="AU215" s="54"/>
      <c r="AV215" s="54"/>
      <c r="AW215" s="54"/>
      <c r="AX215" s="54"/>
      <c r="AY215" s="54"/>
      <c r="AZ215" s="54"/>
      <c r="BA215" s="54"/>
    </row>
    <row r="216" spans="3:53">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c r="AA216" s="54"/>
      <c r="AB216" s="54"/>
      <c r="AC216" s="54"/>
      <c r="AD216" s="54"/>
      <c r="AE216" s="54"/>
      <c r="AF216" s="54"/>
      <c r="AG216" s="54"/>
      <c r="AH216" s="54"/>
      <c r="AI216" s="54"/>
      <c r="AJ216" s="54"/>
      <c r="AK216" s="54"/>
      <c r="AL216" s="54"/>
      <c r="AM216" s="54"/>
      <c r="AN216" s="54"/>
      <c r="AO216" s="54"/>
      <c r="AP216" s="54"/>
      <c r="AQ216" s="54"/>
      <c r="AR216" s="54"/>
      <c r="AS216" s="54"/>
      <c r="AT216" s="54"/>
      <c r="AU216" s="54"/>
      <c r="AV216" s="54"/>
      <c r="AW216" s="54"/>
      <c r="AX216" s="54"/>
      <c r="AY216" s="54"/>
      <c r="AZ216" s="54"/>
      <c r="BA216" s="54"/>
    </row>
    <row r="217" spans="3:53">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c r="AA217" s="54"/>
      <c r="AB217" s="54"/>
      <c r="AC217" s="54"/>
      <c r="AD217" s="54"/>
      <c r="AE217" s="54"/>
      <c r="AF217" s="54"/>
      <c r="AG217" s="54"/>
      <c r="AH217" s="54"/>
      <c r="AI217" s="54"/>
      <c r="AJ217" s="54"/>
      <c r="AK217" s="54"/>
      <c r="AL217" s="54"/>
      <c r="AM217" s="54"/>
      <c r="AN217" s="54"/>
      <c r="AO217" s="54"/>
      <c r="AP217" s="54"/>
      <c r="AQ217" s="54"/>
      <c r="AR217" s="54"/>
      <c r="AS217" s="54"/>
      <c r="AT217" s="54"/>
      <c r="AU217" s="54"/>
      <c r="AV217" s="54"/>
      <c r="AW217" s="54"/>
      <c r="AX217" s="54"/>
      <c r="AY217" s="54"/>
      <c r="AZ217" s="54"/>
      <c r="BA217" s="54"/>
    </row>
    <row r="218" spans="3:53">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c r="AA218" s="54"/>
      <c r="AB218" s="54"/>
      <c r="AC218" s="54"/>
      <c r="AD218" s="54"/>
      <c r="AE218" s="54"/>
      <c r="AF218" s="54"/>
      <c r="AG218" s="54"/>
      <c r="AH218" s="54"/>
      <c r="AI218" s="54"/>
      <c r="AJ218" s="54"/>
      <c r="AK218" s="54"/>
      <c r="AL218" s="54"/>
      <c r="AM218" s="54"/>
      <c r="AN218" s="54"/>
      <c r="AO218" s="54"/>
      <c r="AP218" s="54"/>
      <c r="AQ218" s="54"/>
      <c r="AR218" s="54"/>
      <c r="AS218" s="54"/>
      <c r="AT218" s="54"/>
      <c r="AU218" s="54"/>
      <c r="AV218" s="54"/>
      <c r="AW218" s="54"/>
      <c r="AX218" s="54"/>
      <c r="AY218" s="54"/>
      <c r="AZ218" s="54"/>
      <c r="BA218" s="54"/>
    </row>
    <row r="219" spans="3:53">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c r="AA219" s="54"/>
      <c r="AB219" s="54"/>
      <c r="AC219" s="54"/>
      <c r="AD219" s="54"/>
      <c r="AE219" s="54"/>
      <c r="AF219" s="54"/>
      <c r="AG219" s="54"/>
      <c r="AH219" s="54"/>
      <c r="AI219" s="54"/>
      <c r="AJ219" s="54"/>
      <c r="AK219" s="54"/>
      <c r="AL219" s="54"/>
      <c r="AM219" s="54"/>
      <c r="AN219" s="54"/>
      <c r="AO219" s="54"/>
      <c r="AP219" s="54"/>
      <c r="AQ219" s="54"/>
      <c r="AR219" s="54"/>
      <c r="AS219" s="54"/>
      <c r="AT219" s="54"/>
      <c r="AU219" s="54"/>
      <c r="AV219" s="54"/>
      <c r="AW219" s="54"/>
      <c r="AX219" s="54"/>
      <c r="AY219" s="54"/>
      <c r="AZ219" s="54"/>
      <c r="BA219" s="54"/>
    </row>
    <row r="220" spans="3:53">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c r="AA220" s="54"/>
      <c r="AB220" s="54"/>
      <c r="AC220" s="54"/>
      <c r="AD220" s="54"/>
      <c r="AE220" s="54"/>
      <c r="AF220" s="54"/>
      <c r="AG220" s="54"/>
      <c r="AH220" s="54"/>
      <c r="AI220" s="54"/>
      <c r="AJ220" s="54"/>
      <c r="AK220" s="54"/>
      <c r="AL220" s="54"/>
      <c r="AM220" s="54"/>
      <c r="AN220" s="54"/>
      <c r="AO220" s="54"/>
      <c r="AP220" s="54"/>
      <c r="AQ220" s="54"/>
      <c r="AR220" s="54"/>
      <c r="AS220" s="54"/>
      <c r="AT220" s="54"/>
      <c r="AU220" s="54"/>
      <c r="AV220" s="54"/>
      <c r="AW220" s="54"/>
      <c r="AX220" s="54"/>
      <c r="AY220" s="54"/>
      <c r="AZ220" s="54"/>
      <c r="BA220" s="54"/>
    </row>
    <row r="221" spans="3:53">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c r="AA221" s="54"/>
      <c r="AB221" s="54"/>
      <c r="AC221" s="54"/>
      <c r="AD221" s="54"/>
      <c r="AE221" s="54"/>
      <c r="AF221" s="54"/>
      <c r="AG221" s="54"/>
      <c r="AH221" s="54"/>
      <c r="AI221" s="54"/>
      <c r="AJ221" s="54"/>
      <c r="AK221" s="54"/>
      <c r="AL221" s="54"/>
      <c r="AM221" s="54"/>
      <c r="AN221" s="54"/>
      <c r="AO221" s="54"/>
      <c r="AP221" s="54"/>
      <c r="AQ221" s="54"/>
      <c r="AR221" s="54"/>
      <c r="AS221" s="54"/>
      <c r="AT221" s="54"/>
      <c r="AU221" s="54"/>
      <c r="AV221" s="54"/>
      <c r="AW221" s="54"/>
      <c r="AX221" s="54"/>
      <c r="AY221" s="54"/>
      <c r="AZ221" s="54"/>
      <c r="BA221" s="54"/>
    </row>
    <row r="222" spans="3:53">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c r="AA222" s="54"/>
      <c r="AB222" s="54"/>
      <c r="AC222" s="54"/>
      <c r="AD222" s="54"/>
      <c r="AE222" s="54"/>
      <c r="AF222" s="54"/>
      <c r="AG222" s="54"/>
      <c r="AH222" s="54"/>
      <c r="AI222" s="54"/>
      <c r="AJ222" s="54"/>
      <c r="AK222" s="54"/>
      <c r="AL222" s="54"/>
      <c r="AM222" s="54"/>
      <c r="AN222" s="54"/>
      <c r="AO222" s="54"/>
      <c r="AP222" s="54"/>
      <c r="AQ222" s="54"/>
      <c r="AR222" s="54"/>
      <c r="AS222" s="54"/>
      <c r="AT222" s="54"/>
      <c r="AU222" s="54"/>
      <c r="AV222" s="54"/>
      <c r="AW222" s="54"/>
      <c r="AX222" s="54"/>
      <c r="AY222" s="54"/>
      <c r="AZ222" s="54"/>
      <c r="BA222" s="54"/>
    </row>
    <row r="223" spans="3:53">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c r="AA223" s="54"/>
      <c r="AB223" s="54"/>
      <c r="AC223" s="54"/>
      <c r="AD223" s="54"/>
      <c r="AE223" s="54"/>
      <c r="AF223" s="54"/>
      <c r="AG223" s="54"/>
      <c r="AH223" s="54"/>
      <c r="AI223" s="54"/>
      <c r="AJ223" s="54"/>
      <c r="AK223" s="54"/>
      <c r="AL223" s="54"/>
      <c r="AM223" s="54"/>
      <c r="AN223" s="54"/>
      <c r="AO223" s="54"/>
      <c r="AP223" s="54"/>
      <c r="AQ223" s="54"/>
      <c r="AR223" s="54"/>
      <c r="AS223" s="54"/>
      <c r="AT223" s="54"/>
      <c r="AU223" s="54"/>
      <c r="AV223" s="54"/>
      <c r="AW223" s="54"/>
      <c r="AX223" s="54"/>
      <c r="AY223" s="54"/>
      <c r="AZ223" s="54"/>
      <c r="BA223" s="54"/>
    </row>
    <row r="224" spans="3:53">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c r="AA224" s="54"/>
      <c r="AB224" s="54"/>
      <c r="AC224" s="54"/>
      <c r="AD224" s="54"/>
      <c r="AE224" s="54"/>
      <c r="AF224" s="54"/>
      <c r="AG224" s="54"/>
      <c r="AH224" s="54"/>
      <c r="AI224" s="54"/>
      <c r="AJ224" s="54"/>
      <c r="AK224" s="54"/>
      <c r="AL224" s="54"/>
      <c r="AM224" s="54"/>
      <c r="AN224" s="54"/>
      <c r="AO224" s="54"/>
      <c r="AP224" s="54"/>
      <c r="AQ224" s="54"/>
      <c r="AR224" s="54"/>
      <c r="AS224" s="54"/>
      <c r="AT224" s="54"/>
      <c r="AU224" s="54"/>
      <c r="AV224" s="54"/>
      <c r="AW224" s="54"/>
      <c r="AX224" s="54"/>
      <c r="AY224" s="54"/>
      <c r="AZ224" s="54"/>
      <c r="BA224" s="54"/>
    </row>
    <row r="225" spans="3:53">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c r="AA225" s="54"/>
      <c r="AB225" s="54"/>
      <c r="AC225" s="54"/>
      <c r="AD225" s="54"/>
      <c r="AE225" s="54"/>
      <c r="AF225" s="54"/>
      <c r="AG225" s="54"/>
      <c r="AH225" s="54"/>
      <c r="AI225" s="54"/>
      <c r="AJ225" s="54"/>
      <c r="AK225" s="54"/>
      <c r="AL225" s="54"/>
      <c r="AM225" s="54"/>
      <c r="AN225" s="54"/>
      <c r="AO225" s="54"/>
      <c r="AP225" s="54"/>
      <c r="AQ225" s="54"/>
      <c r="AR225" s="54"/>
      <c r="AS225" s="54"/>
      <c r="AT225" s="54"/>
      <c r="AU225" s="54"/>
      <c r="AV225" s="54"/>
      <c r="AW225" s="54"/>
      <c r="AX225" s="54"/>
      <c r="AY225" s="54"/>
      <c r="AZ225" s="54"/>
      <c r="BA225" s="54"/>
    </row>
    <row r="226" spans="3:53">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c r="AA226" s="54"/>
      <c r="AB226" s="54"/>
      <c r="AC226" s="54"/>
      <c r="AD226" s="54"/>
      <c r="AE226" s="54"/>
      <c r="AF226" s="54"/>
      <c r="AG226" s="54"/>
      <c r="AH226" s="54"/>
      <c r="AI226" s="54"/>
      <c r="AJ226" s="54"/>
      <c r="AK226" s="54"/>
      <c r="AL226" s="54"/>
      <c r="AM226" s="54"/>
      <c r="AN226" s="54"/>
      <c r="AO226" s="54"/>
      <c r="AP226" s="54"/>
      <c r="AQ226" s="54"/>
      <c r="AR226" s="54"/>
      <c r="AS226" s="54"/>
      <c r="AT226" s="54"/>
      <c r="AU226" s="54"/>
      <c r="AV226" s="54"/>
      <c r="AW226" s="54"/>
      <c r="AX226" s="54"/>
      <c r="AY226" s="54"/>
      <c r="AZ226" s="54"/>
      <c r="BA226" s="54"/>
    </row>
    <row r="227" spans="3:53">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c r="AA227" s="54"/>
      <c r="AB227" s="54"/>
      <c r="AC227" s="54"/>
      <c r="AD227" s="54"/>
      <c r="AE227" s="54"/>
      <c r="AF227" s="54"/>
      <c r="AG227" s="54"/>
      <c r="AH227" s="54"/>
      <c r="AI227" s="54"/>
      <c r="AJ227" s="54"/>
      <c r="AK227" s="54"/>
      <c r="AL227" s="54"/>
      <c r="AM227" s="54"/>
      <c r="AN227" s="54"/>
      <c r="AO227" s="54"/>
      <c r="AP227" s="54"/>
      <c r="AQ227" s="54"/>
      <c r="AR227" s="54"/>
      <c r="AS227" s="54"/>
      <c r="AT227" s="54"/>
      <c r="AU227" s="54"/>
      <c r="AV227" s="54"/>
      <c r="AW227" s="54"/>
      <c r="AX227" s="54"/>
      <c r="AY227" s="54"/>
      <c r="AZ227" s="54"/>
      <c r="BA227" s="54"/>
    </row>
    <row r="228" spans="3:53">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c r="AA228" s="54"/>
      <c r="AB228" s="54"/>
      <c r="AC228" s="54"/>
      <c r="AD228" s="54"/>
      <c r="AE228" s="54"/>
      <c r="AF228" s="54"/>
      <c r="AG228" s="54"/>
      <c r="AH228" s="54"/>
      <c r="AI228" s="54"/>
      <c r="AJ228" s="54"/>
      <c r="AK228" s="54"/>
      <c r="AL228" s="54"/>
      <c r="AM228" s="54"/>
      <c r="AN228" s="54"/>
      <c r="AO228" s="54"/>
      <c r="AP228" s="54"/>
      <c r="AQ228" s="54"/>
      <c r="AR228" s="54"/>
      <c r="AS228" s="54"/>
      <c r="AT228" s="54"/>
      <c r="AU228" s="54"/>
      <c r="AV228" s="54"/>
      <c r="AW228" s="54"/>
      <c r="AX228" s="54"/>
      <c r="AY228" s="54"/>
      <c r="AZ228" s="54"/>
      <c r="BA228" s="54"/>
    </row>
    <row r="229" spans="3:53">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c r="AA229" s="54"/>
      <c r="AB229" s="54"/>
      <c r="AC229" s="54"/>
      <c r="AD229" s="54"/>
      <c r="AE229" s="54"/>
      <c r="AF229" s="54"/>
      <c r="AG229" s="54"/>
      <c r="AH229" s="54"/>
      <c r="AI229" s="54"/>
      <c r="AJ229" s="54"/>
      <c r="AK229" s="54"/>
      <c r="AL229" s="54"/>
      <c r="AM229" s="54"/>
      <c r="AN229" s="54"/>
      <c r="AO229" s="54"/>
      <c r="AP229" s="54"/>
      <c r="AQ229" s="54"/>
      <c r="AR229" s="54"/>
      <c r="AS229" s="54"/>
      <c r="AT229" s="54"/>
      <c r="AU229" s="54"/>
      <c r="AV229" s="54"/>
      <c r="AW229" s="54"/>
      <c r="AX229" s="54"/>
      <c r="AY229" s="54"/>
      <c r="AZ229" s="54"/>
      <c r="BA229" s="54"/>
    </row>
    <row r="230" spans="3:53">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c r="AA230" s="54"/>
      <c r="AB230" s="54"/>
      <c r="AC230" s="54"/>
      <c r="AD230" s="54"/>
      <c r="AE230" s="54"/>
      <c r="AF230" s="54"/>
      <c r="AG230" s="54"/>
      <c r="AH230" s="54"/>
      <c r="AI230" s="54"/>
      <c r="AJ230" s="54"/>
      <c r="AK230" s="54"/>
      <c r="AL230" s="54"/>
      <c r="AM230" s="54"/>
      <c r="AN230" s="54"/>
      <c r="AO230" s="54"/>
      <c r="AP230" s="54"/>
      <c r="AQ230" s="54"/>
      <c r="AR230" s="54"/>
      <c r="AS230" s="54"/>
      <c r="AT230" s="54"/>
      <c r="AU230" s="54"/>
      <c r="AV230" s="54"/>
      <c r="AW230" s="54"/>
      <c r="AX230" s="54"/>
      <c r="AY230" s="54"/>
      <c r="AZ230" s="54"/>
      <c r="BA230" s="54"/>
    </row>
    <row r="231" spans="3:53">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c r="AA231" s="54"/>
      <c r="AB231" s="54"/>
      <c r="AC231" s="54"/>
      <c r="AD231" s="54"/>
      <c r="AE231" s="54"/>
      <c r="AF231" s="54"/>
      <c r="AG231" s="54"/>
      <c r="AH231" s="54"/>
      <c r="AI231" s="54"/>
      <c r="AJ231" s="54"/>
      <c r="AK231" s="54"/>
      <c r="AL231" s="54"/>
      <c r="AM231" s="54"/>
      <c r="AN231" s="54"/>
      <c r="AO231" s="54"/>
      <c r="AP231" s="54"/>
      <c r="AQ231" s="54"/>
      <c r="AR231" s="54"/>
      <c r="AS231" s="54"/>
      <c r="AT231" s="54"/>
      <c r="AU231" s="54"/>
      <c r="AV231" s="54"/>
      <c r="AW231" s="54"/>
      <c r="AX231" s="54"/>
      <c r="AY231" s="54"/>
      <c r="AZ231" s="54"/>
      <c r="BA231" s="54"/>
    </row>
    <row r="232" spans="3:53">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c r="AA232" s="54"/>
      <c r="AB232" s="54"/>
      <c r="AC232" s="54"/>
      <c r="AD232" s="54"/>
      <c r="AE232" s="54"/>
      <c r="AF232" s="54"/>
      <c r="AG232" s="54"/>
      <c r="AH232" s="54"/>
      <c r="AI232" s="54"/>
      <c r="AJ232" s="54"/>
      <c r="AK232" s="54"/>
      <c r="AL232" s="54"/>
      <c r="AM232" s="54"/>
      <c r="AN232" s="54"/>
      <c r="AO232" s="54"/>
      <c r="AP232" s="54"/>
      <c r="AQ232" s="54"/>
      <c r="AR232" s="54"/>
      <c r="AS232" s="54"/>
      <c r="AT232" s="54"/>
      <c r="AU232" s="54"/>
      <c r="AV232" s="54"/>
      <c r="AW232" s="54"/>
      <c r="AX232" s="54"/>
      <c r="AY232" s="54"/>
      <c r="AZ232" s="54"/>
      <c r="BA232" s="54"/>
    </row>
    <row r="233" spans="3:53">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c r="AA233" s="54"/>
      <c r="AB233" s="54"/>
      <c r="AC233" s="54"/>
      <c r="AD233" s="54"/>
      <c r="AE233" s="54"/>
      <c r="AF233" s="54"/>
      <c r="AG233" s="54"/>
      <c r="AH233" s="54"/>
      <c r="AI233" s="54"/>
      <c r="AJ233" s="54"/>
      <c r="AK233" s="54"/>
      <c r="AL233" s="54"/>
      <c r="AM233" s="54"/>
      <c r="AN233" s="54"/>
      <c r="AO233" s="54"/>
      <c r="AP233" s="54"/>
      <c r="AQ233" s="54"/>
      <c r="AR233" s="54"/>
      <c r="AS233" s="54"/>
      <c r="AT233" s="54"/>
      <c r="AU233" s="54"/>
      <c r="AV233" s="54"/>
      <c r="AW233" s="54"/>
      <c r="AX233" s="54"/>
      <c r="AY233" s="54"/>
      <c r="AZ233" s="54"/>
      <c r="BA233" s="54"/>
    </row>
    <row r="234" spans="3:53">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c r="AA234" s="54"/>
      <c r="AB234" s="54"/>
      <c r="AC234" s="54"/>
      <c r="AD234" s="54"/>
      <c r="AE234" s="54"/>
      <c r="AF234" s="54"/>
      <c r="AG234" s="54"/>
      <c r="AH234" s="54"/>
      <c r="AI234" s="54"/>
      <c r="AJ234" s="54"/>
      <c r="AK234" s="54"/>
      <c r="AL234" s="54"/>
      <c r="AM234" s="54"/>
      <c r="AN234" s="54"/>
      <c r="AO234" s="54"/>
      <c r="AP234" s="54"/>
      <c r="AQ234" s="54"/>
      <c r="AR234" s="54"/>
      <c r="AS234" s="54"/>
      <c r="AT234" s="54"/>
      <c r="AU234" s="54"/>
      <c r="AV234" s="54"/>
      <c r="AW234" s="54"/>
      <c r="AX234" s="54"/>
      <c r="AY234" s="54"/>
      <c r="AZ234" s="54"/>
      <c r="BA234" s="54"/>
    </row>
  </sheetData>
  <mergeCells count="200">
    <mergeCell ref="B165:BD176"/>
    <mergeCell ref="C194:S194"/>
    <mergeCell ref="T194:BD194"/>
    <mergeCell ref="C195:S195"/>
    <mergeCell ref="T195:BD195"/>
    <mergeCell ref="C47:J49"/>
    <mergeCell ref="B189:BD189"/>
    <mergeCell ref="C190:S190"/>
    <mergeCell ref="T190:BD190"/>
    <mergeCell ref="C191:S191"/>
    <mergeCell ref="T191:BD191"/>
    <mergeCell ref="C192:S192"/>
    <mergeCell ref="T192:BD192"/>
    <mergeCell ref="C193:S193"/>
    <mergeCell ref="T193:BD193"/>
    <mergeCell ref="B185:S185"/>
    <mergeCell ref="T185:AM185"/>
    <mergeCell ref="AN185:BD185"/>
    <mergeCell ref="B186:D186"/>
    <mergeCell ref="E186:J186"/>
    <mergeCell ref="K186:M186"/>
    <mergeCell ref="N186:S186"/>
    <mergeCell ref="T186:AM187"/>
    <mergeCell ref="B164:BD164"/>
    <mergeCell ref="AN186:BD187"/>
    <mergeCell ref="B187:D187"/>
    <mergeCell ref="E187:J187"/>
    <mergeCell ref="K187:M187"/>
    <mergeCell ref="N187:R187"/>
    <mergeCell ref="B181:BD181"/>
    <mergeCell ref="B182:S182"/>
    <mergeCell ref="T182:AM182"/>
    <mergeCell ref="AN182:BD182"/>
    <mergeCell ref="B183:S183"/>
    <mergeCell ref="T183:AM183"/>
    <mergeCell ref="AN183:BD183"/>
    <mergeCell ref="B184:BD184"/>
    <mergeCell ref="B177:BD177"/>
    <mergeCell ref="B178:BD178"/>
    <mergeCell ref="B179:Q179"/>
    <mergeCell ref="R179:AI179"/>
    <mergeCell ref="AJ179:AT179"/>
    <mergeCell ref="AU179:BD179"/>
    <mergeCell ref="B180:Q180"/>
    <mergeCell ref="R180:AI180"/>
    <mergeCell ref="AJ180:AT180"/>
    <mergeCell ref="AU180:BD180"/>
    <mergeCell ref="A161:R161"/>
    <mergeCell ref="S161:AL161"/>
    <mergeCell ref="AM161:BD161"/>
    <mergeCell ref="AM162:BD162"/>
    <mergeCell ref="A162:R162"/>
    <mergeCell ref="S162:AL162"/>
    <mergeCell ref="A158:BD158"/>
    <mergeCell ref="A159:R159"/>
    <mergeCell ref="S159:AL159"/>
    <mergeCell ref="AM159:BD159"/>
    <mergeCell ref="A155:BD156"/>
    <mergeCell ref="A154:BD154"/>
    <mergeCell ref="L150:T150"/>
    <mergeCell ref="W148:AE148"/>
    <mergeCell ref="AF148:AG148"/>
    <mergeCell ref="W147:AE147"/>
    <mergeCell ref="AF147:AG147"/>
    <mergeCell ref="A160:R160"/>
    <mergeCell ref="S160:AL160"/>
    <mergeCell ref="AM160:BD160"/>
    <mergeCell ref="A157:BD157"/>
    <mergeCell ref="A152:I152"/>
    <mergeCell ref="J152:P152"/>
    <mergeCell ref="A149:I149"/>
    <mergeCell ref="J149:K149"/>
    <mergeCell ref="W150:AE150"/>
    <mergeCell ref="AF150:AG150"/>
    <mergeCell ref="A150:I150"/>
    <mergeCell ref="J150:K150"/>
    <mergeCell ref="W149:AE149"/>
    <mergeCell ref="U150:V150"/>
    <mergeCell ref="L151:T151"/>
    <mergeCell ref="U151:V151"/>
    <mergeCell ref="Q152:Y152"/>
    <mergeCell ref="A145:BD145"/>
    <mergeCell ref="A146:I146"/>
    <mergeCell ref="J146:K146"/>
    <mergeCell ref="A151:I151"/>
    <mergeCell ref="J151:K151"/>
    <mergeCell ref="AO150:AW150"/>
    <mergeCell ref="A144:V144"/>
    <mergeCell ref="W144:AR144"/>
    <mergeCell ref="AS144:BD144"/>
    <mergeCell ref="AF149:AG149"/>
    <mergeCell ref="L146:T146"/>
    <mergeCell ref="L149:T149"/>
    <mergeCell ref="U146:V146"/>
    <mergeCell ref="U147:V147"/>
    <mergeCell ref="A148:I148"/>
    <mergeCell ref="J148:K148"/>
    <mergeCell ref="L148:T148"/>
    <mergeCell ref="U149:V149"/>
    <mergeCell ref="AO151:AW151"/>
    <mergeCell ref="A147:I147"/>
    <mergeCell ref="J147:K147"/>
    <mergeCell ref="L147:T147"/>
    <mergeCell ref="U148:V148"/>
    <mergeCell ref="W151:AE151"/>
    <mergeCell ref="A134:BD134"/>
    <mergeCell ref="A135:N135"/>
    <mergeCell ref="C7:BA8"/>
    <mergeCell ref="AF33:AO35"/>
    <mergeCell ref="C29:H31"/>
    <mergeCell ref="I29:AC31"/>
    <mergeCell ref="C43:K45"/>
    <mergeCell ref="L43:AC45"/>
    <mergeCell ref="AF29:AO31"/>
    <mergeCell ref="C33:L35"/>
    <mergeCell ref="M33:AC35"/>
    <mergeCell ref="AP33:BA35"/>
    <mergeCell ref="C37:BA37"/>
    <mergeCell ref="C39:I41"/>
    <mergeCell ref="J39:AC41"/>
    <mergeCell ref="C10:BA25"/>
    <mergeCell ref="C27:BA27"/>
    <mergeCell ref="AF43:AL45"/>
    <mergeCell ref="AM43:BA45"/>
    <mergeCell ref="AP29:BA31"/>
    <mergeCell ref="AF39:BA41"/>
    <mergeCell ref="C50:M50"/>
    <mergeCell ref="N50:X50"/>
    <mergeCell ref="Y50:AC50"/>
    <mergeCell ref="C104:AZ107"/>
    <mergeCell ref="C57:M58"/>
    <mergeCell ref="N57:W58"/>
    <mergeCell ref="Y57:AC58"/>
    <mergeCell ref="AF57:AN58"/>
    <mergeCell ref="AO57:BA58"/>
    <mergeCell ref="C100:BA102"/>
    <mergeCell ref="C91:BA93"/>
    <mergeCell ref="C95:AZ97"/>
    <mergeCell ref="L47:AC49"/>
    <mergeCell ref="AF53:AN55"/>
    <mergeCell ref="AO53:AX55"/>
    <mergeCell ref="AF47:AL49"/>
    <mergeCell ref="AM47:BA49"/>
    <mergeCell ref="AW139:BD139"/>
    <mergeCell ref="A137:BD137"/>
    <mergeCell ref="C82:BA84"/>
    <mergeCell ref="C86:BA88"/>
    <mergeCell ref="C89:AZ90"/>
    <mergeCell ref="C109:BA110"/>
    <mergeCell ref="C112:BA114"/>
    <mergeCell ref="C115:AZ116"/>
    <mergeCell ref="C118:BA121"/>
    <mergeCell ref="A133:BD133"/>
    <mergeCell ref="AX136:BD136"/>
    <mergeCell ref="A138:R138"/>
    <mergeCell ref="S138:AL138"/>
    <mergeCell ref="AM138:AV138"/>
    <mergeCell ref="C51:BA51"/>
    <mergeCell ref="C53:M55"/>
    <mergeCell ref="N53:X55"/>
    <mergeCell ref="Y53:AC55"/>
    <mergeCell ref="AY53:BA55"/>
    <mergeCell ref="O135:X135"/>
    <mergeCell ref="Y135:AG135"/>
    <mergeCell ref="A136:N136"/>
    <mergeCell ref="O136:X136"/>
    <mergeCell ref="Y136:AG136"/>
    <mergeCell ref="AH136:AP136"/>
    <mergeCell ref="A143:BD143"/>
    <mergeCell ref="A139:R139"/>
    <mergeCell ref="S139:AL139"/>
    <mergeCell ref="AM139:AV139"/>
    <mergeCell ref="AQ136:AW136"/>
    <mergeCell ref="AW138:BD138"/>
    <mergeCell ref="A140:BD140"/>
    <mergeCell ref="Q141:AC141"/>
    <mergeCell ref="AD141:AP141"/>
    <mergeCell ref="AQ141:BA141"/>
    <mergeCell ref="BB141:BD141"/>
    <mergeCell ref="A142:P142"/>
    <mergeCell ref="Q142:AC142"/>
    <mergeCell ref="AD142:AP142"/>
    <mergeCell ref="AQ142:BD142"/>
    <mergeCell ref="Z152:AF152"/>
    <mergeCell ref="AG152:AO152"/>
    <mergeCell ref="AP152:AV152"/>
    <mergeCell ref="AW152:BE152"/>
    <mergeCell ref="AO146:AW146"/>
    <mergeCell ref="AO147:AW147"/>
    <mergeCell ref="AO148:AW148"/>
    <mergeCell ref="AO149:AW149"/>
    <mergeCell ref="AX146:BD146"/>
    <mergeCell ref="AX150:BD150"/>
    <mergeCell ref="AX151:BD151"/>
    <mergeCell ref="AX147:BD147"/>
    <mergeCell ref="AX149:BD149"/>
    <mergeCell ref="AX148:BD148"/>
    <mergeCell ref="AF151:AN151"/>
    <mergeCell ref="W146:AE146"/>
    <mergeCell ref="AF146:AG146"/>
  </mergeCells>
  <conditionalFormatting sqref="A136:N136 Y136:BD136 S139:BD139 A142:BD142 AX146:AX149 I29 M33:AC35 AP33:BA35 N53:X55 AO53:AX55 J146:K150 U146:V151 J151:J152">
    <cfRule type="containsBlanks" dxfId="11" priority="25" stopIfTrue="1">
      <formula>LEN(TRIM(A29))=0</formula>
    </cfRule>
  </conditionalFormatting>
  <conditionalFormatting sqref="A160:AM160 A162:AM162 B180:BD180 B183:BD183 T186:BD187 B190:C195 T190:T195 U191:AA195 AB192:BD194">
    <cfRule type="containsBlanks" dxfId="10" priority="10" stopIfTrue="1">
      <formula>LEN(TRIM(A160))=0</formula>
    </cfRule>
  </conditionalFormatting>
  <conditionalFormatting sqref="B186:D187 K186:M187">
    <cfRule type="cellIs" dxfId="9" priority="7" stopIfTrue="1" operator="between">
      <formula>"?"</formula>
      <formula>"?"</formula>
    </cfRule>
  </conditionalFormatting>
  <conditionalFormatting sqref="K186:M186 B186:D187">
    <cfRule type="cellIs" dxfId="8" priority="6" stopIfTrue="1" operator="equal">
      <formula>""</formula>
    </cfRule>
  </conditionalFormatting>
  <conditionalFormatting sqref="N57:W58">
    <cfRule type="containsBlanks" dxfId="7" priority="4" stopIfTrue="1">
      <formula>LEN(TRIM(N57))=0</formula>
    </cfRule>
  </conditionalFormatting>
  <conditionalFormatting sqref="Y136 AH136 AQ136 AX136">
    <cfRule type="cellIs" dxfId="6" priority="17" stopIfTrue="1" operator="equal">
      <formula>0</formula>
    </cfRule>
  </conditionalFormatting>
  <conditionalFormatting sqref="Y136:BD136 A136 A139:BD139 A142:BD142 AX146:AX149 A155">
    <cfRule type="cellIs" dxfId="5" priority="21" stopIfTrue="1" operator="between">
      <formula>0</formula>
      <formula>0</formula>
    </cfRule>
  </conditionalFormatting>
  <conditionalFormatting sqref="Z152">
    <cfRule type="containsBlanks" dxfId="4" priority="2" stopIfTrue="1">
      <formula>LEN(TRIM(Z152))=0</formula>
    </cfRule>
  </conditionalFormatting>
  <conditionalFormatting sqref="AF146:AG150">
    <cfRule type="containsBlanks" dxfId="3" priority="5" stopIfTrue="1">
      <formula>LEN(TRIM(AF146))=0</formula>
    </cfRule>
  </conditionalFormatting>
  <conditionalFormatting sqref="AO57">
    <cfRule type="containsBlanks" dxfId="2" priority="3" stopIfTrue="1">
      <formula>LEN(TRIM(AO57))=0</formula>
    </cfRule>
  </conditionalFormatting>
  <conditionalFormatting sqref="AP152">
    <cfRule type="containsBlanks" dxfId="1" priority="1" stopIfTrue="1">
      <formula>LEN(TRIM(AP152))=0</formula>
    </cfRule>
  </conditionalFormatting>
  <dataValidations count="33">
    <dataValidation type="list" allowBlank="1" showInputMessage="1" showErrorMessage="1" sqref="AO65399:BA65399 WWW982903:WXI982903 WNA982903:WNM982903 WDE982903:WDQ982903 VTI982903:VTU982903 VJM982903:VJY982903 UZQ982903:VAC982903 UPU982903:UQG982903 UFY982903:UGK982903 TWC982903:TWO982903 TMG982903:TMS982903 TCK982903:TCW982903 SSO982903:STA982903 SIS982903:SJE982903 RYW982903:RZI982903 RPA982903:RPM982903 RFE982903:RFQ982903 QVI982903:QVU982903 QLM982903:QLY982903 QBQ982903:QCC982903 PRU982903:PSG982903 PHY982903:PIK982903 OYC982903:OYO982903 OOG982903:OOS982903 OEK982903:OEW982903 NUO982903:NVA982903 NKS982903:NLE982903 NAW982903:NBI982903 MRA982903:MRM982903 MHE982903:MHQ982903 LXI982903:LXU982903 LNM982903:LNY982903 LDQ982903:LEC982903 KTU982903:KUG982903 KJY982903:KKK982903 KAC982903:KAO982903 JQG982903:JQS982903 JGK982903:JGW982903 IWO982903:IXA982903 IMS982903:INE982903 ICW982903:IDI982903 HTA982903:HTM982903 HJE982903:HJQ982903 GZI982903:GZU982903 GPM982903:GPY982903 GFQ982903:GGC982903 FVU982903:FWG982903 FLY982903:FMK982903 FCC982903:FCO982903 ESG982903:ESS982903 EIK982903:EIW982903 DYO982903:DZA982903 DOS982903:DPE982903 DEW982903:DFI982903 CVA982903:CVM982903 CLE982903:CLQ982903 CBI982903:CBU982903 BRM982903:BRY982903 BHQ982903:BIC982903 AXU982903:AYG982903 ANY982903:AOK982903 AEC982903:AEO982903 UG982903:US982903 KK982903:KW982903 AO982903:BA982903 WWW917367:WXI917367 WNA917367:WNM917367 WDE917367:WDQ917367 VTI917367:VTU917367 VJM917367:VJY917367 UZQ917367:VAC917367 UPU917367:UQG917367 UFY917367:UGK917367 TWC917367:TWO917367 TMG917367:TMS917367 TCK917367:TCW917367 SSO917367:STA917367 SIS917367:SJE917367 RYW917367:RZI917367 RPA917367:RPM917367 RFE917367:RFQ917367 QVI917367:QVU917367 QLM917367:QLY917367 QBQ917367:QCC917367 PRU917367:PSG917367 PHY917367:PIK917367 OYC917367:OYO917367 OOG917367:OOS917367 OEK917367:OEW917367 NUO917367:NVA917367 NKS917367:NLE917367 NAW917367:NBI917367 MRA917367:MRM917367 MHE917367:MHQ917367 LXI917367:LXU917367 LNM917367:LNY917367 LDQ917367:LEC917367 KTU917367:KUG917367 KJY917367:KKK917367 KAC917367:KAO917367 JQG917367:JQS917367 JGK917367:JGW917367 IWO917367:IXA917367 IMS917367:INE917367 ICW917367:IDI917367 HTA917367:HTM917367 HJE917367:HJQ917367 GZI917367:GZU917367 GPM917367:GPY917367 GFQ917367:GGC917367 FVU917367:FWG917367 FLY917367:FMK917367 FCC917367:FCO917367 ESG917367:ESS917367 EIK917367:EIW917367 DYO917367:DZA917367 DOS917367:DPE917367 DEW917367:DFI917367 CVA917367:CVM917367 CLE917367:CLQ917367 CBI917367:CBU917367 BRM917367:BRY917367 BHQ917367:BIC917367 AXU917367:AYG917367 ANY917367:AOK917367 AEC917367:AEO917367 UG917367:US917367 KK917367:KW917367 AO917367:BA917367 WWW851831:WXI851831 WNA851831:WNM851831 WDE851831:WDQ851831 VTI851831:VTU851831 VJM851831:VJY851831 UZQ851831:VAC851831 UPU851831:UQG851831 UFY851831:UGK851831 TWC851831:TWO851831 TMG851831:TMS851831 TCK851831:TCW851831 SSO851831:STA851831 SIS851831:SJE851831 RYW851831:RZI851831 RPA851831:RPM851831 RFE851831:RFQ851831 QVI851831:QVU851831 QLM851831:QLY851831 QBQ851831:QCC851831 PRU851831:PSG851831 PHY851831:PIK851831 OYC851831:OYO851831 OOG851831:OOS851831 OEK851831:OEW851831 NUO851831:NVA851831 NKS851831:NLE851831 NAW851831:NBI851831 MRA851831:MRM851831 MHE851831:MHQ851831 LXI851831:LXU851831 LNM851831:LNY851831 LDQ851831:LEC851831 KTU851831:KUG851831 KJY851831:KKK851831 KAC851831:KAO851831 JQG851831:JQS851831 JGK851831:JGW851831 IWO851831:IXA851831 IMS851831:INE851831 ICW851831:IDI851831 HTA851831:HTM851831 HJE851831:HJQ851831 GZI851831:GZU851831 GPM851831:GPY851831 GFQ851831:GGC851831 FVU851831:FWG851831 FLY851831:FMK851831 FCC851831:FCO851831 ESG851831:ESS851831 EIK851831:EIW851831 DYO851831:DZA851831 DOS851831:DPE851831 DEW851831:DFI851831 CVA851831:CVM851831 CLE851831:CLQ851831 CBI851831:CBU851831 BRM851831:BRY851831 BHQ851831:BIC851831 AXU851831:AYG851831 ANY851831:AOK851831 AEC851831:AEO851831 UG851831:US851831 KK851831:KW851831 AO851831:BA851831 WWW786295:WXI786295 WNA786295:WNM786295 WDE786295:WDQ786295 VTI786295:VTU786295 VJM786295:VJY786295 UZQ786295:VAC786295 UPU786295:UQG786295 UFY786295:UGK786295 TWC786295:TWO786295 TMG786295:TMS786295 TCK786295:TCW786295 SSO786295:STA786295 SIS786295:SJE786295 RYW786295:RZI786295 RPA786295:RPM786295 RFE786295:RFQ786295 QVI786295:QVU786295 QLM786295:QLY786295 QBQ786295:QCC786295 PRU786295:PSG786295 PHY786295:PIK786295 OYC786295:OYO786295 OOG786295:OOS786295 OEK786295:OEW786295 NUO786295:NVA786295 NKS786295:NLE786295 NAW786295:NBI786295 MRA786295:MRM786295 MHE786295:MHQ786295 LXI786295:LXU786295 LNM786295:LNY786295 LDQ786295:LEC786295 KTU786295:KUG786295 KJY786295:KKK786295 KAC786295:KAO786295 JQG786295:JQS786295 JGK786295:JGW786295 IWO786295:IXA786295 IMS786295:INE786295 ICW786295:IDI786295 HTA786295:HTM786295 HJE786295:HJQ786295 GZI786295:GZU786295 GPM786295:GPY786295 GFQ786295:GGC786295 FVU786295:FWG786295 FLY786295:FMK786295 FCC786295:FCO786295 ESG786295:ESS786295 EIK786295:EIW786295 DYO786295:DZA786295 DOS786295:DPE786295 DEW786295:DFI786295 CVA786295:CVM786295 CLE786295:CLQ786295 CBI786295:CBU786295 BRM786295:BRY786295 BHQ786295:BIC786295 AXU786295:AYG786295 ANY786295:AOK786295 AEC786295:AEO786295 UG786295:US786295 KK786295:KW786295 AO786295:BA786295 WWW720759:WXI720759 WNA720759:WNM720759 WDE720759:WDQ720759 VTI720759:VTU720759 VJM720759:VJY720759 UZQ720759:VAC720759 UPU720759:UQG720759 UFY720759:UGK720759 TWC720759:TWO720759 TMG720759:TMS720759 TCK720759:TCW720759 SSO720759:STA720759 SIS720759:SJE720759 RYW720759:RZI720759 RPA720759:RPM720759 RFE720759:RFQ720759 QVI720759:QVU720759 QLM720759:QLY720759 QBQ720759:QCC720759 PRU720759:PSG720759 PHY720759:PIK720759 OYC720759:OYO720759 OOG720759:OOS720759 OEK720759:OEW720759 NUO720759:NVA720759 NKS720759:NLE720759 NAW720759:NBI720759 MRA720759:MRM720759 MHE720759:MHQ720759 LXI720759:LXU720759 LNM720759:LNY720759 LDQ720759:LEC720759 KTU720759:KUG720759 KJY720759:KKK720759 KAC720759:KAO720759 JQG720759:JQS720759 JGK720759:JGW720759 IWO720759:IXA720759 IMS720759:INE720759 ICW720759:IDI720759 HTA720759:HTM720759 HJE720759:HJQ720759 GZI720759:GZU720759 GPM720759:GPY720759 GFQ720759:GGC720759 FVU720759:FWG720759 FLY720759:FMK720759 FCC720759:FCO720759 ESG720759:ESS720759 EIK720759:EIW720759 DYO720759:DZA720759 DOS720759:DPE720759 DEW720759:DFI720759 CVA720759:CVM720759 CLE720759:CLQ720759 CBI720759:CBU720759 BRM720759:BRY720759 BHQ720759:BIC720759 AXU720759:AYG720759 ANY720759:AOK720759 AEC720759:AEO720759 UG720759:US720759 KK720759:KW720759 AO720759:BA720759 WWW655223:WXI655223 WNA655223:WNM655223 WDE655223:WDQ655223 VTI655223:VTU655223 VJM655223:VJY655223 UZQ655223:VAC655223 UPU655223:UQG655223 UFY655223:UGK655223 TWC655223:TWO655223 TMG655223:TMS655223 TCK655223:TCW655223 SSO655223:STA655223 SIS655223:SJE655223 RYW655223:RZI655223 RPA655223:RPM655223 RFE655223:RFQ655223 QVI655223:QVU655223 QLM655223:QLY655223 QBQ655223:QCC655223 PRU655223:PSG655223 PHY655223:PIK655223 OYC655223:OYO655223 OOG655223:OOS655223 OEK655223:OEW655223 NUO655223:NVA655223 NKS655223:NLE655223 NAW655223:NBI655223 MRA655223:MRM655223 MHE655223:MHQ655223 LXI655223:LXU655223 LNM655223:LNY655223 LDQ655223:LEC655223 KTU655223:KUG655223 KJY655223:KKK655223 KAC655223:KAO655223 JQG655223:JQS655223 JGK655223:JGW655223 IWO655223:IXA655223 IMS655223:INE655223 ICW655223:IDI655223 HTA655223:HTM655223 HJE655223:HJQ655223 GZI655223:GZU655223 GPM655223:GPY655223 GFQ655223:GGC655223 FVU655223:FWG655223 FLY655223:FMK655223 FCC655223:FCO655223 ESG655223:ESS655223 EIK655223:EIW655223 DYO655223:DZA655223 DOS655223:DPE655223 DEW655223:DFI655223 CVA655223:CVM655223 CLE655223:CLQ655223 CBI655223:CBU655223 BRM655223:BRY655223 BHQ655223:BIC655223 AXU655223:AYG655223 ANY655223:AOK655223 AEC655223:AEO655223 UG655223:US655223 KK655223:KW655223 AO655223:BA655223 WWW589687:WXI589687 WNA589687:WNM589687 WDE589687:WDQ589687 VTI589687:VTU589687 VJM589687:VJY589687 UZQ589687:VAC589687 UPU589687:UQG589687 UFY589687:UGK589687 TWC589687:TWO589687 TMG589687:TMS589687 TCK589687:TCW589687 SSO589687:STA589687 SIS589687:SJE589687 RYW589687:RZI589687 RPA589687:RPM589687 RFE589687:RFQ589687 QVI589687:QVU589687 QLM589687:QLY589687 QBQ589687:QCC589687 PRU589687:PSG589687 PHY589687:PIK589687 OYC589687:OYO589687 OOG589687:OOS589687 OEK589687:OEW589687 NUO589687:NVA589687 NKS589687:NLE589687 NAW589687:NBI589687 MRA589687:MRM589687 MHE589687:MHQ589687 LXI589687:LXU589687 LNM589687:LNY589687 LDQ589687:LEC589687 KTU589687:KUG589687 KJY589687:KKK589687 KAC589687:KAO589687 JQG589687:JQS589687 JGK589687:JGW589687 IWO589687:IXA589687 IMS589687:INE589687 ICW589687:IDI589687 HTA589687:HTM589687 HJE589687:HJQ589687 GZI589687:GZU589687 GPM589687:GPY589687 GFQ589687:GGC589687 FVU589687:FWG589687 FLY589687:FMK589687 FCC589687:FCO589687 ESG589687:ESS589687 EIK589687:EIW589687 DYO589687:DZA589687 DOS589687:DPE589687 DEW589687:DFI589687 CVA589687:CVM589687 CLE589687:CLQ589687 CBI589687:CBU589687 BRM589687:BRY589687 BHQ589687:BIC589687 AXU589687:AYG589687 ANY589687:AOK589687 AEC589687:AEO589687 UG589687:US589687 KK589687:KW589687 AO589687:BA589687 WWW524151:WXI524151 WNA524151:WNM524151 WDE524151:WDQ524151 VTI524151:VTU524151 VJM524151:VJY524151 UZQ524151:VAC524151 UPU524151:UQG524151 UFY524151:UGK524151 TWC524151:TWO524151 TMG524151:TMS524151 TCK524151:TCW524151 SSO524151:STA524151 SIS524151:SJE524151 RYW524151:RZI524151 RPA524151:RPM524151 RFE524151:RFQ524151 QVI524151:QVU524151 QLM524151:QLY524151 QBQ524151:QCC524151 PRU524151:PSG524151 PHY524151:PIK524151 OYC524151:OYO524151 OOG524151:OOS524151 OEK524151:OEW524151 NUO524151:NVA524151 NKS524151:NLE524151 NAW524151:NBI524151 MRA524151:MRM524151 MHE524151:MHQ524151 LXI524151:LXU524151 LNM524151:LNY524151 LDQ524151:LEC524151 KTU524151:KUG524151 KJY524151:KKK524151 KAC524151:KAO524151 JQG524151:JQS524151 JGK524151:JGW524151 IWO524151:IXA524151 IMS524151:INE524151 ICW524151:IDI524151 HTA524151:HTM524151 HJE524151:HJQ524151 GZI524151:GZU524151 GPM524151:GPY524151 GFQ524151:GGC524151 FVU524151:FWG524151 FLY524151:FMK524151 FCC524151:FCO524151 ESG524151:ESS524151 EIK524151:EIW524151 DYO524151:DZA524151 DOS524151:DPE524151 DEW524151:DFI524151 CVA524151:CVM524151 CLE524151:CLQ524151 CBI524151:CBU524151 BRM524151:BRY524151 BHQ524151:BIC524151 AXU524151:AYG524151 ANY524151:AOK524151 AEC524151:AEO524151 UG524151:US524151 KK524151:KW524151 AO524151:BA524151 WWW458615:WXI458615 WNA458615:WNM458615 WDE458615:WDQ458615 VTI458615:VTU458615 VJM458615:VJY458615 UZQ458615:VAC458615 UPU458615:UQG458615 UFY458615:UGK458615 TWC458615:TWO458615 TMG458615:TMS458615 TCK458615:TCW458615 SSO458615:STA458615 SIS458615:SJE458615 RYW458615:RZI458615 RPA458615:RPM458615 RFE458615:RFQ458615 QVI458615:QVU458615 QLM458615:QLY458615 QBQ458615:QCC458615 PRU458615:PSG458615 PHY458615:PIK458615 OYC458615:OYO458615 OOG458615:OOS458615 OEK458615:OEW458615 NUO458615:NVA458615 NKS458615:NLE458615 NAW458615:NBI458615 MRA458615:MRM458615 MHE458615:MHQ458615 LXI458615:LXU458615 LNM458615:LNY458615 LDQ458615:LEC458615 KTU458615:KUG458615 KJY458615:KKK458615 KAC458615:KAO458615 JQG458615:JQS458615 JGK458615:JGW458615 IWO458615:IXA458615 IMS458615:INE458615 ICW458615:IDI458615 HTA458615:HTM458615 HJE458615:HJQ458615 GZI458615:GZU458615 GPM458615:GPY458615 GFQ458615:GGC458615 FVU458615:FWG458615 FLY458615:FMK458615 FCC458615:FCO458615 ESG458615:ESS458615 EIK458615:EIW458615 DYO458615:DZA458615 DOS458615:DPE458615 DEW458615:DFI458615 CVA458615:CVM458615 CLE458615:CLQ458615 CBI458615:CBU458615 BRM458615:BRY458615 BHQ458615:BIC458615 AXU458615:AYG458615 ANY458615:AOK458615 AEC458615:AEO458615 UG458615:US458615 KK458615:KW458615 AO458615:BA458615 WWW393079:WXI393079 WNA393079:WNM393079 WDE393079:WDQ393079 VTI393079:VTU393079 VJM393079:VJY393079 UZQ393079:VAC393079 UPU393079:UQG393079 UFY393079:UGK393079 TWC393079:TWO393079 TMG393079:TMS393079 TCK393079:TCW393079 SSO393079:STA393079 SIS393079:SJE393079 RYW393079:RZI393079 RPA393079:RPM393079 RFE393079:RFQ393079 QVI393079:QVU393079 QLM393079:QLY393079 QBQ393079:QCC393079 PRU393079:PSG393079 PHY393079:PIK393079 OYC393079:OYO393079 OOG393079:OOS393079 OEK393079:OEW393079 NUO393079:NVA393079 NKS393079:NLE393079 NAW393079:NBI393079 MRA393079:MRM393079 MHE393079:MHQ393079 LXI393079:LXU393079 LNM393079:LNY393079 LDQ393079:LEC393079 KTU393079:KUG393079 KJY393079:KKK393079 KAC393079:KAO393079 JQG393079:JQS393079 JGK393079:JGW393079 IWO393079:IXA393079 IMS393079:INE393079 ICW393079:IDI393079 HTA393079:HTM393079 HJE393079:HJQ393079 GZI393079:GZU393079 GPM393079:GPY393079 GFQ393079:GGC393079 FVU393079:FWG393079 FLY393079:FMK393079 FCC393079:FCO393079 ESG393079:ESS393079 EIK393079:EIW393079 DYO393079:DZA393079 DOS393079:DPE393079 DEW393079:DFI393079 CVA393079:CVM393079 CLE393079:CLQ393079 CBI393079:CBU393079 BRM393079:BRY393079 BHQ393079:BIC393079 AXU393079:AYG393079 ANY393079:AOK393079 AEC393079:AEO393079 UG393079:US393079 KK393079:KW393079 AO393079:BA393079 WWW327543:WXI327543 WNA327543:WNM327543 WDE327543:WDQ327543 VTI327543:VTU327543 VJM327543:VJY327543 UZQ327543:VAC327543 UPU327543:UQG327543 UFY327543:UGK327543 TWC327543:TWO327543 TMG327543:TMS327543 TCK327543:TCW327543 SSO327543:STA327543 SIS327543:SJE327543 RYW327543:RZI327543 RPA327543:RPM327543 RFE327543:RFQ327543 QVI327543:QVU327543 QLM327543:QLY327543 QBQ327543:QCC327543 PRU327543:PSG327543 PHY327543:PIK327543 OYC327543:OYO327543 OOG327543:OOS327543 OEK327543:OEW327543 NUO327543:NVA327543 NKS327543:NLE327543 NAW327543:NBI327543 MRA327543:MRM327543 MHE327543:MHQ327543 LXI327543:LXU327543 LNM327543:LNY327543 LDQ327543:LEC327543 KTU327543:KUG327543 KJY327543:KKK327543 KAC327543:KAO327543 JQG327543:JQS327543 JGK327543:JGW327543 IWO327543:IXA327543 IMS327543:INE327543 ICW327543:IDI327543 HTA327543:HTM327543 HJE327543:HJQ327543 GZI327543:GZU327543 GPM327543:GPY327543 GFQ327543:GGC327543 FVU327543:FWG327543 FLY327543:FMK327543 FCC327543:FCO327543 ESG327543:ESS327543 EIK327543:EIW327543 DYO327543:DZA327543 DOS327543:DPE327543 DEW327543:DFI327543 CVA327543:CVM327543 CLE327543:CLQ327543 CBI327543:CBU327543 BRM327543:BRY327543 BHQ327543:BIC327543 AXU327543:AYG327543 ANY327543:AOK327543 AEC327543:AEO327543 UG327543:US327543 KK327543:KW327543 AO327543:BA327543 WWW262007:WXI262007 WNA262007:WNM262007 WDE262007:WDQ262007 VTI262007:VTU262007 VJM262007:VJY262007 UZQ262007:VAC262007 UPU262007:UQG262007 UFY262007:UGK262007 TWC262007:TWO262007 TMG262007:TMS262007 TCK262007:TCW262007 SSO262007:STA262007 SIS262007:SJE262007 RYW262007:RZI262007 RPA262007:RPM262007 RFE262007:RFQ262007 QVI262007:QVU262007 QLM262007:QLY262007 QBQ262007:QCC262007 PRU262007:PSG262007 PHY262007:PIK262007 OYC262007:OYO262007 OOG262007:OOS262007 OEK262007:OEW262007 NUO262007:NVA262007 NKS262007:NLE262007 NAW262007:NBI262007 MRA262007:MRM262007 MHE262007:MHQ262007 LXI262007:LXU262007 LNM262007:LNY262007 LDQ262007:LEC262007 KTU262007:KUG262007 KJY262007:KKK262007 KAC262007:KAO262007 JQG262007:JQS262007 JGK262007:JGW262007 IWO262007:IXA262007 IMS262007:INE262007 ICW262007:IDI262007 HTA262007:HTM262007 HJE262007:HJQ262007 GZI262007:GZU262007 GPM262007:GPY262007 GFQ262007:GGC262007 FVU262007:FWG262007 FLY262007:FMK262007 FCC262007:FCO262007 ESG262007:ESS262007 EIK262007:EIW262007 DYO262007:DZA262007 DOS262007:DPE262007 DEW262007:DFI262007 CVA262007:CVM262007 CLE262007:CLQ262007 CBI262007:CBU262007 BRM262007:BRY262007 BHQ262007:BIC262007 AXU262007:AYG262007 ANY262007:AOK262007 AEC262007:AEO262007 UG262007:US262007 KK262007:KW262007 AO262007:BA262007 WWW196471:WXI196471 WNA196471:WNM196471 WDE196471:WDQ196471 VTI196471:VTU196471 VJM196471:VJY196471 UZQ196471:VAC196471 UPU196471:UQG196471 UFY196471:UGK196471 TWC196471:TWO196471 TMG196471:TMS196471 TCK196471:TCW196471 SSO196471:STA196471 SIS196471:SJE196471 RYW196471:RZI196471 RPA196471:RPM196471 RFE196471:RFQ196471 QVI196471:QVU196471 QLM196471:QLY196471 QBQ196471:QCC196471 PRU196471:PSG196471 PHY196471:PIK196471 OYC196471:OYO196471 OOG196471:OOS196471 OEK196471:OEW196471 NUO196471:NVA196471 NKS196471:NLE196471 NAW196471:NBI196471 MRA196471:MRM196471 MHE196471:MHQ196471 LXI196471:LXU196471 LNM196471:LNY196471 LDQ196471:LEC196471 KTU196471:KUG196471 KJY196471:KKK196471 KAC196471:KAO196471 JQG196471:JQS196471 JGK196471:JGW196471 IWO196471:IXA196471 IMS196471:INE196471 ICW196471:IDI196471 HTA196471:HTM196471 HJE196471:HJQ196471 GZI196471:GZU196471 GPM196471:GPY196471 GFQ196471:GGC196471 FVU196471:FWG196471 FLY196471:FMK196471 FCC196471:FCO196471 ESG196471:ESS196471 EIK196471:EIW196471 DYO196471:DZA196471 DOS196471:DPE196471 DEW196471:DFI196471 CVA196471:CVM196471 CLE196471:CLQ196471 CBI196471:CBU196471 BRM196471:BRY196471 BHQ196471:BIC196471 AXU196471:AYG196471 ANY196471:AOK196471 AEC196471:AEO196471 UG196471:US196471 KK196471:KW196471 AO196471:BA196471 WWW130935:WXI130935 WNA130935:WNM130935 WDE130935:WDQ130935 VTI130935:VTU130935 VJM130935:VJY130935 UZQ130935:VAC130935 UPU130935:UQG130935 UFY130935:UGK130935 TWC130935:TWO130935 TMG130935:TMS130935 TCK130935:TCW130935 SSO130935:STA130935 SIS130935:SJE130935 RYW130935:RZI130935 RPA130935:RPM130935 RFE130935:RFQ130935 QVI130935:QVU130935 QLM130935:QLY130935 QBQ130935:QCC130935 PRU130935:PSG130935 PHY130935:PIK130935 OYC130935:OYO130935 OOG130935:OOS130935 OEK130935:OEW130935 NUO130935:NVA130935 NKS130935:NLE130935 NAW130935:NBI130935 MRA130935:MRM130935 MHE130935:MHQ130935 LXI130935:LXU130935 LNM130935:LNY130935 LDQ130935:LEC130935 KTU130935:KUG130935 KJY130935:KKK130935 KAC130935:KAO130935 JQG130935:JQS130935 JGK130935:JGW130935 IWO130935:IXA130935 IMS130935:INE130935 ICW130935:IDI130935 HTA130935:HTM130935 HJE130935:HJQ130935 GZI130935:GZU130935 GPM130935:GPY130935 GFQ130935:GGC130935 FVU130935:FWG130935 FLY130935:FMK130935 FCC130935:FCO130935 ESG130935:ESS130935 EIK130935:EIW130935 DYO130935:DZA130935 DOS130935:DPE130935 DEW130935:DFI130935 CVA130935:CVM130935 CLE130935:CLQ130935 CBI130935:CBU130935 BRM130935:BRY130935 BHQ130935:BIC130935 AXU130935:AYG130935 ANY130935:AOK130935 AEC130935:AEO130935 UG130935:US130935 KK130935:KW130935 AO130935:BA130935 WWW65399:WXI65399 WNA65399:WNM65399 WDE65399:WDQ65399 VTI65399:VTU65399 VJM65399:VJY65399 UZQ65399:VAC65399 UPU65399:UQG65399 UFY65399:UGK65399 TWC65399:TWO65399 TMG65399:TMS65399 TCK65399:TCW65399 SSO65399:STA65399 SIS65399:SJE65399 RYW65399:RZI65399 RPA65399:RPM65399 RFE65399:RFQ65399 QVI65399:QVU65399 QLM65399:QLY65399 QBQ65399:QCC65399 PRU65399:PSG65399 PHY65399:PIK65399 OYC65399:OYO65399 OOG65399:OOS65399 OEK65399:OEW65399 NUO65399:NVA65399 NKS65399:NLE65399 NAW65399:NBI65399 MRA65399:MRM65399 MHE65399:MHQ65399 LXI65399:LXU65399 LNM65399:LNY65399 LDQ65399:LEC65399 KTU65399:KUG65399 KJY65399:KKK65399 KAC65399:KAO65399 JQG65399:JQS65399 JGK65399:JGW65399 IWO65399:IXA65399 IMS65399:INE65399 ICW65399:IDI65399 HTA65399:HTM65399 HJE65399:HJQ65399 GZI65399:GZU65399 GPM65399:GPY65399 GFQ65399:GGC65399 FVU65399:FWG65399 FLY65399:FMK65399 FCC65399:FCO65399 ESG65399:ESS65399 EIK65399:EIW65399 DYO65399:DZA65399 DOS65399:DPE65399 DEW65399:DFI65399 CVA65399:CVM65399 CLE65399:CLQ65399 CBI65399:CBU65399 BRM65399:BRY65399 BHQ65399:BIC65399 AXU65399:AYG65399 ANY65399:AOK65399 AEC65399:AEO65399 UG65399:US65399 KK65399:KW65399" xr:uid="{00000000-0002-0000-0000-000000000000}">
      <formula1>"Adquisición,Ampliación/Terminación,Construcción,Refacción,Lote más construcción,N/D"</formula1>
    </dataValidation>
    <dataValidation type="list" allowBlank="1" showInputMessage="1" showErrorMessage="1" sqref="AW65481:AY65481 WXE982979:WXG982979 WNI982979:WNK982979 WDM982979:WDO982979 VTQ982979:VTS982979 VJU982979:VJW982979 UZY982979:VAA982979 UQC982979:UQE982979 UGG982979:UGI982979 TWK982979:TWM982979 TMO982979:TMQ982979 TCS982979:TCU982979 SSW982979:SSY982979 SJA982979:SJC982979 RZE982979:RZG982979 RPI982979:RPK982979 RFM982979:RFO982979 QVQ982979:QVS982979 QLU982979:QLW982979 QBY982979:QCA982979 PSC982979:PSE982979 PIG982979:PII982979 OYK982979:OYM982979 OOO982979:OOQ982979 OES982979:OEU982979 NUW982979:NUY982979 NLA982979:NLC982979 NBE982979:NBG982979 MRI982979:MRK982979 MHM982979:MHO982979 LXQ982979:LXS982979 LNU982979:LNW982979 LDY982979:LEA982979 KUC982979:KUE982979 KKG982979:KKI982979 KAK982979:KAM982979 JQO982979:JQQ982979 JGS982979:JGU982979 IWW982979:IWY982979 INA982979:INC982979 IDE982979:IDG982979 HTI982979:HTK982979 HJM982979:HJO982979 GZQ982979:GZS982979 GPU982979:GPW982979 GFY982979:GGA982979 FWC982979:FWE982979 FMG982979:FMI982979 FCK982979:FCM982979 ESO982979:ESQ982979 EIS982979:EIU982979 DYW982979:DYY982979 DPA982979:DPC982979 DFE982979:DFG982979 CVI982979:CVK982979 CLM982979:CLO982979 CBQ982979:CBS982979 BRU982979:BRW982979 BHY982979:BIA982979 AYC982979:AYE982979 AOG982979:AOI982979 AEK982979:AEM982979 UO982979:UQ982979 KS982979:KU982979 AW982979:AY982979 WXE917443:WXG917443 WNI917443:WNK917443 WDM917443:WDO917443 VTQ917443:VTS917443 VJU917443:VJW917443 UZY917443:VAA917443 UQC917443:UQE917443 UGG917443:UGI917443 TWK917443:TWM917443 TMO917443:TMQ917443 TCS917443:TCU917443 SSW917443:SSY917443 SJA917443:SJC917443 RZE917443:RZG917443 RPI917443:RPK917443 RFM917443:RFO917443 QVQ917443:QVS917443 QLU917443:QLW917443 QBY917443:QCA917443 PSC917443:PSE917443 PIG917443:PII917443 OYK917443:OYM917443 OOO917443:OOQ917443 OES917443:OEU917443 NUW917443:NUY917443 NLA917443:NLC917443 NBE917443:NBG917443 MRI917443:MRK917443 MHM917443:MHO917443 LXQ917443:LXS917443 LNU917443:LNW917443 LDY917443:LEA917443 KUC917443:KUE917443 KKG917443:KKI917443 KAK917443:KAM917443 JQO917443:JQQ917443 JGS917443:JGU917443 IWW917443:IWY917443 INA917443:INC917443 IDE917443:IDG917443 HTI917443:HTK917443 HJM917443:HJO917443 GZQ917443:GZS917443 GPU917443:GPW917443 GFY917443:GGA917443 FWC917443:FWE917443 FMG917443:FMI917443 FCK917443:FCM917443 ESO917443:ESQ917443 EIS917443:EIU917443 DYW917443:DYY917443 DPA917443:DPC917443 DFE917443:DFG917443 CVI917443:CVK917443 CLM917443:CLO917443 CBQ917443:CBS917443 BRU917443:BRW917443 BHY917443:BIA917443 AYC917443:AYE917443 AOG917443:AOI917443 AEK917443:AEM917443 UO917443:UQ917443 KS917443:KU917443 AW917443:AY917443 WXE851907:WXG851907 WNI851907:WNK851907 WDM851907:WDO851907 VTQ851907:VTS851907 VJU851907:VJW851907 UZY851907:VAA851907 UQC851907:UQE851907 UGG851907:UGI851907 TWK851907:TWM851907 TMO851907:TMQ851907 TCS851907:TCU851907 SSW851907:SSY851907 SJA851907:SJC851907 RZE851907:RZG851907 RPI851907:RPK851907 RFM851907:RFO851907 QVQ851907:QVS851907 QLU851907:QLW851907 QBY851907:QCA851907 PSC851907:PSE851907 PIG851907:PII851907 OYK851907:OYM851907 OOO851907:OOQ851907 OES851907:OEU851907 NUW851907:NUY851907 NLA851907:NLC851907 NBE851907:NBG851907 MRI851907:MRK851907 MHM851907:MHO851907 LXQ851907:LXS851907 LNU851907:LNW851907 LDY851907:LEA851907 KUC851907:KUE851907 KKG851907:KKI851907 KAK851907:KAM851907 JQO851907:JQQ851907 JGS851907:JGU851907 IWW851907:IWY851907 INA851907:INC851907 IDE851907:IDG851907 HTI851907:HTK851907 HJM851907:HJO851907 GZQ851907:GZS851907 GPU851907:GPW851907 GFY851907:GGA851907 FWC851907:FWE851907 FMG851907:FMI851907 FCK851907:FCM851907 ESO851907:ESQ851907 EIS851907:EIU851907 DYW851907:DYY851907 DPA851907:DPC851907 DFE851907:DFG851907 CVI851907:CVK851907 CLM851907:CLO851907 CBQ851907:CBS851907 BRU851907:BRW851907 BHY851907:BIA851907 AYC851907:AYE851907 AOG851907:AOI851907 AEK851907:AEM851907 UO851907:UQ851907 KS851907:KU851907 AW851907:AY851907 WXE786371:WXG786371 WNI786371:WNK786371 WDM786371:WDO786371 VTQ786371:VTS786371 VJU786371:VJW786371 UZY786371:VAA786371 UQC786371:UQE786371 UGG786371:UGI786371 TWK786371:TWM786371 TMO786371:TMQ786371 TCS786371:TCU786371 SSW786371:SSY786371 SJA786371:SJC786371 RZE786371:RZG786371 RPI786371:RPK786371 RFM786371:RFO786371 QVQ786371:QVS786371 QLU786371:QLW786371 QBY786371:QCA786371 PSC786371:PSE786371 PIG786371:PII786371 OYK786371:OYM786371 OOO786371:OOQ786371 OES786371:OEU786371 NUW786371:NUY786371 NLA786371:NLC786371 NBE786371:NBG786371 MRI786371:MRK786371 MHM786371:MHO786371 LXQ786371:LXS786371 LNU786371:LNW786371 LDY786371:LEA786371 KUC786371:KUE786371 KKG786371:KKI786371 KAK786371:KAM786371 JQO786371:JQQ786371 JGS786371:JGU786371 IWW786371:IWY786371 INA786371:INC786371 IDE786371:IDG786371 HTI786371:HTK786371 HJM786371:HJO786371 GZQ786371:GZS786371 GPU786371:GPW786371 GFY786371:GGA786371 FWC786371:FWE786371 FMG786371:FMI786371 FCK786371:FCM786371 ESO786371:ESQ786371 EIS786371:EIU786371 DYW786371:DYY786371 DPA786371:DPC786371 DFE786371:DFG786371 CVI786371:CVK786371 CLM786371:CLO786371 CBQ786371:CBS786371 BRU786371:BRW786371 BHY786371:BIA786371 AYC786371:AYE786371 AOG786371:AOI786371 AEK786371:AEM786371 UO786371:UQ786371 KS786371:KU786371 AW786371:AY786371 WXE720835:WXG720835 WNI720835:WNK720835 WDM720835:WDO720835 VTQ720835:VTS720835 VJU720835:VJW720835 UZY720835:VAA720835 UQC720835:UQE720835 UGG720835:UGI720835 TWK720835:TWM720835 TMO720835:TMQ720835 TCS720835:TCU720835 SSW720835:SSY720835 SJA720835:SJC720835 RZE720835:RZG720835 RPI720835:RPK720835 RFM720835:RFO720835 QVQ720835:QVS720835 QLU720835:QLW720835 QBY720835:QCA720835 PSC720835:PSE720835 PIG720835:PII720835 OYK720835:OYM720835 OOO720835:OOQ720835 OES720835:OEU720835 NUW720835:NUY720835 NLA720835:NLC720835 NBE720835:NBG720835 MRI720835:MRK720835 MHM720835:MHO720835 LXQ720835:LXS720835 LNU720835:LNW720835 LDY720835:LEA720835 KUC720835:KUE720835 KKG720835:KKI720835 KAK720835:KAM720835 JQO720835:JQQ720835 JGS720835:JGU720835 IWW720835:IWY720835 INA720835:INC720835 IDE720835:IDG720835 HTI720835:HTK720835 HJM720835:HJO720835 GZQ720835:GZS720835 GPU720835:GPW720835 GFY720835:GGA720835 FWC720835:FWE720835 FMG720835:FMI720835 FCK720835:FCM720835 ESO720835:ESQ720835 EIS720835:EIU720835 DYW720835:DYY720835 DPA720835:DPC720835 DFE720835:DFG720835 CVI720835:CVK720835 CLM720835:CLO720835 CBQ720835:CBS720835 BRU720835:BRW720835 BHY720835:BIA720835 AYC720835:AYE720835 AOG720835:AOI720835 AEK720835:AEM720835 UO720835:UQ720835 KS720835:KU720835 AW720835:AY720835 WXE655299:WXG655299 WNI655299:WNK655299 WDM655299:WDO655299 VTQ655299:VTS655299 VJU655299:VJW655299 UZY655299:VAA655299 UQC655299:UQE655299 UGG655299:UGI655299 TWK655299:TWM655299 TMO655299:TMQ655299 TCS655299:TCU655299 SSW655299:SSY655299 SJA655299:SJC655299 RZE655299:RZG655299 RPI655299:RPK655299 RFM655299:RFO655299 QVQ655299:QVS655299 QLU655299:QLW655299 QBY655299:QCA655299 PSC655299:PSE655299 PIG655299:PII655299 OYK655299:OYM655299 OOO655299:OOQ655299 OES655299:OEU655299 NUW655299:NUY655299 NLA655299:NLC655299 NBE655299:NBG655299 MRI655299:MRK655299 MHM655299:MHO655299 LXQ655299:LXS655299 LNU655299:LNW655299 LDY655299:LEA655299 KUC655299:KUE655299 KKG655299:KKI655299 KAK655299:KAM655299 JQO655299:JQQ655299 JGS655299:JGU655299 IWW655299:IWY655299 INA655299:INC655299 IDE655299:IDG655299 HTI655299:HTK655299 HJM655299:HJO655299 GZQ655299:GZS655299 GPU655299:GPW655299 GFY655299:GGA655299 FWC655299:FWE655299 FMG655299:FMI655299 FCK655299:FCM655299 ESO655299:ESQ655299 EIS655299:EIU655299 DYW655299:DYY655299 DPA655299:DPC655299 DFE655299:DFG655299 CVI655299:CVK655299 CLM655299:CLO655299 CBQ655299:CBS655299 BRU655299:BRW655299 BHY655299:BIA655299 AYC655299:AYE655299 AOG655299:AOI655299 AEK655299:AEM655299 UO655299:UQ655299 KS655299:KU655299 AW655299:AY655299 WXE589763:WXG589763 WNI589763:WNK589763 WDM589763:WDO589763 VTQ589763:VTS589763 VJU589763:VJW589763 UZY589763:VAA589763 UQC589763:UQE589763 UGG589763:UGI589763 TWK589763:TWM589763 TMO589763:TMQ589763 TCS589763:TCU589763 SSW589763:SSY589763 SJA589763:SJC589763 RZE589763:RZG589763 RPI589763:RPK589763 RFM589763:RFO589763 QVQ589763:QVS589763 QLU589763:QLW589763 QBY589763:QCA589763 PSC589763:PSE589763 PIG589763:PII589763 OYK589763:OYM589763 OOO589763:OOQ589763 OES589763:OEU589763 NUW589763:NUY589763 NLA589763:NLC589763 NBE589763:NBG589763 MRI589763:MRK589763 MHM589763:MHO589763 LXQ589763:LXS589763 LNU589763:LNW589763 LDY589763:LEA589763 KUC589763:KUE589763 KKG589763:KKI589763 KAK589763:KAM589763 JQO589763:JQQ589763 JGS589763:JGU589763 IWW589763:IWY589763 INA589763:INC589763 IDE589763:IDG589763 HTI589763:HTK589763 HJM589763:HJO589763 GZQ589763:GZS589763 GPU589763:GPW589763 GFY589763:GGA589763 FWC589763:FWE589763 FMG589763:FMI589763 FCK589763:FCM589763 ESO589763:ESQ589763 EIS589763:EIU589763 DYW589763:DYY589763 DPA589763:DPC589763 DFE589763:DFG589763 CVI589763:CVK589763 CLM589763:CLO589763 CBQ589763:CBS589763 BRU589763:BRW589763 BHY589763:BIA589763 AYC589763:AYE589763 AOG589763:AOI589763 AEK589763:AEM589763 UO589763:UQ589763 KS589763:KU589763 AW589763:AY589763 WXE524227:WXG524227 WNI524227:WNK524227 WDM524227:WDO524227 VTQ524227:VTS524227 VJU524227:VJW524227 UZY524227:VAA524227 UQC524227:UQE524227 UGG524227:UGI524227 TWK524227:TWM524227 TMO524227:TMQ524227 TCS524227:TCU524227 SSW524227:SSY524227 SJA524227:SJC524227 RZE524227:RZG524227 RPI524227:RPK524227 RFM524227:RFO524227 QVQ524227:QVS524227 QLU524227:QLW524227 QBY524227:QCA524227 PSC524227:PSE524227 PIG524227:PII524227 OYK524227:OYM524227 OOO524227:OOQ524227 OES524227:OEU524227 NUW524227:NUY524227 NLA524227:NLC524227 NBE524227:NBG524227 MRI524227:MRK524227 MHM524227:MHO524227 LXQ524227:LXS524227 LNU524227:LNW524227 LDY524227:LEA524227 KUC524227:KUE524227 KKG524227:KKI524227 KAK524227:KAM524227 JQO524227:JQQ524227 JGS524227:JGU524227 IWW524227:IWY524227 INA524227:INC524227 IDE524227:IDG524227 HTI524227:HTK524227 HJM524227:HJO524227 GZQ524227:GZS524227 GPU524227:GPW524227 GFY524227:GGA524227 FWC524227:FWE524227 FMG524227:FMI524227 FCK524227:FCM524227 ESO524227:ESQ524227 EIS524227:EIU524227 DYW524227:DYY524227 DPA524227:DPC524227 DFE524227:DFG524227 CVI524227:CVK524227 CLM524227:CLO524227 CBQ524227:CBS524227 BRU524227:BRW524227 BHY524227:BIA524227 AYC524227:AYE524227 AOG524227:AOI524227 AEK524227:AEM524227 UO524227:UQ524227 KS524227:KU524227 AW524227:AY524227 WXE458691:WXG458691 WNI458691:WNK458691 WDM458691:WDO458691 VTQ458691:VTS458691 VJU458691:VJW458691 UZY458691:VAA458691 UQC458691:UQE458691 UGG458691:UGI458691 TWK458691:TWM458691 TMO458691:TMQ458691 TCS458691:TCU458691 SSW458691:SSY458691 SJA458691:SJC458691 RZE458691:RZG458691 RPI458691:RPK458691 RFM458691:RFO458691 QVQ458691:QVS458691 QLU458691:QLW458691 QBY458691:QCA458691 PSC458691:PSE458691 PIG458691:PII458691 OYK458691:OYM458691 OOO458691:OOQ458691 OES458691:OEU458691 NUW458691:NUY458691 NLA458691:NLC458691 NBE458691:NBG458691 MRI458691:MRK458691 MHM458691:MHO458691 LXQ458691:LXS458691 LNU458691:LNW458691 LDY458691:LEA458691 KUC458691:KUE458691 KKG458691:KKI458691 KAK458691:KAM458691 JQO458691:JQQ458691 JGS458691:JGU458691 IWW458691:IWY458691 INA458691:INC458691 IDE458691:IDG458691 HTI458691:HTK458691 HJM458691:HJO458691 GZQ458691:GZS458691 GPU458691:GPW458691 GFY458691:GGA458691 FWC458691:FWE458691 FMG458691:FMI458691 FCK458691:FCM458691 ESO458691:ESQ458691 EIS458691:EIU458691 DYW458691:DYY458691 DPA458691:DPC458691 DFE458691:DFG458691 CVI458691:CVK458691 CLM458691:CLO458691 CBQ458691:CBS458691 BRU458691:BRW458691 BHY458691:BIA458691 AYC458691:AYE458691 AOG458691:AOI458691 AEK458691:AEM458691 UO458691:UQ458691 KS458691:KU458691 AW458691:AY458691 WXE393155:WXG393155 WNI393155:WNK393155 WDM393155:WDO393155 VTQ393155:VTS393155 VJU393155:VJW393155 UZY393155:VAA393155 UQC393155:UQE393155 UGG393155:UGI393155 TWK393155:TWM393155 TMO393155:TMQ393155 TCS393155:TCU393155 SSW393155:SSY393155 SJA393155:SJC393155 RZE393155:RZG393155 RPI393155:RPK393155 RFM393155:RFO393155 QVQ393155:QVS393155 QLU393155:QLW393155 QBY393155:QCA393155 PSC393155:PSE393155 PIG393155:PII393155 OYK393155:OYM393155 OOO393155:OOQ393155 OES393155:OEU393155 NUW393155:NUY393155 NLA393155:NLC393155 NBE393155:NBG393155 MRI393155:MRK393155 MHM393155:MHO393155 LXQ393155:LXS393155 LNU393155:LNW393155 LDY393155:LEA393155 KUC393155:KUE393155 KKG393155:KKI393155 KAK393155:KAM393155 JQO393155:JQQ393155 JGS393155:JGU393155 IWW393155:IWY393155 INA393155:INC393155 IDE393155:IDG393155 HTI393155:HTK393155 HJM393155:HJO393155 GZQ393155:GZS393155 GPU393155:GPW393155 GFY393155:GGA393155 FWC393155:FWE393155 FMG393155:FMI393155 FCK393155:FCM393155 ESO393155:ESQ393155 EIS393155:EIU393155 DYW393155:DYY393155 DPA393155:DPC393155 DFE393155:DFG393155 CVI393155:CVK393155 CLM393155:CLO393155 CBQ393155:CBS393155 BRU393155:BRW393155 BHY393155:BIA393155 AYC393155:AYE393155 AOG393155:AOI393155 AEK393155:AEM393155 UO393155:UQ393155 KS393155:KU393155 AW393155:AY393155 WXE327619:WXG327619 WNI327619:WNK327619 WDM327619:WDO327619 VTQ327619:VTS327619 VJU327619:VJW327619 UZY327619:VAA327619 UQC327619:UQE327619 UGG327619:UGI327619 TWK327619:TWM327619 TMO327619:TMQ327619 TCS327619:TCU327619 SSW327619:SSY327619 SJA327619:SJC327619 RZE327619:RZG327619 RPI327619:RPK327619 RFM327619:RFO327619 QVQ327619:QVS327619 QLU327619:QLW327619 QBY327619:QCA327619 PSC327619:PSE327619 PIG327619:PII327619 OYK327619:OYM327619 OOO327619:OOQ327619 OES327619:OEU327619 NUW327619:NUY327619 NLA327619:NLC327619 NBE327619:NBG327619 MRI327619:MRK327619 MHM327619:MHO327619 LXQ327619:LXS327619 LNU327619:LNW327619 LDY327619:LEA327619 KUC327619:KUE327619 KKG327619:KKI327619 KAK327619:KAM327619 JQO327619:JQQ327619 JGS327619:JGU327619 IWW327619:IWY327619 INA327619:INC327619 IDE327619:IDG327619 HTI327619:HTK327619 HJM327619:HJO327619 GZQ327619:GZS327619 GPU327619:GPW327619 GFY327619:GGA327619 FWC327619:FWE327619 FMG327619:FMI327619 FCK327619:FCM327619 ESO327619:ESQ327619 EIS327619:EIU327619 DYW327619:DYY327619 DPA327619:DPC327619 DFE327619:DFG327619 CVI327619:CVK327619 CLM327619:CLO327619 CBQ327619:CBS327619 BRU327619:BRW327619 BHY327619:BIA327619 AYC327619:AYE327619 AOG327619:AOI327619 AEK327619:AEM327619 UO327619:UQ327619 KS327619:KU327619 AW327619:AY327619 WXE262083:WXG262083 WNI262083:WNK262083 WDM262083:WDO262083 VTQ262083:VTS262083 VJU262083:VJW262083 UZY262083:VAA262083 UQC262083:UQE262083 UGG262083:UGI262083 TWK262083:TWM262083 TMO262083:TMQ262083 TCS262083:TCU262083 SSW262083:SSY262083 SJA262083:SJC262083 RZE262083:RZG262083 RPI262083:RPK262083 RFM262083:RFO262083 QVQ262083:QVS262083 QLU262083:QLW262083 QBY262083:QCA262083 PSC262083:PSE262083 PIG262083:PII262083 OYK262083:OYM262083 OOO262083:OOQ262083 OES262083:OEU262083 NUW262083:NUY262083 NLA262083:NLC262083 NBE262083:NBG262083 MRI262083:MRK262083 MHM262083:MHO262083 LXQ262083:LXS262083 LNU262083:LNW262083 LDY262083:LEA262083 KUC262083:KUE262083 KKG262083:KKI262083 KAK262083:KAM262083 JQO262083:JQQ262083 JGS262083:JGU262083 IWW262083:IWY262083 INA262083:INC262083 IDE262083:IDG262083 HTI262083:HTK262083 HJM262083:HJO262083 GZQ262083:GZS262083 GPU262083:GPW262083 GFY262083:GGA262083 FWC262083:FWE262083 FMG262083:FMI262083 FCK262083:FCM262083 ESO262083:ESQ262083 EIS262083:EIU262083 DYW262083:DYY262083 DPA262083:DPC262083 DFE262083:DFG262083 CVI262083:CVK262083 CLM262083:CLO262083 CBQ262083:CBS262083 BRU262083:BRW262083 BHY262083:BIA262083 AYC262083:AYE262083 AOG262083:AOI262083 AEK262083:AEM262083 UO262083:UQ262083 KS262083:KU262083 AW262083:AY262083 WXE196547:WXG196547 WNI196547:WNK196547 WDM196547:WDO196547 VTQ196547:VTS196547 VJU196547:VJW196547 UZY196547:VAA196547 UQC196547:UQE196547 UGG196547:UGI196547 TWK196547:TWM196547 TMO196547:TMQ196547 TCS196547:TCU196547 SSW196547:SSY196547 SJA196547:SJC196547 RZE196547:RZG196547 RPI196547:RPK196547 RFM196547:RFO196547 QVQ196547:QVS196547 QLU196547:QLW196547 QBY196547:QCA196547 PSC196547:PSE196547 PIG196547:PII196547 OYK196547:OYM196547 OOO196547:OOQ196547 OES196547:OEU196547 NUW196547:NUY196547 NLA196547:NLC196547 NBE196547:NBG196547 MRI196547:MRK196547 MHM196547:MHO196547 LXQ196547:LXS196547 LNU196547:LNW196547 LDY196547:LEA196547 KUC196547:KUE196547 KKG196547:KKI196547 KAK196547:KAM196547 JQO196547:JQQ196547 JGS196547:JGU196547 IWW196547:IWY196547 INA196547:INC196547 IDE196547:IDG196547 HTI196547:HTK196547 HJM196547:HJO196547 GZQ196547:GZS196547 GPU196547:GPW196547 GFY196547:GGA196547 FWC196547:FWE196547 FMG196547:FMI196547 FCK196547:FCM196547 ESO196547:ESQ196547 EIS196547:EIU196547 DYW196547:DYY196547 DPA196547:DPC196547 DFE196547:DFG196547 CVI196547:CVK196547 CLM196547:CLO196547 CBQ196547:CBS196547 BRU196547:BRW196547 BHY196547:BIA196547 AYC196547:AYE196547 AOG196547:AOI196547 AEK196547:AEM196547 UO196547:UQ196547 KS196547:KU196547 AW196547:AY196547 WXE131011:WXG131011 WNI131011:WNK131011 WDM131011:WDO131011 VTQ131011:VTS131011 VJU131011:VJW131011 UZY131011:VAA131011 UQC131011:UQE131011 UGG131011:UGI131011 TWK131011:TWM131011 TMO131011:TMQ131011 TCS131011:TCU131011 SSW131011:SSY131011 SJA131011:SJC131011 RZE131011:RZG131011 RPI131011:RPK131011 RFM131011:RFO131011 QVQ131011:QVS131011 QLU131011:QLW131011 QBY131011:QCA131011 PSC131011:PSE131011 PIG131011:PII131011 OYK131011:OYM131011 OOO131011:OOQ131011 OES131011:OEU131011 NUW131011:NUY131011 NLA131011:NLC131011 NBE131011:NBG131011 MRI131011:MRK131011 MHM131011:MHO131011 LXQ131011:LXS131011 LNU131011:LNW131011 LDY131011:LEA131011 KUC131011:KUE131011 KKG131011:KKI131011 KAK131011:KAM131011 JQO131011:JQQ131011 JGS131011:JGU131011 IWW131011:IWY131011 INA131011:INC131011 IDE131011:IDG131011 HTI131011:HTK131011 HJM131011:HJO131011 GZQ131011:GZS131011 GPU131011:GPW131011 GFY131011:GGA131011 FWC131011:FWE131011 FMG131011:FMI131011 FCK131011:FCM131011 ESO131011:ESQ131011 EIS131011:EIU131011 DYW131011:DYY131011 DPA131011:DPC131011 DFE131011:DFG131011 CVI131011:CVK131011 CLM131011:CLO131011 CBQ131011:CBS131011 BRU131011:BRW131011 BHY131011:BIA131011 AYC131011:AYE131011 AOG131011:AOI131011 AEK131011:AEM131011 UO131011:UQ131011 KS131011:KU131011 AW131011:AY131011 WXE65475:WXG65475 WNI65475:WNK65475 WDM65475:WDO65475 VTQ65475:VTS65475 VJU65475:VJW65475 UZY65475:VAA65475 UQC65475:UQE65475 UGG65475:UGI65475 TWK65475:TWM65475 TMO65475:TMQ65475 TCS65475:TCU65475 SSW65475:SSY65475 SJA65475:SJC65475 RZE65475:RZG65475 RPI65475:RPK65475 RFM65475:RFO65475 QVQ65475:QVS65475 QLU65475:QLW65475 QBY65475:QCA65475 PSC65475:PSE65475 PIG65475:PII65475 OYK65475:OYM65475 OOO65475:OOQ65475 OES65475:OEU65475 NUW65475:NUY65475 NLA65475:NLC65475 NBE65475:NBG65475 MRI65475:MRK65475 MHM65475:MHO65475 LXQ65475:LXS65475 LNU65475:LNW65475 LDY65475:LEA65475 KUC65475:KUE65475 KKG65475:KKI65475 KAK65475:KAM65475 JQO65475:JQQ65475 JGS65475:JGU65475 IWW65475:IWY65475 INA65475:INC65475 IDE65475:IDG65475 HTI65475:HTK65475 HJM65475:HJO65475 GZQ65475:GZS65475 GPU65475:GPW65475 GFY65475:GGA65475 FWC65475:FWE65475 FMG65475:FMI65475 FCK65475:FCM65475 ESO65475:ESQ65475 EIS65475:EIU65475 DYW65475:DYY65475 DPA65475:DPC65475 DFE65475:DFG65475 CVI65475:CVK65475 CLM65475:CLO65475 CBQ65475:CBS65475 BRU65475:BRW65475 BHY65475:BIA65475 AYC65475:AYE65475 AOG65475:AOI65475 AEK65475:AEM65475 UO65475:UQ65475 KS65475:KU65475 AW65475:AY65475 WXE982983:WXG982983 WNI982983:WNK982983 WDM982983:WDO982983 VTQ982983:VTS982983 VJU982983:VJW982983 UZY982983:VAA982983 UQC982983:UQE982983 UGG982983:UGI982983 TWK982983:TWM982983 TMO982983:TMQ982983 TCS982983:TCU982983 SSW982983:SSY982983 SJA982983:SJC982983 RZE982983:RZG982983 RPI982983:RPK982983 RFM982983:RFO982983 QVQ982983:QVS982983 QLU982983:QLW982983 QBY982983:QCA982983 PSC982983:PSE982983 PIG982983:PII982983 OYK982983:OYM982983 OOO982983:OOQ982983 OES982983:OEU982983 NUW982983:NUY982983 NLA982983:NLC982983 NBE982983:NBG982983 MRI982983:MRK982983 MHM982983:MHO982983 LXQ982983:LXS982983 LNU982983:LNW982983 LDY982983:LEA982983 KUC982983:KUE982983 KKG982983:KKI982983 KAK982983:KAM982983 JQO982983:JQQ982983 JGS982983:JGU982983 IWW982983:IWY982983 INA982983:INC982983 IDE982983:IDG982983 HTI982983:HTK982983 HJM982983:HJO982983 GZQ982983:GZS982983 GPU982983:GPW982983 GFY982983:GGA982983 FWC982983:FWE982983 FMG982983:FMI982983 FCK982983:FCM982983 ESO982983:ESQ982983 EIS982983:EIU982983 DYW982983:DYY982983 DPA982983:DPC982983 DFE982983:DFG982983 CVI982983:CVK982983 CLM982983:CLO982983 CBQ982983:CBS982983 BRU982983:BRW982983 BHY982983:BIA982983 AYC982983:AYE982983 AOG982983:AOI982983 AEK982983:AEM982983 UO982983:UQ982983 KS982983:KU982983 AW982983:AY982983 WXE917447:WXG917447 WNI917447:WNK917447 WDM917447:WDO917447 VTQ917447:VTS917447 VJU917447:VJW917447 UZY917447:VAA917447 UQC917447:UQE917447 UGG917447:UGI917447 TWK917447:TWM917447 TMO917447:TMQ917447 TCS917447:TCU917447 SSW917447:SSY917447 SJA917447:SJC917447 RZE917447:RZG917447 RPI917447:RPK917447 RFM917447:RFO917447 QVQ917447:QVS917447 QLU917447:QLW917447 QBY917447:QCA917447 PSC917447:PSE917447 PIG917447:PII917447 OYK917447:OYM917447 OOO917447:OOQ917447 OES917447:OEU917447 NUW917447:NUY917447 NLA917447:NLC917447 NBE917447:NBG917447 MRI917447:MRK917447 MHM917447:MHO917447 LXQ917447:LXS917447 LNU917447:LNW917447 LDY917447:LEA917447 KUC917447:KUE917447 KKG917447:KKI917447 KAK917447:KAM917447 JQO917447:JQQ917447 JGS917447:JGU917447 IWW917447:IWY917447 INA917447:INC917447 IDE917447:IDG917447 HTI917447:HTK917447 HJM917447:HJO917447 GZQ917447:GZS917447 GPU917447:GPW917447 GFY917447:GGA917447 FWC917447:FWE917447 FMG917447:FMI917447 FCK917447:FCM917447 ESO917447:ESQ917447 EIS917447:EIU917447 DYW917447:DYY917447 DPA917447:DPC917447 DFE917447:DFG917447 CVI917447:CVK917447 CLM917447:CLO917447 CBQ917447:CBS917447 BRU917447:BRW917447 BHY917447:BIA917447 AYC917447:AYE917447 AOG917447:AOI917447 AEK917447:AEM917447 UO917447:UQ917447 KS917447:KU917447 AW917447:AY917447 WXE851911:WXG851911 WNI851911:WNK851911 WDM851911:WDO851911 VTQ851911:VTS851911 VJU851911:VJW851911 UZY851911:VAA851911 UQC851911:UQE851911 UGG851911:UGI851911 TWK851911:TWM851911 TMO851911:TMQ851911 TCS851911:TCU851911 SSW851911:SSY851911 SJA851911:SJC851911 RZE851911:RZG851911 RPI851911:RPK851911 RFM851911:RFO851911 QVQ851911:QVS851911 QLU851911:QLW851911 QBY851911:QCA851911 PSC851911:PSE851911 PIG851911:PII851911 OYK851911:OYM851911 OOO851911:OOQ851911 OES851911:OEU851911 NUW851911:NUY851911 NLA851911:NLC851911 NBE851911:NBG851911 MRI851911:MRK851911 MHM851911:MHO851911 LXQ851911:LXS851911 LNU851911:LNW851911 LDY851911:LEA851911 KUC851911:KUE851911 KKG851911:KKI851911 KAK851911:KAM851911 JQO851911:JQQ851911 JGS851911:JGU851911 IWW851911:IWY851911 INA851911:INC851911 IDE851911:IDG851911 HTI851911:HTK851911 HJM851911:HJO851911 GZQ851911:GZS851911 GPU851911:GPW851911 GFY851911:GGA851911 FWC851911:FWE851911 FMG851911:FMI851911 FCK851911:FCM851911 ESO851911:ESQ851911 EIS851911:EIU851911 DYW851911:DYY851911 DPA851911:DPC851911 DFE851911:DFG851911 CVI851911:CVK851911 CLM851911:CLO851911 CBQ851911:CBS851911 BRU851911:BRW851911 BHY851911:BIA851911 AYC851911:AYE851911 AOG851911:AOI851911 AEK851911:AEM851911 UO851911:UQ851911 KS851911:KU851911 AW851911:AY851911 WXE786375:WXG786375 WNI786375:WNK786375 WDM786375:WDO786375 VTQ786375:VTS786375 VJU786375:VJW786375 UZY786375:VAA786375 UQC786375:UQE786375 UGG786375:UGI786375 TWK786375:TWM786375 TMO786375:TMQ786375 TCS786375:TCU786375 SSW786375:SSY786375 SJA786375:SJC786375 RZE786375:RZG786375 RPI786375:RPK786375 RFM786375:RFO786375 QVQ786375:QVS786375 QLU786375:QLW786375 QBY786375:QCA786375 PSC786375:PSE786375 PIG786375:PII786375 OYK786375:OYM786375 OOO786375:OOQ786375 OES786375:OEU786375 NUW786375:NUY786375 NLA786375:NLC786375 NBE786375:NBG786375 MRI786375:MRK786375 MHM786375:MHO786375 LXQ786375:LXS786375 LNU786375:LNW786375 LDY786375:LEA786375 KUC786375:KUE786375 KKG786375:KKI786375 KAK786375:KAM786375 JQO786375:JQQ786375 JGS786375:JGU786375 IWW786375:IWY786375 INA786375:INC786375 IDE786375:IDG786375 HTI786375:HTK786375 HJM786375:HJO786375 GZQ786375:GZS786375 GPU786375:GPW786375 GFY786375:GGA786375 FWC786375:FWE786375 FMG786375:FMI786375 FCK786375:FCM786375 ESO786375:ESQ786375 EIS786375:EIU786375 DYW786375:DYY786375 DPA786375:DPC786375 DFE786375:DFG786375 CVI786375:CVK786375 CLM786375:CLO786375 CBQ786375:CBS786375 BRU786375:BRW786375 BHY786375:BIA786375 AYC786375:AYE786375 AOG786375:AOI786375 AEK786375:AEM786375 UO786375:UQ786375 KS786375:KU786375 AW786375:AY786375 WXE720839:WXG720839 WNI720839:WNK720839 WDM720839:WDO720839 VTQ720839:VTS720839 VJU720839:VJW720839 UZY720839:VAA720839 UQC720839:UQE720839 UGG720839:UGI720839 TWK720839:TWM720839 TMO720839:TMQ720839 TCS720839:TCU720839 SSW720839:SSY720839 SJA720839:SJC720839 RZE720839:RZG720839 RPI720839:RPK720839 RFM720839:RFO720839 QVQ720839:QVS720839 QLU720839:QLW720839 QBY720839:QCA720839 PSC720839:PSE720839 PIG720839:PII720839 OYK720839:OYM720839 OOO720839:OOQ720839 OES720839:OEU720839 NUW720839:NUY720839 NLA720839:NLC720839 NBE720839:NBG720839 MRI720839:MRK720839 MHM720839:MHO720839 LXQ720839:LXS720839 LNU720839:LNW720839 LDY720839:LEA720839 KUC720839:KUE720839 KKG720839:KKI720839 KAK720839:KAM720839 JQO720839:JQQ720839 JGS720839:JGU720839 IWW720839:IWY720839 INA720839:INC720839 IDE720839:IDG720839 HTI720839:HTK720839 HJM720839:HJO720839 GZQ720839:GZS720839 GPU720839:GPW720839 GFY720839:GGA720839 FWC720839:FWE720839 FMG720839:FMI720839 FCK720839:FCM720839 ESO720839:ESQ720839 EIS720839:EIU720839 DYW720839:DYY720839 DPA720839:DPC720839 DFE720839:DFG720839 CVI720839:CVK720839 CLM720839:CLO720839 CBQ720839:CBS720839 BRU720839:BRW720839 BHY720839:BIA720839 AYC720839:AYE720839 AOG720839:AOI720839 AEK720839:AEM720839 UO720839:UQ720839 KS720839:KU720839 AW720839:AY720839 WXE655303:WXG655303 WNI655303:WNK655303 WDM655303:WDO655303 VTQ655303:VTS655303 VJU655303:VJW655303 UZY655303:VAA655303 UQC655303:UQE655303 UGG655303:UGI655303 TWK655303:TWM655303 TMO655303:TMQ655303 TCS655303:TCU655303 SSW655303:SSY655303 SJA655303:SJC655303 RZE655303:RZG655303 RPI655303:RPK655303 RFM655303:RFO655303 QVQ655303:QVS655303 QLU655303:QLW655303 QBY655303:QCA655303 PSC655303:PSE655303 PIG655303:PII655303 OYK655303:OYM655303 OOO655303:OOQ655303 OES655303:OEU655303 NUW655303:NUY655303 NLA655303:NLC655303 NBE655303:NBG655303 MRI655303:MRK655303 MHM655303:MHO655303 LXQ655303:LXS655303 LNU655303:LNW655303 LDY655303:LEA655303 KUC655303:KUE655303 KKG655303:KKI655303 KAK655303:KAM655303 JQO655303:JQQ655303 JGS655303:JGU655303 IWW655303:IWY655303 INA655303:INC655303 IDE655303:IDG655303 HTI655303:HTK655303 HJM655303:HJO655303 GZQ655303:GZS655303 GPU655303:GPW655303 GFY655303:GGA655303 FWC655303:FWE655303 FMG655303:FMI655303 FCK655303:FCM655303 ESO655303:ESQ655303 EIS655303:EIU655303 DYW655303:DYY655303 DPA655303:DPC655303 DFE655303:DFG655303 CVI655303:CVK655303 CLM655303:CLO655303 CBQ655303:CBS655303 BRU655303:BRW655303 BHY655303:BIA655303 AYC655303:AYE655303 AOG655303:AOI655303 AEK655303:AEM655303 UO655303:UQ655303 KS655303:KU655303 AW655303:AY655303 WXE589767:WXG589767 WNI589767:WNK589767 WDM589767:WDO589767 VTQ589767:VTS589767 VJU589767:VJW589767 UZY589767:VAA589767 UQC589767:UQE589767 UGG589767:UGI589767 TWK589767:TWM589767 TMO589767:TMQ589767 TCS589767:TCU589767 SSW589767:SSY589767 SJA589767:SJC589767 RZE589767:RZG589767 RPI589767:RPK589767 RFM589767:RFO589767 QVQ589767:QVS589767 QLU589767:QLW589767 QBY589767:QCA589767 PSC589767:PSE589767 PIG589767:PII589767 OYK589767:OYM589767 OOO589767:OOQ589767 OES589767:OEU589767 NUW589767:NUY589767 NLA589767:NLC589767 NBE589767:NBG589767 MRI589767:MRK589767 MHM589767:MHO589767 LXQ589767:LXS589767 LNU589767:LNW589767 LDY589767:LEA589767 KUC589767:KUE589767 KKG589767:KKI589767 KAK589767:KAM589767 JQO589767:JQQ589767 JGS589767:JGU589767 IWW589767:IWY589767 INA589767:INC589767 IDE589767:IDG589767 HTI589767:HTK589767 HJM589767:HJO589767 GZQ589767:GZS589767 GPU589767:GPW589767 GFY589767:GGA589767 FWC589767:FWE589767 FMG589767:FMI589767 FCK589767:FCM589767 ESO589767:ESQ589767 EIS589767:EIU589767 DYW589767:DYY589767 DPA589767:DPC589767 DFE589767:DFG589767 CVI589767:CVK589767 CLM589767:CLO589767 CBQ589767:CBS589767 BRU589767:BRW589767 BHY589767:BIA589767 AYC589767:AYE589767 AOG589767:AOI589767 AEK589767:AEM589767 UO589767:UQ589767 KS589767:KU589767 AW589767:AY589767 WXE524231:WXG524231 WNI524231:WNK524231 WDM524231:WDO524231 VTQ524231:VTS524231 VJU524231:VJW524231 UZY524231:VAA524231 UQC524231:UQE524231 UGG524231:UGI524231 TWK524231:TWM524231 TMO524231:TMQ524231 TCS524231:TCU524231 SSW524231:SSY524231 SJA524231:SJC524231 RZE524231:RZG524231 RPI524231:RPK524231 RFM524231:RFO524231 QVQ524231:QVS524231 QLU524231:QLW524231 QBY524231:QCA524231 PSC524231:PSE524231 PIG524231:PII524231 OYK524231:OYM524231 OOO524231:OOQ524231 OES524231:OEU524231 NUW524231:NUY524231 NLA524231:NLC524231 NBE524231:NBG524231 MRI524231:MRK524231 MHM524231:MHO524231 LXQ524231:LXS524231 LNU524231:LNW524231 LDY524231:LEA524231 KUC524231:KUE524231 KKG524231:KKI524231 KAK524231:KAM524231 JQO524231:JQQ524231 JGS524231:JGU524231 IWW524231:IWY524231 INA524231:INC524231 IDE524231:IDG524231 HTI524231:HTK524231 HJM524231:HJO524231 GZQ524231:GZS524231 GPU524231:GPW524231 GFY524231:GGA524231 FWC524231:FWE524231 FMG524231:FMI524231 FCK524231:FCM524231 ESO524231:ESQ524231 EIS524231:EIU524231 DYW524231:DYY524231 DPA524231:DPC524231 DFE524231:DFG524231 CVI524231:CVK524231 CLM524231:CLO524231 CBQ524231:CBS524231 BRU524231:BRW524231 BHY524231:BIA524231 AYC524231:AYE524231 AOG524231:AOI524231 AEK524231:AEM524231 UO524231:UQ524231 KS524231:KU524231 AW524231:AY524231 WXE458695:WXG458695 WNI458695:WNK458695 WDM458695:WDO458695 VTQ458695:VTS458695 VJU458695:VJW458695 UZY458695:VAA458695 UQC458695:UQE458695 UGG458695:UGI458695 TWK458695:TWM458695 TMO458695:TMQ458695 TCS458695:TCU458695 SSW458695:SSY458695 SJA458695:SJC458695 RZE458695:RZG458695 RPI458695:RPK458695 RFM458695:RFO458695 QVQ458695:QVS458695 QLU458695:QLW458695 QBY458695:QCA458695 PSC458695:PSE458695 PIG458695:PII458695 OYK458695:OYM458695 OOO458695:OOQ458695 OES458695:OEU458695 NUW458695:NUY458695 NLA458695:NLC458695 NBE458695:NBG458695 MRI458695:MRK458695 MHM458695:MHO458695 LXQ458695:LXS458695 LNU458695:LNW458695 LDY458695:LEA458695 KUC458695:KUE458695 KKG458695:KKI458695 KAK458695:KAM458695 JQO458695:JQQ458695 JGS458695:JGU458695 IWW458695:IWY458695 INA458695:INC458695 IDE458695:IDG458695 HTI458695:HTK458695 HJM458695:HJO458695 GZQ458695:GZS458695 GPU458695:GPW458695 GFY458695:GGA458695 FWC458695:FWE458695 FMG458695:FMI458695 FCK458695:FCM458695 ESO458695:ESQ458695 EIS458695:EIU458695 DYW458695:DYY458695 DPA458695:DPC458695 DFE458695:DFG458695 CVI458695:CVK458695 CLM458695:CLO458695 CBQ458695:CBS458695 BRU458695:BRW458695 BHY458695:BIA458695 AYC458695:AYE458695 AOG458695:AOI458695 AEK458695:AEM458695 UO458695:UQ458695 KS458695:KU458695 AW458695:AY458695 WXE393159:WXG393159 WNI393159:WNK393159 WDM393159:WDO393159 VTQ393159:VTS393159 VJU393159:VJW393159 UZY393159:VAA393159 UQC393159:UQE393159 UGG393159:UGI393159 TWK393159:TWM393159 TMO393159:TMQ393159 TCS393159:TCU393159 SSW393159:SSY393159 SJA393159:SJC393159 RZE393159:RZG393159 RPI393159:RPK393159 RFM393159:RFO393159 QVQ393159:QVS393159 QLU393159:QLW393159 QBY393159:QCA393159 PSC393159:PSE393159 PIG393159:PII393159 OYK393159:OYM393159 OOO393159:OOQ393159 OES393159:OEU393159 NUW393159:NUY393159 NLA393159:NLC393159 NBE393159:NBG393159 MRI393159:MRK393159 MHM393159:MHO393159 LXQ393159:LXS393159 LNU393159:LNW393159 LDY393159:LEA393159 KUC393159:KUE393159 KKG393159:KKI393159 KAK393159:KAM393159 JQO393159:JQQ393159 JGS393159:JGU393159 IWW393159:IWY393159 INA393159:INC393159 IDE393159:IDG393159 HTI393159:HTK393159 HJM393159:HJO393159 GZQ393159:GZS393159 GPU393159:GPW393159 GFY393159:GGA393159 FWC393159:FWE393159 FMG393159:FMI393159 FCK393159:FCM393159 ESO393159:ESQ393159 EIS393159:EIU393159 DYW393159:DYY393159 DPA393159:DPC393159 DFE393159:DFG393159 CVI393159:CVK393159 CLM393159:CLO393159 CBQ393159:CBS393159 BRU393159:BRW393159 BHY393159:BIA393159 AYC393159:AYE393159 AOG393159:AOI393159 AEK393159:AEM393159 UO393159:UQ393159 KS393159:KU393159 AW393159:AY393159 WXE327623:WXG327623 WNI327623:WNK327623 WDM327623:WDO327623 VTQ327623:VTS327623 VJU327623:VJW327623 UZY327623:VAA327623 UQC327623:UQE327623 UGG327623:UGI327623 TWK327623:TWM327623 TMO327623:TMQ327623 TCS327623:TCU327623 SSW327623:SSY327623 SJA327623:SJC327623 RZE327623:RZG327623 RPI327623:RPK327623 RFM327623:RFO327623 QVQ327623:QVS327623 QLU327623:QLW327623 QBY327623:QCA327623 PSC327623:PSE327623 PIG327623:PII327623 OYK327623:OYM327623 OOO327623:OOQ327623 OES327623:OEU327623 NUW327623:NUY327623 NLA327623:NLC327623 NBE327623:NBG327623 MRI327623:MRK327623 MHM327623:MHO327623 LXQ327623:LXS327623 LNU327623:LNW327623 LDY327623:LEA327623 KUC327623:KUE327623 KKG327623:KKI327623 KAK327623:KAM327623 JQO327623:JQQ327623 JGS327623:JGU327623 IWW327623:IWY327623 INA327623:INC327623 IDE327623:IDG327623 HTI327623:HTK327623 HJM327623:HJO327623 GZQ327623:GZS327623 GPU327623:GPW327623 GFY327623:GGA327623 FWC327623:FWE327623 FMG327623:FMI327623 FCK327623:FCM327623 ESO327623:ESQ327623 EIS327623:EIU327623 DYW327623:DYY327623 DPA327623:DPC327623 DFE327623:DFG327623 CVI327623:CVK327623 CLM327623:CLO327623 CBQ327623:CBS327623 BRU327623:BRW327623 BHY327623:BIA327623 AYC327623:AYE327623 AOG327623:AOI327623 AEK327623:AEM327623 UO327623:UQ327623 KS327623:KU327623 AW327623:AY327623 WXE262087:WXG262087 WNI262087:WNK262087 WDM262087:WDO262087 VTQ262087:VTS262087 VJU262087:VJW262087 UZY262087:VAA262087 UQC262087:UQE262087 UGG262087:UGI262087 TWK262087:TWM262087 TMO262087:TMQ262087 TCS262087:TCU262087 SSW262087:SSY262087 SJA262087:SJC262087 RZE262087:RZG262087 RPI262087:RPK262087 RFM262087:RFO262087 QVQ262087:QVS262087 QLU262087:QLW262087 QBY262087:QCA262087 PSC262087:PSE262087 PIG262087:PII262087 OYK262087:OYM262087 OOO262087:OOQ262087 OES262087:OEU262087 NUW262087:NUY262087 NLA262087:NLC262087 NBE262087:NBG262087 MRI262087:MRK262087 MHM262087:MHO262087 LXQ262087:LXS262087 LNU262087:LNW262087 LDY262087:LEA262087 KUC262087:KUE262087 KKG262087:KKI262087 KAK262087:KAM262087 JQO262087:JQQ262087 JGS262087:JGU262087 IWW262087:IWY262087 INA262087:INC262087 IDE262087:IDG262087 HTI262087:HTK262087 HJM262087:HJO262087 GZQ262087:GZS262087 GPU262087:GPW262087 GFY262087:GGA262087 FWC262087:FWE262087 FMG262087:FMI262087 FCK262087:FCM262087 ESO262087:ESQ262087 EIS262087:EIU262087 DYW262087:DYY262087 DPA262087:DPC262087 DFE262087:DFG262087 CVI262087:CVK262087 CLM262087:CLO262087 CBQ262087:CBS262087 BRU262087:BRW262087 BHY262087:BIA262087 AYC262087:AYE262087 AOG262087:AOI262087 AEK262087:AEM262087 UO262087:UQ262087 KS262087:KU262087 AW262087:AY262087 WXE196551:WXG196551 WNI196551:WNK196551 WDM196551:WDO196551 VTQ196551:VTS196551 VJU196551:VJW196551 UZY196551:VAA196551 UQC196551:UQE196551 UGG196551:UGI196551 TWK196551:TWM196551 TMO196551:TMQ196551 TCS196551:TCU196551 SSW196551:SSY196551 SJA196551:SJC196551 RZE196551:RZG196551 RPI196551:RPK196551 RFM196551:RFO196551 QVQ196551:QVS196551 QLU196551:QLW196551 QBY196551:QCA196551 PSC196551:PSE196551 PIG196551:PII196551 OYK196551:OYM196551 OOO196551:OOQ196551 OES196551:OEU196551 NUW196551:NUY196551 NLA196551:NLC196551 NBE196551:NBG196551 MRI196551:MRK196551 MHM196551:MHO196551 LXQ196551:LXS196551 LNU196551:LNW196551 LDY196551:LEA196551 KUC196551:KUE196551 KKG196551:KKI196551 KAK196551:KAM196551 JQO196551:JQQ196551 JGS196551:JGU196551 IWW196551:IWY196551 INA196551:INC196551 IDE196551:IDG196551 HTI196551:HTK196551 HJM196551:HJO196551 GZQ196551:GZS196551 GPU196551:GPW196551 GFY196551:GGA196551 FWC196551:FWE196551 FMG196551:FMI196551 FCK196551:FCM196551 ESO196551:ESQ196551 EIS196551:EIU196551 DYW196551:DYY196551 DPA196551:DPC196551 DFE196551:DFG196551 CVI196551:CVK196551 CLM196551:CLO196551 CBQ196551:CBS196551 BRU196551:BRW196551 BHY196551:BIA196551 AYC196551:AYE196551 AOG196551:AOI196551 AEK196551:AEM196551 UO196551:UQ196551 KS196551:KU196551 AW196551:AY196551 WXE131015:WXG131015 WNI131015:WNK131015 WDM131015:WDO131015 VTQ131015:VTS131015 VJU131015:VJW131015 UZY131015:VAA131015 UQC131015:UQE131015 UGG131015:UGI131015 TWK131015:TWM131015 TMO131015:TMQ131015 TCS131015:TCU131015 SSW131015:SSY131015 SJA131015:SJC131015 RZE131015:RZG131015 RPI131015:RPK131015 RFM131015:RFO131015 QVQ131015:QVS131015 QLU131015:QLW131015 QBY131015:QCA131015 PSC131015:PSE131015 PIG131015:PII131015 OYK131015:OYM131015 OOO131015:OOQ131015 OES131015:OEU131015 NUW131015:NUY131015 NLA131015:NLC131015 NBE131015:NBG131015 MRI131015:MRK131015 MHM131015:MHO131015 LXQ131015:LXS131015 LNU131015:LNW131015 LDY131015:LEA131015 KUC131015:KUE131015 KKG131015:KKI131015 KAK131015:KAM131015 JQO131015:JQQ131015 JGS131015:JGU131015 IWW131015:IWY131015 INA131015:INC131015 IDE131015:IDG131015 HTI131015:HTK131015 HJM131015:HJO131015 GZQ131015:GZS131015 GPU131015:GPW131015 GFY131015:GGA131015 FWC131015:FWE131015 FMG131015:FMI131015 FCK131015:FCM131015 ESO131015:ESQ131015 EIS131015:EIU131015 DYW131015:DYY131015 DPA131015:DPC131015 DFE131015:DFG131015 CVI131015:CVK131015 CLM131015:CLO131015 CBQ131015:CBS131015 BRU131015:BRW131015 BHY131015:BIA131015 AYC131015:AYE131015 AOG131015:AOI131015 AEK131015:AEM131015 UO131015:UQ131015 KS131015:KU131015 AW131015:AY131015 WXE65479:WXG65479 WNI65479:WNK65479 WDM65479:WDO65479 VTQ65479:VTS65479 VJU65479:VJW65479 UZY65479:VAA65479 UQC65479:UQE65479 UGG65479:UGI65479 TWK65479:TWM65479 TMO65479:TMQ65479 TCS65479:TCU65479 SSW65479:SSY65479 SJA65479:SJC65479 RZE65479:RZG65479 RPI65479:RPK65479 RFM65479:RFO65479 QVQ65479:QVS65479 QLU65479:QLW65479 QBY65479:QCA65479 PSC65479:PSE65479 PIG65479:PII65479 OYK65479:OYM65479 OOO65479:OOQ65479 OES65479:OEU65479 NUW65479:NUY65479 NLA65479:NLC65479 NBE65479:NBG65479 MRI65479:MRK65479 MHM65479:MHO65479 LXQ65479:LXS65479 LNU65479:LNW65479 LDY65479:LEA65479 KUC65479:KUE65479 KKG65479:KKI65479 KAK65479:KAM65479 JQO65479:JQQ65479 JGS65479:JGU65479 IWW65479:IWY65479 INA65479:INC65479 IDE65479:IDG65479 HTI65479:HTK65479 HJM65479:HJO65479 GZQ65479:GZS65479 GPU65479:GPW65479 GFY65479:GGA65479 FWC65479:FWE65479 FMG65479:FMI65479 FCK65479:FCM65479 ESO65479:ESQ65479 EIS65479:EIU65479 DYW65479:DYY65479 DPA65479:DPC65479 DFE65479:DFG65479 CVI65479:CVK65479 CLM65479:CLO65479 CBQ65479:CBS65479 BRU65479:BRW65479 BHY65479:BIA65479 AYC65479:AYE65479 AOG65479:AOI65479 AEK65479:AEM65479 UO65479:UQ65479 KS65479:KU65479 AW65479:AY65479 WXE982985:WXG982985 WNI982985:WNK982985 WDM982985:WDO982985 VTQ982985:VTS982985 VJU982985:VJW982985 UZY982985:VAA982985 UQC982985:UQE982985 UGG982985:UGI982985 TWK982985:TWM982985 TMO982985:TMQ982985 TCS982985:TCU982985 SSW982985:SSY982985 SJA982985:SJC982985 RZE982985:RZG982985 RPI982985:RPK982985 RFM982985:RFO982985 QVQ982985:QVS982985 QLU982985:QLW982985 QBY982985:QCA982985 PSC982985:PSE982985 PIG982985:PII982985 OYK982985:OYM982985 OOO982985:OOQ982985 OES982985:OEU982985 NUW982985:NUY982985 NLA982985:NLC982985 NBE982985:NBG982985 MRI982985:MRK982985 MHM982985:MHO982985 LXQ982985:LXS982985 LNU982985:LNW982985 LDY982985:LEA982985 KUC982985:KUE982985 KKG982985:KKI982985 KAK982985:KAM982985 JQO982985:JQQ982985 JGS982985:JGU982985 IWW982985:IWY982985 INA982985:INC982985 IDE982985:IDG982985 HTI982985:HTK982985 HJM982985:HJO982985 GZQ982985:GZS982985 GPU982985:GPW982985 GFY982985:GGA982985 FWC982985:FWE982985 FMG982985:FMI982985 FCK982985:FCM982985 ESO982985:ESQ982985 EIS982985:EIU982985 DYW982985:DYY982985 DPA982985:DPC982985 DFE982985:DFG982985 CVI982985:CVK982985 CLM982985:CLO982985 CBQ982985:CBS982985 BRU982985:BRW982985 BHY982985:BIA982985 AYC982985:AYE982985 AOG982985:AOI982985 AEK982985:AEM982985 UO982985:UQ982985 KS982985:KU982985 AW982985:AY982985 WXE917449:WXG917449 WNI917449:WNK917449 WDM917449:WDO917449 VTQ917449:VTS917449 VJU917449:VJW917449 UZY917449:VAA917449 UQC917449:UQE917449 UGG917449:UGI917449 TWK917449:TWM917449 TMO917449:TMQ917449 TCS917449:TCU917449 SSW917449:SSY917449 SJA917449:SJC917449 RZE917449:RZG917449 RPI917449:RPK917449 RFM917449:RFO917449 QVQ917449:QVS917449 QLU917449:QLW917449 QBY917449:QCA917449 PSC917449:PSE917449 PIG917449:PII917449 OYK917449:OYM917449 OOO917449:OOQ917449 OES917449:OEU917449 NUW917449:NUY917449 NLA917449:NLC917449 NBE917449:NBG917449 MRI917449:MRK917449 MHM917449:MHO917449 LXQ917449:LXS917449 LNU917449:LNW917449 LDY917449:LEA917449 KUC917449:KUE917449 KKG917449:KKI917449 KAK917449:KAM917449 JQO917449:JQQ917449 JGS917449:JGU917449 IWW917449:IWY917449 INA917449:INC917449 IDE917449:IDG917449 HTI917449:HTK917449 HJM917449:HJO917449 GZQ917449:GZS917449 GPU917449:GPW917449 GFY917449:GGA917449 FWC917449:FWE917449 FMG917449:FMI917449 FCK917449:FCM917449 ESO917449:ESQ917449 EIS917449:EIU917449 DYW917449:DYY917449 DPA917449:DPC917449 DFE917449:DFG917449 CVI917449:CVK917449 CLM917449:CLO917449 CBQ917449:CBS917449 BRU917449:BRW917449 BHY917449:BIA917449 AYC917449:AYE917449 AOG917449:AOI917449 AEK917449:AEM917449 UO917449:UQ917449 KS917449:KU917449 AW917449:AY917449 WXE851913:WXG851913 WNI851913:WNK851913 WDM851913:WDO851913 VTQ851913:VTS851913 VJU851913:VJW851913 UZY851913:VAA851913 UQC851913:UQE851913 UGG851913:UGI851913 TWK851913:TWM851913 TMO851913:TMQ851913 TCS851913:TCU851913 SSW851913:SSY851913 SJA851913:SJC851913 RZE851913:RZG851913 RPI851913:RPK851913 RFM851913:RFO851913 QVQ851913:QVS851913 QLU851913:QLW851913 QBY851913:QCA851913 PSC851913:PSE851913 PIG851913:PII851913 OYK851913:OYM851913 OOO851913:OOQ851913 OES851913:OEU851913 NUW851913:NUY851913 NLA851913:NLC851913 NBE851913:NBG851913 MRI851913:MRK851913 MHM851913:MHO851913 LXQ851913:LXS851913 LNU851913:LNW851913 LDY851913:LEA851913 KUC851913:KUE851913 KKG851913:KKI851913 KAK851913:KAM851913 JQO851913:JQQ851913 JGS851913:JGU851913 IWW851913:IWY851913 INA851913:INC851913 IDE851913:IDG851913 HTI851913:HTK851913 HJM851913:HJO851913 GZQ851913:GZS851913 GPU851913:GPW851913 GFY851913:GGA851913 FWC851913:FWE851913 FMG851913:FMI851913 FCK851913:FCM851913 ESO851913:ESQ851913 EIS851913:EIU851913 DYW851913:DYY851913 DPA851913:DPC851913 DFE851913:DFG851913 CVI851913:CVK851913 CLM851913:CLO851913 CBQ851913:CBS851913 BRU851913:BRW851913 BHY851913:BIA851913 AYC851913:AYE851913 AOG851913:AOI851913 AEK851913:AEM851913 UO851913:UQ851913 KS851913:KU851913 AW851913:AY851913 WXE786377:WXG786377 WNI786377:WNK786377 WDM786377:WDO786377 VTQ786377:VTS786377 VJU786377:VJW786377 UZY786377:VAA786377 UQC786377:UQE786377 UGG786377:UGI786377 TWK786377:TWM786377 TMO786377:TMQ786377 TCS786377:TCU786377 SSW786377:SSY786377 SJA786377:SJC786377 RZE786377:RZG786377 RPI786377:RPK786377 RFM786377:RFO786377 QVQ786377:QVS786377 QLU786377:QLW786377 QBY786377:QCA786377 PSC786377:PSE786377 PIG786377:PII786377 OYK786377:OYM786377 OOO786377:OOQ786377 OES786377:OEU786377 NUW786377:NUY786377 NLA786377:NLC786377 NBE786377:NBG786377 MRI786377:MRK786377 MHM786377:MHO786377 LXQ786377:LXS786377 LNU786377:LNW786377 LDY786377:LEA786377 KUC786377:KUE786377 KKG786377:KKI786377 KAK786377:KAM786377 JQO786377:JQQ786377 JGS786377:JGU786377 IWW786377:IWY786377 INA786377:INC786377 IDE786377:IDG786377 HTI786377:HTK786377 HJM786377:HJO786377 GZQ786377:GZS786377 GPU786377:GPW786377 GFY786377:GGA786377 FWC786377:FWE786377 FMG786377:FMI786377 FCK786377:FCM786377 ESO786377:ESQ786377 EIS786377:EIU786377 DYW786377:DYY786377 DPA786377:DPC786377 DFE786377:DFG786377 CVI786377:CVK786377 CLM786377:CLO786377 CBQ786377:CBS786377 BRU786377:BRW786377 BHY786377:BIA786377 AYC786377:AYE786377 AOG786377:AOI786377 AEK786377:AEM786377 UO786377:UQ786377 KS786377:KU786377 AW786377:AY786377 WXE720841:WXG720841 WNI720841:WNK720841 WDM720841:WDO720841 VTQ720841:VTS720841 VJU720841:VJW720841 UZY720841:VAA720841 UQC720841:UQE720841 UGG720841:UGI720841 TWK720841:TWM720841 TMO720841:TMQ720841 TCS720841:TCU720841 SSW720841:SSY720841 SJA720841:SJC720841 RZE720841:RZG720841 RPI720841:RPK720841 RFM720841:RFO720841 QVQ720841:QVS720841 QLU720841:QLW720841 QBY720841:QCA720841 PSC720841:PSE720841 PIG720841:PII720841 OYK720841:OYM720841 OOO720841:OOQ720841 OES720841:OEU720841 NUW720841:NUY720841 NLA720841:NLC720841 NBE720841:NBG720841 MRI720841:MRK720841 MHM720841:MHO720841 LXQ720841:LXS720841 LNU720841:LNW720841 LDY720841:LEA720841 KUC720841:KUE720841 KKG720841:KKI720841 KAK720841:KAM720841 JQO720841:JQQ720841 JGS720841:JGU720841 IWW720841:IWY720841 INA720841:INC720841 IDE720841:IDG720841 HTI720841:HTK720841 HJM720841:HJO720841 GZQ720841:GZS720841 GPU720841:GPW720841 GFY720841:GGA720841 FWC720841:FWE720841 FMG720841:FMI720841 FCK720841:FCM720841 ESO720841:ESQ720841 EIS720841:EIU720841 DYW720841:DYY720841 DPA720841:DPC720841 DFE720841:DFG720841 CVI720841:CVK720841 CLM720841:CLO720841 CBQ720841:CBS720841 BRU720841:BRW720841 BHY720841:BIA720841 AYC720841:AYE720841 AOG720841:AOI720841 AEK720841:AEM720841 UO720841:UQ720841 KS720841:KU720841 AW720841:AY720841 WXE655305:WXG655305 WNI655305:WNK655305 WDM655305:WDO655305 VTQ655305:VTS655305 VJU655305:VJW655305 UZY655305:VAA655305 UQC655305:UQE655305 UGG655305:UGI655305 TWK655305:TWM655305 TMO655305:TMQ655305 TCS655305:TCU655305 SSW655305:SSY655305 SJA655305:SJC655305 RZE655305:RZG655305 RPI655305:RPK655305 RFM655305:RFO655305 QVQ655305:QVS655305 QLU655305:QLW655305 QBY655305:QCA655305 PSC655305:PSE655305 PIG655305:PII655305 OYK655305:OYM655305 OOO655305:OOQ655305 OES655305:OEU655305 NUW655305:NUY655305 NLA655305:NLC655305 NBE655305:NBG655305 MRI655305:MRK655305 MHM655305:MHO655305 LXQ655305:LXS655305 LNU655305:LNW655305 LDY655305:LEA655305 KUC655305:KUE655305 KKG655305:KKI655305 KAK655305:KAM655305 JQO655305:JQQ655305 JGS655305:JGU655305 IWW655305:IWY655305 INA655305:INC655305 IDE655305:IDG655305 HTI655305:HTK655305 HJM655305:HJO655305 GZQ655305:GZS655305 GPU655305:GPW655305 GFY655305:GGA655305 FWC655305:FWE655305 FMG655305:FMI655305 FCK655305:FCM655305 ESO655305:ESQ655305 EIS655305:EIU655305 DYW655305:DYY655305 DPA655305:DPC655305 DFE655305:DFG655305 CVI655305:CVK655305 CLM655305:CLO655305 CBQ655305:CBS655305 BRU655305:BRW655305 BHY655305:BIA655305 AYC655305:AYE655305 AOG655305:AOI655305 AEK655305:AEM655305 UO655305:UQ655305 KS655305:KU655305 AW655305:AY655305 WXE589769:WXG589769 WNI589769:WNK589769 WDM589769:WDO589769 VTQ589769:VTS589769 VJU589769:VJW589769 UZY589769:VAA589769 UQC589769:UQE589769 UGG589769:UGI589769 TWK589769:TWM589769 TMO589769:TMQ589769 TCS589769:TCU589769 SSW589769:SSY589769 SJA589769:SJC589769 RZE589769:RZG589769 RPI589769:RPK589769 RFM589769:RFO589769 QVQ589769:QVS589769 QLU589769:QLW589769 QBY589769:QCA589769 PSC589769:PSE589769 PIG589769:PII589769 OYK589769:OYM589769 OOO589769:OOQ589769 OES589769:OEU589769 NUW589769:NUY589769 NLA589769:NLC589769 NBE589769:NBG589769 MRI589769:MRK589769 MHM589769:MHO589769 LXQ589769:LXS589769 LNU589769:LNW589769 LDY589769:LEA589769 KUC589769:KUE589769 KKG589769:KKI589769 KAK589769:KAM589769 JQO589769:JQQ589769 JGS589769:JGU589769 IWW589769:IWY589769 INA589769:INC589769 IDE589769:IDG589769 HTI589769:HTK589769 HJM589769:HJO589769 GZQ589769:GZS589769 GPU589769:GPW589769 GFY589769:GGA589769 FWC589769:FWE589769 FMG589769:FMI589769 FCK589769:FCM589769 ESO589769:ESQ589769 EIS589769:EIU589769 DYW589769:DYY589769 DPA589769:DPC589769 DFE589769:DFG589769 CVI589769:CVK589769 CLM589769:CLO589769 CBQ589769:CBS589769 BRU589769:BRW589769 BHY589769:BIA589769 AYC589769:AYE589769 AOG589769:AOI589769 AEK589769:AEM589769 UO589769:UQ589769 KS589769:KU589769 AW589769:AY589769 WXE524233:WXG524233 WNI524233:WNK524233 WDM524233:WDO524233 VTQ524233:VTS524233 VJU524233:VJW524233 UZY524233:VAA524233 UQC524233:UQE524233 UGG524233:UGI524233 TWK524233:TWM524233 TMO524233:TMQ524233 TCS524233:TCU524233 SSW524233:SSY524233 SJA524233:SJC524233 RZE524233:RZG524233 RPI524233:RPK524233 RFM524233:RFO524233 QVQ524233:QVS524233 QLU524233:QLW524233 QBY524233:QCA524233 PSC524233:PSE524233 PIG524233:PII524233 OYK524233:OYM524233 OOO524233:OOQ524233 OES524233:OEU524233 NUW524233:NUY524233 NLA524233:NLC524233 NBE524233:NBG524233 MRI524233:MRK524233 MHM524233:MHO524233 LXQ524233:LXS524233 LNU524233:LNW524233 LDY524233:LEA524233 KUC524233:KUE524233 KKG524233:KKI524233 KAK524233:KAM524233 JQO524233:JQQ524233 JGS524233:JGU524233 IWW524233:IWY524233 INA524233:INC524233 IDE524233:IDG524233 HTI524233:HTK524233 HJM524233:HJO524233 GZQ524233:GZS524233 GPU524233:GPW524233 GFY524233:GGA524233 FWC524233:FWE524233 FMG524233:FMI524233 FCK524233:FCM524233 ESO524233:ESQ524233 EIS524233:EIU524233 DYW524233:DYY524233 DPA524233:DPC524233 DFE524233:DFG524233 CVI524233:CVK524233 CLM524233:CLO524233 CBQ524233:CBS524233 BRU524233:BRW524233 BHY524233:BIA524233 AYC524233:AYE524233 AOG524233:AOI524233 AEK524233:AEM524233 UO524233:UQ524233 KS524233:KU524233 AW524233:AY524233 WXE458697:WXG458697 WNI458697:WNK458697 WDM458697:WDO458697 VTQ458697:VTS458697 VJU458697:VJW458697 UZY458697:VAA458697 UQC458697:UQE458697 UGG458697:UGI458697 TWK458697:TWM458697 TMO458697:TMQ458697 TCS458697:TCU458697 SSW458697:SSY458697 SJA458697:SJC458697 RZE458697:RZG458697 RPI458697:RPK458697 RFM458697:RFO458697 QVQ458697:QVS458697 QLU458697:QLW458697 QBY458697:QCA458697 PSC458697:PSE458697 PIG458697:PII458697 OYK458697:OYM458697 OOO458697:OOQ458697 OES458697:OEU458697 NUW458697:NUY458697 NLA458697:NLC458697 NBE458697:NBG458697 MRI458697:MRK458697 MHM458697:MHO458697 LXQ458697:LXS458697 LNU458697:LNW458697 LDY458697:LEA458697 KUC458697:KUE458697 KKG458697:KKI458697 KAK458697:KAM458697 JQO458697:JQQ458697 JGS458697:JGU458697 IWW458697:IWY458697 INA458697:INC458697 IDE458697:IDG458697 HTI458697:HTK458697 HJM458697:HJO458697 GZQ458697:GZS458697 GPU458697:GPW458697 GFY458697:GGA458697 FWC458697:FWE458697 FMG458697:FMI458697 FCK458697:FCM458697 ESO458697:ESQ458697 EIS458697:EIU458697 DYW458697:DYY458697 DPA458697:DPC458697 DFE458697:DFG458697 CVI458697:CVK458697 CLM458697:CLO458697 CBQ458697:CBS458697 BRU458697:BRW458697 BHY458697:BIA458697 AYC458697:AYE458697 AOG458697:AOI458697 AEK458697:AEM458697 UO458697:UQ458697 KS458697:KU458697 AW458697:AY458697 WXE393161:WXG393161 WNI393161:WNK393161 WDM393161:WDO393161 VTQ393161:VTS393161 VJU393161:VJW393161 UZY393161:VAA393161 UQC393161:UQE393161 UGG393161:UGI393161 TWK393161:TWM393161 TMO393161:TMQ393161 TCS393161:TCU393161 SSW393161:SSY393161 SJA393161:SJC393161 RZE393161:RZG393161 RPI393161:RPK393161 RFM393161:RFO393161 QVQ393161:QVS393161 QLU393161:QLW393161 QBY393161:QCA393161 PSC393161:PSE393161 PIG393161:PII393161 OYK393161:OYM393161 OOO393161:OOQ393161 OES393161:OEU393161 NUW393161:NUY393161 NLA393161:NLC393161 NBE393161:NBG393161 MRI393161:MRK393161 MHM393161:MHO393161 LXQ393161:LXS393161 LNU393161:LNW393161 LDY393161:LEA393161 KUC393161:KUE393161 KKG393161:KKI393161 KAK393161:KAM393161 JQO393161:JQQ393161 JGS393161:JGU393161 IWW393161:IWY393161 INA393161:INC393161 IDE393161:IDG393161 HTI393161:HTK393161 HJM393161:HJO393161 GZQ393161:GZS393161 GPU393161:GPW393161 GFY393161:GGA393161 FWC393161:FWE393161 FMG393161:FMI393161 FCK393161:FCM393161 ESO393161:ESQ393161 EIS393161:EIU393161 DYW393161:DYY393161 DPA393161:DPC393161 DFE393161:DFG393161 CVI393161:CVK393161 CLM393161:CLO393161 CBQ393161:CBS393161 BRU393161:BRW393161 BHY393161:BIA393161 AYC393161:AYE393161 AOG393161:AOI393161 AEK393161:AEM393161 UO393161:UQ393161 KS393161:KU393161 AW393161:AY393161 WXE327625:WXG327625 WNI327625:WNK327625 WDM327625:WDO327625 VTQ327625:VTS327625 VJU327625:VJW327625 UZY327625:VAA327625 UQC327625:UQE327625 UGG327625:UGI327625 TWK327625:TWM327625 TMO327625:TMQ327625 TCS327625:TCU327625 SSW327625:SSY327625 SJA327625:SJC327625 RZE327625:RZG327625 RPI327625:RPK327625 RFM327625:RFO327625 QVQ327625:QVS327625 QLU327625:QLW327625 QBY327625:QCA327625 PSC327625:PSE327625 PIG327625:PII327625 OYK327625:OYM327625 OOO327625:OOQ327625 OES327625:OEU327625 NUW327625:NUY327625 NLA327625:NLC327625 NBE327625:NBG327625 MRI327625:MRK327625 MHM327625:MHO327625 LXQ327625:LXS327625 LNU327625:LNW327625 LDY327625:LEA327625 KUC327625:KUE327625 KKG327625:KKI327625 KAK327625:KAM327625 JQO327625:JQQ327625 JGS327625:JGU327625 IWW327625:IWY327625 INA327625:INC327625 IDE327625:IDG327625 HTI327625:HTK327625 HJM327625:HJO327625 GZQ327625:GZS327625 GPU327625:GPW327625 GFY327625:GGA327625 FWC327625:FWE327625 FMG327625:FMI327625 FCK327625:FCM327625 ESO327625:ESQ327625 EIS327625:EIU327625 DYW327625:DYY327625 DPA327625:DPC327625 DFE327625:DFG327625 CVI327625:CVK327625 CLM327625:CLO327625 CBQ327625:CBS327625 BRU327625:BRW327625 BHY327625:BIA327625 AYC327625:AYE327625 AOG327625:AOI327625 AEK327625:AEM327625 UO327625:UQ327625 KS327625:KU327625 AW327625:AY327625 WXE262089:WXG262089 WNI262089:WNK262089 WDM262089:WDO262089 VTQ262089:VTS262089 VJU262089:VJW262089 UZY262089:VAA262089 UQC262089:UQE262089 UGG262089:UGI262089 TWK262089:TWM262089 TMO262089:TMQ262089 TCS262089:TCU262089 SSW262089:SSY262089 SJA262089:SJC262089 RZE262089:RZG262089 RPI262089:RPK262089 RFM262089:RFO262089 QVQ262089:QVS262089 QLU262089:QLW262089 QBY262089:QCA262089 PSC262089:PSE262089 PIG262089:PII262089 OYK262089:OYM262089 OOO262089:OOQ262089 OES262089:OEU262089 NUW262089:NUY262089 NLA262089:NLC262089 NBE262089:NBG262089 MRI262089:MRK262089 MHM262089:MHO262089 LXQ262089:LXS262089 LNU262089:LNW262089 LDY262089:LEA262089 KUC262089:KUE262089 KKG262089:KKI262089 KAK262089:KAM262089 JQO262089:JQQ262089 JGS262089:JGU262089 IWW262089:IWY262089 INA262089:INC262089 IDE262089:IDG262089 HTI262089:HTK262089 HJM262089:HJO262089 GZQ262089:GZS262089 GPU262089:GPW262089 GFY262089:GGA262089 FWC262089:FWE262089 FMG262089:FMI262089 FCK262089:FCM262089 ESO262089:ESQ262089 EIS262089:EIU262089 DYW262089:DYY262089 DPA262089:DPC262089 DFE262089:DFG262089 CVI262089:CVK262089 CLM262089:CLO262089 CBQ262089:CBS262089 BRU262089:BRW262089 BHY262089:BIA262089 AYC262089:AYE262089 AOG262089:AOI262089 AEK262089:AEM262089 UO262089:UQ262089 KS262089:KU262089 AW262089:AY262089 WXE196553:WXG196553 WNI196553:WNK196553 WDM196553:WDO196553 VTQ196553:VTS196553 VJU196553:VJW196553 UZY196553:VAA196553 UQC196553:UQE196553 UGG196553:UGI196553 TWK196553:TWM196553 TMO196553:TMQ196553 TCS196553:TCU196553 SSW196553:SSY196553 SJA196553:SJC196553 RZE196553:RZG196553 RPI196553:RPK196553 RFM196553:RFO196553 QVQ196553:QVS196553 QLU196553:QLW196553 QBY196553:QCA196553 PSC196553:PSE196553 PIG196553:PII196553 OYK196553:OYM196553 OOO196553:OOQ196553 OES196553:OEU196553 NUW196553:NUY196553 NLA196553:NLC196553 NBE196553:NBG196553 MRI196553:MRK196553 MHM196553:MHO196553 LXQ196553:LXS196553 LNU196553:LNW196553 LDY196553:LEA196553 KUC196553:KUE196553 KKG196553:KKI196553 KAK196553:KAM196553 JQO196553:JQQ196553 JGS196553:JGU196553 IWW196553:IWY196553 INA196553:INC196553 IDE196553:IDG196553 HTI196553:HTK196553 HJM196553:HJO196553 GZQ196553:GZS196553 GPU196553:GPW196553 GFY196553:GGA196553 FWC196553:FWE196553 FMG196553:FMI196553 FCK196553:FCM196553 ESO196553:ESQ196553 EIS196553:EIU196553 DYW196553:DYY196553 DPA196553:DPC196553 DFE196553:DFG196553 CVI196553:CVK196553 CLM196553:CLO196553 CBQ196553:CBS196553 BRU196553:BRW196553 BHY196553:BIA196553 AYC196553:AYE196553 AOG196553:AOI196553 AEK196553:AEM196553 UO196553:UQ196553 KS196553:KU196553 AW196553:AY196553 WXE131017:WXG131017 WNI131017:WNK131017 WDM131017:WDO131017 VTQ131017:VTS131017 VJU131017:VJW131017 UZY131017:VAA131017 UQC131017:UQE131017 UGG131017:UGI131017 TWK131017:TWM131017 TMO131017:TMQ131017 TCS131017:TCU131017 SSW131017:SSY131017 SJA131017:SJC131017 RZE131017:RZG131017 RPI131017:RPK131017 RFM131017:RFO131017 QVQ131017:QVS131017 QLU131017:QLW131017 QBY131017:QCA131017 PSC131017:PSE131017 PIG131017:PII131017 OYK131017:OYM131017 OOO131017:OOQ131017 OES131017:OEU131017 NUW131017:NUY131017 NLA131017:NLC131017 NBE131017:NBG131017 MRI131017:MRK131017 MHM131017:MHO131017 LXQ131017:LXS131017 LNU131017:LNW131017 LDY131017:LEA131017 KUC131017:KUE131017 KKG131017:KKI131017 KAK131017:KAM131017 JQO131017:JQQ131017 JGS131017:JGU131017 IWW131017:IWY131017 INA131017:INC131017 IDE131017:IDG131017 HTI131017:HTK131017 HJM131017:HJO131017 GZQ131017:GZS131017 GPU131017:GPW131017 GFY131017:GGA131017 FWC131017:FWE131017 FMG131017:FMI131017 FCK131017:FCM131017 ESO131017:ESQ131017 EIS131017:EIU131017 DYW131017:DYY131017 DPA131017:DPC131017 DFE131017:DFG131017 CVI131017:CVK131017 CLM131017:CLO131017 CBQ131017:CBS131017 BRU131017:BRW131017 BHY131017:BIA131017 AYC131017:AYE131017 AOG131017:AOI131017 AEK131017:AEM131017 UO131017:UQ131017 KS131017:KU131017 AW131017:AY131017 WXE65481:WXG65481 WNI65481:WNK65481 WDM65481:WDO65481 VTQ65481:VTS65481 VJU65481:VJW65481 UZY65481:VAA65481 UQC65481:UQE65481 UGG65481:UGI65481 TWK65481:TWM65481 TMO65481:TMQ65481 TCS65481:TCU65481 SSW65481:SSY65481 SJA65481:SJC65481 RZE65481:RZG65481 RPI65481:RPK65481 RFM65481:RFO65481 QVQ65481:QVS65481 QLU65481:QLW65481 QBY65481:QCA65481 PSC65481:PSE65481 PIG65481:PII65481 OYK65481:OYM65481 OOO65481:OOQ65481 OES65481:OEU65481 NUW65481:NUY65481 NLA65481:NLC65481 NBE65481:NBG65481 MRI65481:MRK65481 MHM65481:MHO65481 LXQ65481:LXS65481 LNU65481:LNW65481 LDY65481:LEA65481 KUC65481:KUE65481 KKG65481:KKI65481 KAK65481:KAM65481 JQO65481:JQQ65481 JGS65481:JGU65481 IWW65481:IWY65481 INA65481:INC65481 IDE65481:IDG65481 HTI65481:HTK65481 HJM65481:HJO65481 GZQ65481:GZS65481 GPU65481:GPW65481 GFY65481:GGA65481 FWC65481:FWE65481 FMG65481:FMI65481 FCK65481:FCM65481 ESO65481:ESQ65481 EIS65481:EIU65481 DYW65481:DYY65481 DPA65481:DPC65481 DFE65481:DFG65481 CVI65481:CVK65481 CLM65481:CLO65481 CBQ65481:CBS65481 BRU65481:BRW65481 BHY65481:BIA65481 AYC65481:AYE65481 AOG65481:AOI65481 AEK65481:AEM65481 UO65481:UQ65481 KS65481:KU65481" xr:uid="{00000000-0002-0000-0000-000001000000}">
      <formula1>"Sí,No,N/A"</formula1>
    </dataValidation>
    <dataValidation type="list" allowBlank="1" showInputMessage="1" showErrorMessage="1" sqref="AW65473:AY65473 WXE982975:WXG982975 WNI982975:WNK982975 WDM982975:WDO982975 VTQ982975:VTS982975 VJU982975:VJW982975 UZY982975:VAA982975 UQC982975:UQE982975 UGG982975:UGI982975 TWK982975:TWM982975 TMO982975:TMQ982975 TCS982975:TCU982975 SSW982975:SSY982975 SJA982975:SJC982975 RZE982975:RZG982975 RPI982975:RPK982975 RFM982975:RFO982975 QVQ982975:QVS982975 QLU982975:QLW982975 QBY982975:QCA982975 PSC982975:PSE982975 PIG982975:PII982975 OYK982975:OYM982975 OOO982975:OOQ982975 OES982975:OEU982975 NUW982975:NUY982975 NLA982975:NLC982975 NBE982975:NBG982975 MRI982975:MRK982975 MHM982975:MHO982975 LXQ982975:LXS982975 LNU982975:LNW982975 LDY982975:LEA982975 KUC982975:KUE982975 KKG982975:KKI982975 KAK982975:KAM982975 JQO982975:JQQ982975 JGS982975:JGU982975 IWW982975:IWY982975 INA982975:INC982975 IDE982975:IDG982975 HTI982975:HTK982975 HJM982975:HJO982975 GZQ982975:GZS982975 GPU982975:GPW982975 GFY982975:GGA982975 FWC982975:FWE982975 FMG982975:FMI982975 FCK982975:FCM982975 ESO982975:ESQ982975 EIS982975:EIU982975 DYW982975:DYY982975 DPA982975:DPC982975 DFE982975:DFG982975 CVI982975:CVK982975 CLM982975:CLO982975 CBQ982975:CBS982975 BRU982975:BRW982975 BHY982975:BIA982975 AYC982975:AYE982975 AOG982975:AOI982975 AEK982975:AEM982975 UO982975:UQ982975 KS982975:KU982975 AW982975:AY982975 WXE917439:WXG917439 WNI917439:WNK917439 WDM917439:WDO917439 VTQ917439:VTS917439 VJU917439:VJW917439 UZY917439:VAA917439 UQC917439:UQE917439 UGG917439:UGI917439 TWK917439:TWM917439 TMO917439:TMQ917439 TCS917439:TCU917439 SSW917439:SSY917439 SJA917439:SJC917439 RZE917439:RZG917439 RPI917439:RPK917439 RFM917439:RFO917439 QVQ917439:QVS917439 QLU917439:QLW917439 QBY917439:QCA917439 PSC917439:PSE917439 PIG917439:PII917439 OYK917439:OYM917439 OOO917439:OOQ917439 OES917439:OEU917439 NUW917439:NUY917439 NLA917439:NLC917439 NBE917439:NBG917439 MRI917439:MRK917439 MHM917439:MHO917439 LXQ917439:LXS917439 LNU917439:LNW917439 LDY917439:LEA917439 KUC917439:KUE917439 KKG917439:KKI917439 KAK917439:KAM917439 JQO917439:JQQ917439 JGS917439:JGU917439 IWW917439:IWY917439 INA917439:INC917439 IDE917439:IDG917439 HTI917439:HTK917439 HJM917439:HJO917439 GZQ917439:GZS917439 GPU917439:GPW917439 GFY917439:GGA917439 FWC917439:FWE917439 FMG917439:FMI917439 FCK917439:FCM917439 ESO917439:ESQ917439 EIS917439:EIU917439 DYW917439:DYY917439 DPA917439:DPC917439 DFE917439:DFG917439 CVI917439:CVK917439 CLM917439:CLO917439 CBQ917439:CBS917439 BRU917439:BRW917439 BHY917439:BIA917439 AYC917439:AYE917439 AOG917439:AOI917439 AEK917439:AEM917439 UO917439:UQ917439 KS917439:KU917439 AW917439:AY917439 WXE851903:WXG851903 WNI851903:WNK851903 WDM851903:WDO851903 VTQ851903:VTS851903 VJU851903:VJW851903 UZY851903:VAA851903 UQC851903:UQE851903 UGG851903:UGI851903 TWK851903:TWM851903 TMO851903:TMQ851903 TCS851903:TCU851903 SSW851903:SSY851903 SJA851903:SJC851903 RZE851903:RZG851903 RPI851903:RPK851903 RFM851903:RFO851903 QVQ851903:QVS851903 QLU851903:QLW851903 QBY851903:QCA851903 PSC851903:PSE851903 PIG851903:PII851903 OYK851903:OYM851903 OOO851903:OOQ851903 OES851903:OEU851903 NUW851903:NUY851903 NLA851903:NLC851903 NBE851903:NBG851903 MRI851903:MRK851903 MHM851903:MHO851903 LXQ851903:LXS851903 LNU851903:LNW851903 LDY851903:LEA851903 KUC851903:KUE851903 KKG851903:KKI851903 KAK851903:KAM851903 JQO851903:JQQ851903 JGS851903:JGU851903 IWW851903:IWY851903 INA851903:INC851903 IDE851903:IDG851903 HTI851903:HTK851903 HJM851903:HJO851903 GZQ851903:GZS851903 GPU851903:GPW851903 GFY851903:GGA851903 FWC851903:FWE851903 FMG851903:FMI851903 FCK851903:FCM851903 ESO851903:ESQ851903 EIS851903:EIU851903 DYW851903:DYY851903 DPA851903:DPC851903 DFE851903:DFG851903 CVI851903:CVK851903 CLM851903:CLO851903 CBQ851903:CBS851903 BRU851903:BRW851903 BHY851903:BIA851903 AYC851903:AYE851903 AOG851903:AOI851903 AEK851903:AEM851903 UO851903:UQ851903 KS851903:KU851903 AW851903:AY851903 WXE786367:WXG786367 WNI786367:WNK786367 WDM786367:WDO786367 VTQ786367:VTS786367 VJU786367:VJW786367 UZY786367:VAA786367 UQC786367:UQE786367 UGG786367:UGI786367 TWK786367:TWM786367 TMO786367:TMQ786367 TCS786367:TCU786367 SSW786367:SSY786367 SJA786367:SJC786367 RZE786367:RZG786367 RPI786367:RPK786367 RFM786367:RFO786367 QVQ786367:QVS786367 QLU786367:QLW786367 QBY786367:QCA786367 PSC786367:PSE786367 PIG786367:PII786367 OYK786367:OYM786367 OOO786367:OOQ786367 OES786367:OEU786367 NUW786367:NUY786367 NLA786367:NLC786367 NBE786367:NBG786367 MRI786367:MRK786367 MHM786367:MHO786367 LXQ786367:LXS786367 LNU786367:LNW786367 LDY786367:LEA786367 KUC786367:KUE786367 KKG786367:KKI786367 KAK786367:KAM786367 JQO786367:JQQ786367 JGS786367:JGU786367 IWW786367:IWY786367 INA786367:INC786367 IDE786367:IDG786367 HTI786367:HTK786367 HJM786367:HJO786367 GZQ786367:GZS786367 GPU786367:GPW786367 GFY786367:GGA786367 FWC786367:FWE786367 FMG786367:FMI786367 FCK786367:FCM786367 ESO786367:ESQ786367 EIS786367:EIU786367 DYW786367:DYY786367 DPA786367:DPC786367 DFE786367:DFG786367 CVI786367:CVK786367 CLM786367:CLO786367 CBQ786367:CBS786367 BRU786367:BRW786367 BHY786367:BIA786367 AYC786367:AYE786367 AOG786367:AOI786367 AEK786367:AEM786367 UO786367:UQ786367 KS786367:KU786367 AW786367:AY786367 WXE720831:WXG720831 WNI720831:WNK720831 WDM720831:WDO720831 VTQ720831:VTS720831 VJU720831:VJW720831 UZY720831:VAA720831 UQC720831:UQE720831 UGG720831:UGI720831 TWK720831:TWM720831 TMO720831:TMQ720831 TCS720831:TCU720831 SSW720831:SSY720831 SJA720831:SJC720831 RZE720831:RZG720831 RPI720831:RPK720831 RFM720831:RFO720831 QVQ720831:QVS720831 QLU720831:QLW720831 QBY720831:QCA720831 PSC720831:PSE720831 PIG720831:PII720831 OYK720831:OYM720831 OOO720831:OOQ720831 OES720831:OEU720831 NUW720831:NUY720831 NLA720831:NLC720831 NBE720831:NBG720831 MRI720831:MRK720831 MHM720831:MHO720831 LXQ720831:LXS720831 LNU720831:LNW720831 LDY720831:LEA720831 KUC720831:KUE720831 KKG720831:KKI720831 KAK720831:KAM720831 JQO720831:JQQ720831 JGS720831:JGU720831 IWW720831:IWY720831 INA720831:INC720831 IDE720831:IDG720831 HTI720831:HTK720831 HJM720831:HJO720831 GZQ720831:GZS720831 GPU720831:GPW720831 GFY720831:GGA720831 FWC720831:FWE720831 FMG720831:FMI720831 FCK720831:FCM720831 ESO720831:ESQ720831 EIS720831:EIU720831 DYW720831:DYY720831 DPA720831:DPC720831 DFE720831:DFG720831 CVI720831:CVK720831 CLM720831:CLO720831 CBQ720831:CBS720831 BRU720831:BRW720831 BHY720831:BIA720831 AYC720831:AYE720831 AOG720831:AOI720831 AEK720831:AEM720831 UO720831:UQ720831 KS720831:KU720831 AW720831:AY720831 WXE655295:WXG655295 WNI655295:WNK655295 WDM655295:WDO655295 VTQ655295:VTS655295 VJU655295:VJW655295 UZY655295:VAA655295 UQC655295:UQE655295 UGG655295:UGI655295 TWK655295:TWM655295 TMO655295:TMQ655295 TCS655295:TCU655295 SSW655295:SSY655295 SJA655295:SJC655295 RZE655295:RZG655295 RPI655295:RPK655295 RFM655295:RFO655295 QVQ655295:QVS655295 QLU655295:QLW655295 QBY655295:QCA655295 PSC655295:PSE655295 PIG655295:PII655295 OYK655295:OYM655295 OOO655295:OOQ655295 OES655295:OEU655295 NUW655295:NUY655295 NLA655295:NLC655295 NBE655295:NBG655295 MRI655295:MRK655295 MHM655295:MHO655295 LXQ655295:LXS655295 LNU655295:LNW655295 LDY655295:LEA655295 KUC655295:KUE655295 KKG655295:KKI655295 KAK655295:KAM655295 JQO655295:JQQ655295 JGS655295:JGU655295 IWW655295:IWY655295 INA655295:INC655295 IDE655295:IDG655295 HTI655295:HTK655295 HJM655295:HJO655295 GZQ655295:GZS655295 GPU655295:GPW655295 GFY655295:GGA655295 FWC655295:FWE655295 FMG655295:FMI655295 FCK655295:FCM655295 ESO655295:ESQ655295 EIS655295:EIU655295 DYW655295:DYY655295 DPA655295:DPC655295 DFE655295:DFG655295 CVI655295:CVK655295 CLM655295:CLO655295 CBQ655295:CBS655295 BRU655295:BRW655295 BHY655295:BIA655295 AYC655295:AYE655295 AOG655295:AOI655295 AEK655295:AEM655295 UO655295:UQ655295 KS655295:KU655295 AW655295:AY655295 WXE589759:WXG589759 WNI589759:WNK589759 WDM589759:WDO589759 VTQ589759:VTS589759 VJU589759:VJW589759 UZY589759:VAA589759 UQC589759:UQE589759 UGG589759:UGI589759 TWK589759:TWM589759 TMO589759:TMQ589759 TCS589759:TCU589759 SSW589759:SSY589759 SJA589759:SJC589759 RZE589759:RZG589759 RPI589759:RPK589759 RFM589759:RFO589759 QVQ589759:QVS589759 QLU589759:QLW589759 QBY589759:QCA589759 PSC589759:PSE589759 PIG589759:PII589759 OYK589759:OYM589759 OOO589759:OOQ589759 OES589759:OEU589759 NUW589759:NUY589759 NLA589759:NLC589759 NBE589759:NBG589759 MRI589759:MRK589759 MHM589759:MHO589759 LXQ589759:LXS589759 LNU589759:LNW589759 LDY589759:LEA589759 KUC589759:KUE589759 KKG589759:KKI589759 KAK589759:KAM589759 JQO589759:JQQ589759 JGS589759:JGU589759 IWW589759:IWY589759 INA589759:INC589759 IDE589759:IDG589759 HTI589759:HTK589759 HJM589759:HJO589759 GZQ589759:GZS589759 GPU589759:GPW589759 GFY589759:GGA589759 FWC589759:FWE589759 FMG589759:FMI589759 FCK589759:FCM589759 ESO589759:ESQ589759 EIS589759:EIU589759 DYW589759:DYY589759 DPA589759:DPC589759 DFE589759:DFG589759 CVI589759:CVK589759 CLM589759:CLO589759 CBQ589759:CBS589759 BRU589759:BRW589759 BHY589759:BIA589759 AYC589759:AYE589759 AOG589759:AOI589759 AEK589759:AEM589759 UO589759:UQ589759 KS589759:KU589759 AW589759:AY589759 WXE524223:WXG524223 WNI524223:WNK524223 WDM524223:WDO524223 VTQ524223:VTS524223 VJU524223:VJW524223 UZY524223:VAA524223 UQC524223:UQE524223 UGG524223:UGI524223 TWK524223:TWM524223 TMO524223:TMQ524223 TCS524223:TCU524223 SSW524223:SSY524223 SJA524223:SJC524223 RZE524223:RZG524223 RPI524223:RPK524223 RFM524223:RFO524223 QVQ524223:QVS524223 QLU524223:QLW524223 QBY524223:QCA524223 PSC524223:PSE524223 PIG524223:PII524223 OYK524223:OYM524223 OOO524223:OOQ524223 OES524223:OEU524223 NUW524223:NUY524223 NLA524223:NLC524223 NBE524223:NBG524223 MRI524223:MRK524223 MHM524223:MHO524223 LXQ524223:LXS524223 LNU524223:LNW524223 LDY524223:LEA524223 KUC524223:KUE524223 KKG524223:KKI524223 KAK524223:KAM524223 JQO524223:JQQ524223 JGS524223:JGU524223 IWW524223:IWY524223 INA524223:INC524223 IDE524223:IDG524223 HTI524223:HTK524223 HJM524223:HJO524223 GZQ524223:GZS524223 GPU524223:GPW524223 GFY524223:GGA524223 FWC524223:FWE524223 FMG524223:FMI524223 FCK524223:FCM524223 ESO524223:ESQ524223 EIS524223:EIU524223 DYW524223:DYY524223 DPA524223:DPC524223 DFE524223:DFG524223 CVI524223:CVK524223 CLM524223:CLO524223 CBQ524223:CBS524223 BRU524223:BRW524223 BHY524223:BIA524223 AYC524223:AYE524223 AOG524223:AOI524223 AEK524223:AEM524223 UO524223:UQ524223 KS524223:KU524223 AW524223:AY524223 WXE458687:WXG458687 WNI458687:WNK458687 WDM458687:WDO458687 VTQ458687:VTS458687 VJU458687:VJW458687 UZY458687:VAA458687 UQC458687:UQE458687 UGG458687:UGI458687 TWK458687:TWM458687 TMO458687:TMQ458687 TCS458687:TCU458687 SSW458687:SSY458687 SJA458687:SJC458687 RZE458687:RZG458687 RPI458687:RPK458687 RFM458687:RFO458687 QVQ458687:QVS458687 QLU458687:QLW458687 QBY458687:QCA458687 PSC458687:PSE458687 PIG458687:PII458687 OYK458687:OYM458687 OOO458687:OOQ458687 OES458687:OEU458687 NUW458687:NUY458687 NLA458687:NLC458687 NBE458687:NBG458687 MRI458687:MRK458687 MHM458687:MHO458687 LXQ458687:LXS458687 LNU458687:LNW458687 LDY458687:LEA458687 KUC458687:KUE458687 KKG458687:KKI458687 KAK458687:KAM458687 JQO458687:JQQ458687 JGS458687:JGU458687 IWW458687:IWY458687 INA458687:INC458687 IDE458687:IDG458687 HTI458687:HTK458687 HJM458687:HJO458687 GZQ458687:GZS458687 GPU458687:GPW458687 GFY458687:GGA458687 FWC458687:FWE458687 FMG458687:FMI458687 FCK458687:FCM458687 ESO458687:ESQ458687 EIS458687:EIU458687 DYW458687:DYY458687 DPA458687:DPC458687 DFE458687:DFG458687 CVI458687:CVK458687 CLM458687:CLO458687 CBQ458687:CBS458687 BRU458687:BRW458687 BHY458687:BIA458687 AYC458687:AYE458687 AOG458687:AOI458687 AEK458687:AEM458687 UO458687:UQ458687 KS458687:KU458687 AW458687:AY458687 WXE393151:WXG393151 WNI393151:WNK393151 WDM393151:WDO393151 VTQ393151:VTS393151 VJU393151:VJW393151 UZY393151:VAA393151 UQC393151:UQE393151 UGG393151:UGI393151 TWK393151:TWM393151 TMO393151:TMQ393151 TCS393151:TCU393151 SSW393151:SSY393151 SJA393151:SJC393151 RZE393151:RZG393151 RPI393151:RPK393151 RFM393151:RFO393151 QVQ393151:QVS393151 QLU393151:QLW393151 QBY393151:QCA393151 PSC393151:PSE393151 PIG393151:PII393151 OYK393151:OYM393151 OOO393151:OOQ393151 OES393151:OEU393151 NUW393151:NUY393151 NLA393151:NLC393151 NBE393151:NBG393151 MRI393151:MRK393151 MHM393151:MHO393151 LXQ393151:LXS393151 LNU393151:LNW393151 LDY393151:LEA393151 KUC393151:KUE393151 KKG393151:KKI393151 KAK393151:KAM393151 JQO393151:JQQ393151 JGS393151:JGU393151 IWW393151:IWY393151 INA393151:INC393151 IDE393151:IDG393151 HTI393151:HTK393151 HJM393151:HJO393151 GZQ393151:GZS393151 GPU393151:GPW393151 GFY393151:GGA393151 FWC393151:FWE393151 FMG393151:FMI393151 FCK393151:FCM393151 ESO393151:ESQ393151 EIS393151:EIU393151 DYW393151:DYY393151 DPA393151:DPC393151 DFE393151:DFG393151 CVI393151:CVK393151 CLM393151:CLO393151 CBQ393151:CBS393151 BRU393151:BRW393151 BHY393151:BIA393151 AYC393151:AYE393151 AOG393151:AOI393151 AEK393151:AEM393151 UO393151:UQ393151 KS393151:KU393151 AW393151:AY393151 WXE327615:WXG327615 WNI327615:WNK327615 WDM327615:WDO327615 VTQ327615:VTS327615 VJU327615:VJW327615 UZY327615:VAA327615 UQC327615:UQE327615 UGG327615:UGI327615 TWK327615:TWM327615 TMO327615:TMQ327615 TCS327615:TCU327615 SSW327615:SSY327615 SJA327615:SJC327615 RZE327615:RZG327615 RPI327615:RPK327615 RFM327615:RFO327615 QVQ327615:QVS327615 QLU327615:QLW327615 QBY327615:QCA327615 PSC327615:PSE327615 PIG327615:PII327615 OYK327615:OYM327615 OOO327615:OOQ327615 OES327615:OEU327615 NUW327615:NUY327615 NLA327615:NLC327615 NBE327615:NBG327615 MRI327615:MRK327615 MHM327615:MHO327615 LXQ327615:LXS327615 LNU327615:LNW327615 LDY327615:LEA327615 KUC327615:KUE327615 KKG327615:KKI327615 KAK327615:KAM327615 JQO327615:JQQ327615 JGS327615:JGU327615 IWW327615:IWY327615 INA327615:INC327615 IDE327615:IDG327615 HTI327615:HTK327615 HJM327615:HJO327615 GZQ327615:GZS327615 GPU327615:GPW327615 GFY327615:GGA327615 FWC327615:FWE327615 FMG327615:FMI327615 FCK327615:FCM327615 ESO327615:ESQ327615 EIS327615:EIU327615 DYW327615:DYY327615 DPA327615:DPC327615 DFE327615:DFG327615 CVI327615:CVK327615 CLM327615:CLO327615 CBQ327615:CBS327615 BRU327615:BRW327615 BHY327615:BIA327615 AYC327615:AYE327615 AOG327615:AOI327615 AEK327615:AEM327615 UO327615:UQ327615 KS327615:KU327615 AW327615:AY327615 WXE262079:WXG262079 WNI262079:WNK262079 WDM262079:WDO262079 VTQ262079:VTS262079 VJU262079:VJW262079 UZY262079:VAA262079 UQC262079:UQE262079 UGG262079:UGI262079 TWK262079:TWM262079 TMO262079:TMQ262079 TCS262079:TCU262079 SSW262079:SSY262079 SJA262079:SJC262079 RZE262079:RZG262079 RPI262079:RPK262079 RFM262079:RFO262079 QVQ262079:QVS262079 QLU262079:QLW262079 QBY262079:QCA262079 PSC262079:PSE262079 PIG262079:PII262079 OYK262079:OYM262079 OOO262079:OOQ262079 OES262079:OEU262079 NUW262079:NUY262079 NLA262079:NLC262079 NBE262079:NBG262079 MRI262079:MRK262079 MHM262079:MHO262079 LXQ262079:LXS262079 LNU262079:LNW262079 LDY262079:LEA262079 KUC262079:KUE262079 KKG262079:KKI262079 KAK262079:KAM262079 JQO262079:JQQ262079 JGS262079:JGU262079 IWW262079:IWY262079 INA262079:INC262079 IDE262079:IDG262079 HTI262079:HTK262079 HJM262079:HJO262079 GZQ262079:GZS262079 GPU262079:GPW262079 GFY262079:GGA262079 FWC262079:FWE262079 FMG262079:FMI262079 FCK262079:FCM262079 ESO262079:ESQ262079 EIS262079:EIU262079 DYW262079:DYY262079 DPA262079:DPC262079 DFE262079:DFG262079 CVI262079:CVK262079 CLM262079:CLO262079 CBQ262079:CBS262079 BRU262079:BRW262079 BHY262079:BIA262079 AYC262079:AYE262079 AOG262079:AOI262079 AEK262079:AEM262079 UO262079:UQ262079 KS262079:KU262079 AW262079:AY262079 WXE196543:WXG196543 WNI196543:WNK196543 WDM196543:WDO196543 VTQ196543:VTS196543 VJU196543:VJW196543 UZY196543:VAA196543 UQC196543:UQE196543 UGG196543:UGI196543 TWK196543:TWM196543 TMO196543:TMQ196543 TCS196543:TCU196543 SSW196543:SSY196543 SJA196543:SJC196543 RZE196543:RZG196543 RPI196543:RPK196543 RFM196543:RFO196543 QVQ196543:QVS196543 QLU196543:QLW196543 QBY196543:QCA196543 PSC196543:PSE196543 PIG196543:PII196543 OYK196543:OYM196543 OOO196543:OOQ196543 OES196543:OEU196543 NUW196543:NUY196543 NLA196543:NLC196543 NBE196543:NBG196543 MRI196543:MRK196543 MHM196543:MHO196543 LXQ196543:LXS196543 LNU196543:LNW196543 LDY196543:LEA196543 KUC196543:KUE196543 KKG196543:KKI196543 KAK196543:KAM196543 JQO196543:JQQ196543 JGS196543:JGU196543 IWW196543:IWY196543 INA196543:INC196543 IDE196543:IDG196543 HTI196543:HTK196543 HJM196543:HJO196543 GZQ196543:GZS196543 GPU196543:GPW196543 GFY196543:GGA196543 FWC196543:FWE196543 FMG196543:FMI196543 FCK196543:FCM196543 ESO196543:ESQ196543 EIS196543:EIU196543 DYW196543:DYY196543 DPA196543:DPC196543 DFE196543:DFG196543 CVI196543:CVK196543 CLM196543:CLO196543 CBQ196543:CBS196543 BRU196543:BRW196543 BHY196543:BIA196543 AYC196543:AYE196543 AOG196543:AOI196543 AEK196543:AEM196543 UO196543:UQ196543 KS196543:KU196543 AW196543:AY196543 WXE131007:WXG131007 WNI131007:WNK131007 WDM131007:WDO131007 VTQ131007:VTS131007 VJU131007:VJW131007 UZY131007:VAA131007 UQC131007:UQE131007 UGG131007:UGI131007 TWK131007:TWM131007 TMO131007:TMQ131007 TCS131007:TCU131007 SSW131007:SSY131007 SJA131007:SJC131007 RZE131007:RZG131007 RPI131007:RPK131007 RFM131007:RFO131007 QVQ131007:QVS131007 QLU131007:QLW131007 QBY131007:QCA131007 PSC131007:PSE131007 PIG131007:PII131007 OYK131007:OYM131007 OOO131007:OOQ131007 OES131007:OEU131007 NUW131007:NUY131007 NLA131007:NLC131007 NBE131007:NBG131007 MRI131007:MRK131007 MHM131007:MHO131007 LXQ131007:LXS131007 LNU131007:LNW131007 LDY131007:LEA131007 KUC131007:KUE131007 KKG131007:KKI131007 KAK131007:KAM131007 JQO131007:JQQ131007 JGS131007:JGU131007 IWW131007:IWY131007 INA131007:INC131007 IDE131007:IDG131007 HTI131007:HTK131007 HJM131007:HJO131007 GZQ131007:GZS131007 GPU131007:GPW131007 GFY131007:GGA131007 FWC131007:FWE131007 FMG131007:FMI131007 FCK131007:FCM131007 ESO131007:ESQ131007 EIS131007:EIU131007 DYW131007:DYY131007 DPA131007:DPC131007 DFE131007:DFG131007 CVI131007:CVK131007 CLM131007:CLO131007 CBQ131007:CBS131007 BRU131007:BRW131007 BHY131007:BIA131007 AYC131007:AYE131007 AOG131007:AOI131007 AEK131007:AEM131007 UO131007:UQ131007 KS131007:KU131007 AW131007:AY131007 WXE65471:WXG65471 WNI65471:WNK65471 WDM65471:WDO65471 VTQ65471:VTS65471 VJU65471:VJW65471 UZY65471:VAA65471 UQC65471:UQE65471 UGG65471:UGI65471 TWK65471:TWM65471 TMO65471:TMQ65471 TCS65471:TCU65471 SSW65471:SSY65471 SJA65471:SJC65471 RZE65471:RZG65471 RPI65471:RPK65471 RFM65471:RFO65471 QVQ65471:QVS65471 QLU65471:QLW65471 QBY65471:QCA65471 PSC65471:PSE65471 PIG65471:PII65471 OYK65471:OYM65471 OOO65471:OOQ65471 OES65471:OEU65471 NUW65471:NUY65471 NLA65471:NLC65471 NBE65471:NBG65471 MRI65471:MRK65471 MHM65471:MHO65471 LXQ65471:LXS65471 LNU65471:LNW65471 LDY65471:LEA65471 KUC65471:KUE65471 KKG65471:KKI65471 KAK65471:KAM65471 JQO65471:JQQ65471 JGS65471:JGU65471 IWW65471:IWY65471 INA65471:INC65471 IDE65471:IDG65471 HTI65471:HTK65471 HJM65471:HJO65471 GZQ65471:GZS65471 GPU65471:GPW65471 GFY65471:GGA65471 FWC65471:FWE65471 FMG65471:FMI65471 FCK65471:FCM65471 ESO65471:ESQ65471 EIS65471:EIU65471 DYW65471:DYY65471 DPA65471:DPC65471 DFE65471:DFG65471 CVI65471:CVK65471 CLM65471:CLO65471 CBQ65471:CBS65471 BRU65471:BRW65471 BHY65471:BIA65471 AYC65471:AYE65471 AOG65471:AOI65471 AEK65471:AEM65471 UO65471:UQ65471 KS65471:KU65471 AW65471:AY65471 WXE982981:WXG982981 WNI982981:WNK982981 WDM982981:WDO982981 VTQ982981:VTS982981 VJU982981:VJW982981 UZY982981:VAA982981 UQC982981:UQE982981 UGG982981:UGI982981 TWK982981:TWM982981 TMO982981:TMQ982981 TCS982981:TCU982981 SSW982981:SSY982981 SJA982981:SJC982981 RZE982981:RZG982981 RPI982981:RPK982981 RFM982981:RFO982981 QVQ982981:QVS982981 QLU982981:QLW982981 QBY982981:QCA982981 PSC982981:PSE982981 PIG982981:PII982981 OYK982981:OYM982981 OOO982981:OOQ982981 OES982981:OEU982981 NUW982981:NUY982981 NLA982981:NLC982981 NBE982981:NBG982981 MRI982981:MRK982981 MHM982981:MHO982981 LXQ982981:LXS982981 LNU982981:LNW982981 LDY982981:LEA982981 KUC982981:KUE982981 KKG982981:KKI982981 KAK982981:KAM982981 JQO982981:JQQ982981 JGS982981:JGU982981 IWW982981:IWY982981 INA982981:INC982981 IDE982981:IDG982981 HTI982981:HTK982981 HJM982981:HJO982981 GZQ982981:GZS982981 GPU982981:GPW982981 GFY982981:GGA982981 FWC982981:FWE982981 FMG982981:FMI982981 FCK982981:FCM982981 ESO982981:ESQ982981 EIS982981:EIU982981 DYW982981:DYY982981 DPA982981:DPC982981 DFE982981:DFG982981 CVI982981:CVK982981 CLM982981:CLO982981 CBQ982981:CBS982981 BRU982981:BRW982981 BHY982981:BIA982981 AYC982981:AYE982981 AOG982981:AOI982981 AEK982981:AEM982981 UO982981:UQ982981 KS982981:KU982981 AW982981:AY982981 WXE917445:WXG917445 WNI917445:WNK917445 WDM917445:WDO917445 VTQ917445:VTS917445 VJU917445:VJW917445 UZY917445:VAA917445 UQC917445:UQE917445 UGG917445:UGI917445 TWK917445:TWM917445 TMO917445:TMQ917445 TCS917445:TCU917445 SSW917445:SSY917445 SJA917445:SJC917445 RZE917445:RZG917445 RPI917445:RPK917445 RFM917445:RFO917445 QVQ917445:QVS917445 QLU917445:QLW917445 QBY917445:QCA917445 PSC917445:PSE917445 PIG917445:PII917445 OYK917445:OYM917445 OOO917445:OOQ917445 OES917445:OEU917445 NUW917445:NUY917445 NLA917445:NLC917445 NBE917445:NBG917445 MRI917445:MRK917445 MHM917445:MHO917445 LXQ917445:LXS917445 LNU917445:LNW917445 LDY917445:LEA917445 KUC917445:KUE917445 KKG917445:KKI917445 KAK917445:KAM917445 JQO917445:JQQ917445 JGS917445:JGU917445 IWW917445:IWY917445 INA917445:INC917445 IDE917445:IDG917445 HTI917445:HTK917445 HJM917445:HJO917445 GZQ917445:GZS917445 GPU917445:GPW917445 GFY917445:GGA917445 FWC917445:FWE917445 FMG917445:FMI917445 FCK917445:FCM917445 ESO917445:ESQ917445 EIS917445:EIU917445 DYW917445:DYY917445 DPA917445:DPC917445 DFE917445:DFG917445 CVI917445:CVK917445 CLM917445:CLO917445 CBQ917445:CBS917445 BRU917445:BRW917445 BHY917445:BIA917445 AYC917445:AYE917445 AOG917445:AOI917445 AEK917445:AEM917445 UO917445:UQ917445 KS917445:KU917445 AW917445:AY917445 WXE851909:WXG851909 WNI851909:WNK851909 WDM851909:WDO851909 VTQ851909:VTS851909 VJU851909:VJW851909 UZY851909:VAA851909 UQC851909:UQE851909 UGG851909:UGI851909 TWK851909:TWM851909 TMO851909:TMQ851909 TCS851909:TCU851909 SSW851909:SSY851909 SJA851909:SJC851909 RZE851909:RZG851909 RPI851909:RPK851909 RFM851909:RFO851909 QVQ851909:QVS851909 QLU851909:QLW851909 QBY851909:QCA851909 PSC851909:PSE851909 PIG851909:PII851909 OYK851909:OYM851909 OOO851909:OOQ851909 OES851909:OEU851909 NUW851909:NUY851909 NLA851909:NLC851909 NBE851909:NBG851909 MRI851909:MRK851909 MHM851909:MHO851909 LXQ851909:LXS851909 LNU851909:LNW851909 LDY851909:LEA851909 KUC851909:KUE851909 KKG851909:KKI851909 KAK851909:KAM851909 JQO851909:JQQ851909 JGS851909:JGU851909 IWW851909:IWY851909 INA851909:INC851909 IDE851909:IDG851909 HTI851909:HTK851909 HJM851909:HJO851909 GZQ851909:GZS851909 GPU851909:GPW851909 GFY851909:GGA851909 FWC851909:FWE851909 FMG851909:FMI851909 FCK851909:FCM851909 ESO851909:ESQ851909 EIS851909:EIU851909 DYW851909:DYY851909 DPA851909:DPC851909 DFE851909:DFG851909 CVI851909:CVK851909 CLM851909:CLO851909 CBQ851909:CBS851909 BRU851909:BRW851909 BHY851909:BIA851909 AYC851909:AYE851909 AOG851909:AOI851909 AEK851909:AEM851909 UO851909:UQ851909 KS851909:KU851909 AW851909:AY851909 WXE786373:WXG786373 WNI786373:WNK786373 WDM786373:WDO786373 VTQ786373:VTS786373 VJU786373:VJW786373 UZY786373:VAA786373 UQC786373:UQE786373 UGG786373:UGI786373 TWK786373:TWM786373 TMO786373:TMQ786373 TCS786373:TCU786373 SSW786373:SSY786373 SJA786373:SJC786373 RZE786373:RZG786373 RPI786373:RPK786373 RFM786373:RFO786373 QVQ786373:QVS786373 QLU786373:QLW786373 QBY786373:QCA786373 PSC786373:PSE786373 PIG786373:PII786373 OYK786373:OYM786373 OOO786373:OOQ786373 OES786373:OEU786373 NUW786373:NUY786373 NLA786373:NLC786373 NBE786373:NBG786373 MRI786373:MRK786373 MHM786373:MHO786373 LXQ786373:LXS786373 LNU786373:LNW786373 LDY786373:LEA786373 KUC786373:KUE786373 KKG786373:KKI786373 KAK786373:KAM786373 JQO786373:JQQ786373 JGS786373:JGU786373 IWW786373:IWY786373 INA786373:INC786373 IDE786373:IDG786373 HTI786373:HTK786373 HJM786373:HJO786373 GZQ786373:GZS786373 GPU786373:GPW786373 GFY786373:GGA786373 FWC786373:FWE786373 FMG786373:FMI786373 FCK786373:FCM786373 ESO786373:ESQ786373 EIS786373:EIU786373 DYW786373:DYY786373 DPA786373:DPC786373 DFE786373:DFG786373 CVI786373:CVK786373 CLM786373:CLO786373 CBQ786373:CBS786373 BRU786373:BRW786373 BHY786373:BIA786373 AYC786373:AYE786373 AOG786373:AOI786373 AEK786373:AEM786373 UO786373:UQ786373 KS786373:KU786373 AW786373:AY786373 WXE720837:WXG720837 WNI720837:WNK720837 WDM720837:WDO720837 VTQ720837:VTS720837 VJU720837:VJW720837 UZY720837:VAA720837 UQC720837:UQE720837 UGG720837:UGI720837 TWK720837:TWM720837 TMO720837:TMQ720837 TCS720837:TCU720837 SSW720837:SSY720837 SJA720837:SJC720837 RZE720837:RZG720837 RPI720837:RPK720837 RFM720837:RFO720837 QVQ720837:QVS720837 QLU720837:QLW720837 QBY720837:QCA720837 PSC720837:PSE720837 PIG720837:PII720837 OYK720837:OYM720837 OOO720837:OOQ720837 OES720837:OEU720837 NUW720837:NUY720837 NLA720837:NLC720837 NBE720837:NBG720837 MRI720837:MRK720837 MHM720837:MHO720837 LXQ720837:LXS720837 LNU720837:LNW720837 LDY720837:LEA720837 KUC720837:KUE720837 KKG720837:KKI720837 KAK720837:KAM720837 JQO720837:JQQ720837 JGS720837:JGU720837 IWW720837:IWY720837 INA720837:INC720837 IDE720837:IDG720837 HTI720837:HTK720837 HJM720837:HJO720837 GZQ720837:GZS720837 GPU720837:GPW720837 GFY720837:GGA720837 FWC720837:FWE720837 FMG720837:FMI720837 FCK720837:FCM720837 ESO720837:ESQ720837 EIS720837:EIU720837 DYW720837:DYY720837 DPA720837:DPC720837 DFE720837:DFG720837 CVI720837:CVK720837 CLM720837:CLO720837 CBQ720837:CBS720837 BRU720837:BRW720837 BHY720837:BIA720837 AYC720837:AYE720837 AOG720837:AOI720837 AEK720837:AEM720837 UO720837:UQ720837 KS720837:KU720837 AW720837:AY720837 WXE655301:WXG655301 WNI655301:WNK655301 WDM655301:WDO655301 VTQ655301:VTS655301 VJU655301:VJW655301 UZY655301:VAA655301 UQC655301:UQE655301 UGG655301:UGI655301 TWK655301:TWM655301 TMO655301:TMQ655301 TCS655301:TCU655301 SSW655301:SSY655301 SJA655301:SJC655301 RZE655301:RZG655301 RPI655301:RPK655301 RFM655301:RFO655301 QVQ655301:QVS655301 QLU655301:QLW655301 QBY655301:QCA655301 PSC655301:PSE655301 PIG655301:PII655301 OYK655301:OYM655301 OOO655301:OOQ655301 OES655301:OEU655301 NUW655301:NUY655301 NLA655301:NLC655301 NBE655301:NBG655301 MRI655301:MRK655301 MHM655301:MHO655301 LXQ655301:LXS655301 LNU655301:LNW655301 LDY655301:LEA655301 KUC655301:KUE655301 KKG655301:KKI655301 KAK655301:KAM655301 JQO655301:JQQ655301 JGS655301:JGU655301 IWW655301:IWY655301 INA655301:INC655301 IDE655301:IDG655301 HTI655301:HTK655301 HJM655301:HJO655301 GZQ655301:GZS655301 GPU655301:GPW655301 GFY655301:GGA655301 FWC655301:FWE655301 FMG655301:FMI655301 FCK655301:FCM655301 ESO655301:ESQ655301 EIS655301:EIU655301 DYW655301:DYY655301 DPA655301:DPC655301 DFE655301:DFG655301 CVI655301:CVK655301 CLM655301:CLO655301 CBQ655301:CBS655301 BRU655301:BRW655301 BHY655301:BIA655301 AYC655301:AYE655301 AOG655301:AOI655301 AEK655301:AEM655301 UO655301:UQ655301 KS655301:KU655301 AW655301:AY655301 WXE589765:WXG589765 WNI589765:WNK589765 WDM589765:WDO589765 VTQ589765:VTS589765 VJU589765:VJW589765 UZY589765:VAA589765 UQC589765:UQE589765 UGG589765:UGI589765 TWK589765:TWM589765 TMO589765:TMQ589765 TCS589765:TCU589765 SSW589765:SSY589765 SJA589765:SJC589765 RZE589765:RZG589765 RPI589765:RPK589765 RFM589765:RFO589765 QVQ589765:QVS589765 QLU589765:QLW589765 QBY589765:QCA589765 PSC589765:PSE589765 PIG589765:PII589765 OYK589765:OYM589765 OOO589765:OOQ589765 OES589765:OEU589765 NUW589765:NUY589765 NLA589765:NLC589765 NBE589765:NBG589765 MRI589765:MRK589765 MHM589765:MHO589765 LXQ589765:LXS589765 LNU589765:LNW589765 LDY589765:LEA589765 KUC589765:KUE589765 KKG589765:KKI589765 KAK589765:KAM589765 JQO589765:JQQ589765 JGS589765:JGU589765 IWW589765:IWY589765 INA589765:INC589765 IDE589765:IDG589765 HTI589765:HTK589765 HJM589765:HJO589765 GZQ589765:GZS589765 GPU589765:GPW589765 GFY589765:GGA589765 FWC589765:FWE589765 FMG589765:FMI589765 FCK589765:FCM589765 ESO589765:ESQ589765 EIS589765:EIU589765 DYW589765:DYY589765 DPA589765:DPC589765 DFE589765:DFG589765 CVI589765:CVK589765 CLM589765:CLO589765 CBQ589765:CBS589765 BRU589765:BRW589765 BHY589765:BIA589765 AYC589765:AYE589765 AOG589765:AOI589765 AEK589765:AEM589765 UO589765:UQ589765 KS589765:KU589765 AW589765:AY589765 WXE524229:WXG524229 WNI524229:WNK524229 WDM524229:WDO524229 VTQ524229:VTS524229 VJU524229:VJW524229 UZY524229:VAA524229 UQC524229:UQE524229 UGG524229:UGI524229 TWK524229:TWM524229 TMO524229:TMQ524229 TCS524229:TCU524229 SSW524229:SSY524229 SJA524229:SJC524229 RZE524229:RZG524229 RPI524229:RPK524229 RFM524229:RFO524229 QVQ524229:QVS524229 QLU524229:QLW524229 QBY524229:QCA524229 PSC524229:PSE524229 PIG524229:PII524229 OYK524229:OYM524229 OOO524229:OOQ524229 OES524229:OEU524229 NUW524229:NUY524229 NLA524229:NLC524229 NBE524229:NBG524229 MRI524229:MRK524229 MHM524229:MHO524229 LXQ524229:LXS524229 LNU524229:LNW524229 LDY524229:LEA524229 KUC524229:KUE524229 KKG524229:KKI524229 KAK524229:KAM524229 JQO524229:JQQ524229 JGS524229:JGU524229 IWW524229:IWY524229 INA524229:INC524229 IDE524229:IDG524229 HTI524229:HTK524229 HJM524229:HJO524229 GZQ524229:GZS524229 GPU524229:GPW524229 GFY524229:GGA524229 FWC524229:FWE524229 FMG524229:FMI524229 FCK524229:FCM524229 ESO524229:ESQ524229 EIS524229:EIU524229 DYW524229:DYY524229 DPA524229:DPC524229 DFE524229:DFG524229 CVI524229:CVK524229 CLM524229:CLO524229 CBQ524229:CBS524229 BRU524229:BRW524229 BHY524229:BIA524229 AYC524229:AYE524229 AOG524229:AOI524229 AEK524229:AEM524229 UO524229:UQ524229 KS524229:KU524229 AW524229:AY524229 WXE458693:WXG458693 WNI458693:WNK458693 WDM458693:WDO458693 VTQ458693:VTS458693 VJU458693:VJW458693 UZY458693:VAA458693 UQC458693:UQE458693 UGG458693:UGI458693 TWK458693:TWM458693 TMO458693:TMQ458693 TCS458693:TCU458693 SSW458693:SSY458693 SJA458693:SJC458693 RZE458693:RZG458693 RPI458693:RPK458693 RFM458693:RFO458693 QVQ458693:QVS458693 QLU458693:QLW458693 QBY458693:QCA458693 PSC458693:PSE458693 PIG458693:PII458693 OYK458693:OYM458693 OOO458693:OOQ458693 OES458693:OEU458693 NUW458693:NUY458693 NLA458693:NLC458693 NBE458693:NBG458693 MRI458693:MRK458693 MHM458693:MHO458693 LXQ458693:LXS458693 LNU458693:LNW458693 LDY458693:LEA458693 KUC458693:KUE458693 KKG458693:KKI458693 KAK458693:KAM458693 JQO458693:JQQ458693 JGS458693:JGU458693 IWW458693:IWY458693 INA458693:INC458693 IDE458693:IDG458693 HTI458693:HTK458693 HJM458693:HJO458693 GZQ458693:GZS458693 GPU458693:GPW458693 GFY458693:GGA458693 FWC458693:FWE458693 FMG458693:FMI458693 FCK458693:FCM458693 ESO458693:ESQ458693 EIS458693:EIU458693 DYW458693:DYY458693 DPA458693:DPC458693 DFE458693:DFG458693 CVI458693:CVK458693 CLM458693:CLO458693 CBQ458693:CBS458693 BRU458693:BRW458693 BHY458693:BIA458693 AYC458693:AYE458693 AOG458693:AOI458693 AEK458693:AEM458693 UO458693:UQ458693 KS458693:KU458693 AW458693:AY458693 WXE393157:WXG393157 WNI393157:WNK393157 WDM393157:WDO393157 VTQ393157:VTS393157 VJU393157:VJW393157 UZY393157:VAA393157 UQC393157:UQE393157 UGG393157:UGI393157 TWK393157:TWM393157 TMO393157:TMQ393157 TCS393157:TCU393157 SSW393157:SSY393157 SJA393157:SJC393157 RZE393157:RZG393157 RPI393157:RPK393157 RFM393157:RFO393157 QVQ393157:QVS393157 QLU393157:QLW393157 QBY393157:QCA393157 PSC393157:PSE393157 PIG393157:PII393157 OYK393157:OYM393157 OOO393157:OOQ393157 OES393157:OEU393157 NUW393157:NUY393157 NLA393157:NLC393157 NBE393157:NBG393157 MRI393157:MRK393157 MHM393157:MHO393157 LXQ393157:LXS393157 LNU393157:LNW393157 LDY393157:LEA393157 KUC393157:KUE393157 KKG393157:KKI393157 KAK393157:KAM393157 JQO393157:JQQ393157 JGS393157:JGU393157 IWW393157:IWY393157 INA393157:INC393157 IDE393157:IDG393157 HTI393157:HTK393157 HJM393157:HJO393157 GZQ393157:GZS393157 GPU393157:GPW393157 GFY393157:GGA393157 FWC393157:FWE393157 FMG393157:FMI393157 FCK393157:FCM393157 ESO393157:ESQ393157 EIS393157:EIU393157 DYW393157:DYY393157 DPA393157:DPC393157 DFE393157:DFG393157 CVI393157:CVK393157 CLM393157:CLO393157 CBQ393157:CBS393157 BRU393157:BRW393157 BHY393157:BIA393157 AYC393157:AYE393157 AOG393157:AOI393157 AEK393157:AEM393157 UO393157:UQ393157 KS393157:KU393157 AW393157:AY393157 WXE327621:WXG327621 WNI327621:WNK327621 WDM327621:WDO327621 VTQ327621:VTS327621 VJU327621:VJW327621 UZY327621:VAA327621 UQC327621:UQE327621 UGG327621:UGI327621 TWK327621:TWM327621 TMO327621:TMQ327621 TCS327621:TCU327621 SSW327621:SSY327621 SJA327621:SJC327621 RZE327621:RZG327621 RPI327621:RPK327621 RFM327621:RFO327621 QVQ327621:QVS327621 QLU327621:QLW327621 QBY327621:QCA327621 PSC327621:PSE327621 PIG327621:PII327621 OYK327621:OYM327621 OOO327621:OOQ327621 OES327621:OEU327621 NUW327621:NUY327621 NLA327621:NLC327621 NBE327621:NBG327621 MRI327621:MRK327621 MHM327621:MHO327621 LXQ327621:LXS327621 LNU327621:LNW327621 LDY327621:LEA327621 KUC327621:KUE327621 KKG327621:KKI327621 KAK327621:KAM327621 JQO327621:JQQ327621 JGS327621:JGU327621 IWW327621:IWY327621 INA327621:INC327621 IDE327621:IDG327621 HTI327621:HTK327621 HJM327621:HJO327621 GZQ327621:GZS327621 GPU327621:GPW327621 GFY327621:GGA327621 FWC327621:FWE327621 FMG327621:FMI327621 FCK327621:FCM327621 ESO327621:ESQ327621 EIS327621:EIU327621 DYW327621:DYY327621 DPA327621:DPC327621 DFE327621:DFG327621 CVI327621:CVK327621 CLM327621:CLO327621 CBQ327621:CBS327621 BRU327621:BRW327621 BHY327621:BIA327621 AYC327621:AYE327621 AOG327621:AOI327621 AEK327621:AEM327621 UO327621:UQ327621 KS327621:KU327621 AW327621:AY327621 WXE262085:WXG262085 WNI262085:WNK262085 WDM262085:WDO262085 VTQ262085:VTS262085 VJU262085:VJW262085 UZY262085:VAA262085 UQC262085:UQE262085 UGG262085:UGI262085 TWK262085:TWM262085 TMO262085:TMQ262085 TCS262085:TCU262085 SSW262085:SSY262085 SJA262085:SJC262085 RZE262085:RZG262085 RPI262085:RPK262085 RFM262085:RFO262085 QVQ262085:QVS262085 QLU262085:QLW262085 QBY262085:QCA262085 PSC262085:PSE262085 PIG262085:PII262085 OYK262085:OYM262085 OOO262085:OOQ262085 OES262085:OEU262085 NUW262085:NUY262085 NLA262085:NLC262085 NBE262085:NBG262085 MRI262085:MRK262085 MHM262085:MHO262085 LXQ262085:LXS262085 LNU262085:LNW262085 LDY262085:LEA262085 KUC262085:KUE262085 KKG262085:KKI262085 KAK262085:KAM262085 JQO262085:JQQ262085 JGS262085:JGU262085 IWW262085:IWY262085 INA262085:INC262085 IDE262085:IDG262085 HTI262085:HTK262085 HJM262085:HJO262085 GZQ262085:GZS262085 GPU262085:GPW262085 GFY262085:GGA262085 FWC262085:FWE262085 FMG262085:FMI262085 FCK262085:FCM262085 ESO262085:ESQ262085 EIS262085:EIU262085 DYW262085:DYY262085 DPA262085:DPC262085 DFE262085:DFG262085 CVI262085:CVK262085 CLM262085:CLO262085 CBQ262085:CBS262085 BRU262085:BRW262085 BHY262085:BIA262085 AYC262085:AYE262085 AOG262085:AOI262085 AEK262085:AEM262085 UO262085:UQ262085 KS262085:KU262085 AW262085:AY262085 WXE196549:WXG196549 WNI196549:WNK196549 WDM196549:WDO196549 VTQ196549:VTS196549 VJU196549:VJW196549 UZY196549:VAA196549 UQC196549:UQE196549 UGG196549:UGI196549 TWK196549:TWM196549 TMO196549:TMQ196549 TCS196549:TCU196549 SSW196549:SSY196549 SJA196549:SJC196549 RZE196549:RZG196549 RPI196549:RPK196549 RFM196549:RFO196549 QVQ196549:QVS196549 QLU196549:QLW196549 QBY196549:QCA196549 PSC196549:PSE196549 PIG196549:PII196549 OYK196549:OYM196549 OOO196549:OOQ196549 OES196549:OEU196549 NUW196549:NUY196549 NLA196549:NLC196549 NBE196549:NBG196549 MRI196549:MRK196549 MHM196549:MHO196549 LXQ196549:LXS196549 LNU196549:LNW196549 LDY196549:LEA196549 KUC196549:KUE196549 KKG196549:KKI196549 KAK196549:KAM196549 JQO196549:JQQ196549 JGS196549:JGU196549 IWW196549:IWY196549 INA196549:INC196549 IDE196549:IDG196549 HTI196549:HTK196549 HJM196549:HJO196549 GZQ196549:GZS196549 GPU196549:GPW196549 GFY196549:GGA196549 FWC196549:FWE196549 FMG196549:FMI196549 FCK196549:FCM196549 ESO196549:ESQ196549 EIS196549:EIU196549 DYW196549:DYY196549 DPA196549:DPC196549 DFE196549:DFG196549 CVI196549:CVK196549 CLM196549:CLO196549 CBQ196549:CBS196549 BRU196549:BRW196549 BHY196549:BIA196549 AYC196549:AYE196549 AOG196549:AOI196549 AEK196549:AEM196549 UO196549:UQ196549 KS196549:KU196549 AW196549:AY196549 WXE131013:WXG131013 WNI131013:WNK131013 WDM131013:WDO131013 VTQ131013:VTS131013 VJU131013:VJW131013 UZY131013:VAA131013 UQC131013:UQE131013 UGG131013:UGI131013 TWK131013:TWM131013 TMO131013:TMQ131013 TCS131013:TCU131013 SSW131013:SSY131013 SJA131013:SJC131013 RZE131013:RZG131013 RPI131013:RPK131013 RFM131013:RFO131013 QVQ131013:QVS131013 QLU131013:QLW131013 QBY131013:QCA131013 PSC131013:PSE131013 PIG131013:PII131013 OYK131013:OYM131013 OOO131013:OOQ131013 OES131013:OEU131013 NUW131013:NUY131013 NLA131013:NLC131013 NBE131013:NBG131013 MRI131013:MRK131013 MHM131013:MHO131013 LXQ131013:LXS131013 LNU131013:LNW131013 LDY131013:LEA131013 KUC131013:KUE131013 KKG131013:KKI131013 KAK131013:KAM131013 JQO131013:JQQ131013 JGS131013:JGU131013 IWW131013:IWY131013 INA131013:INC131013 IDE131013:IDG131013 HTI131013:HTK131013 HJM131013:HJO131013 GZQ131013:GZS131013 GPU131013:GPW131013 GFY131013:GGA131013 FWC131013:FWE131013 FMG131013:FMI131013 FCK131013:FCM131013 ESO131013:ESQ131013 EIS131013:EIU131013 DYW131013:DYY131013 DPA131013:DPC131013 DFE131013:DFG131013 CVI131013:CVK131013 CLM131013:CLO131013 CBQ131013:CBS131013 BRU131013:BRW131013 BHY131013:BIA131013 AYC131013:AYE131013 AOG131013:AOI131013 AEK131013:AEM131013 UO131013:UQ131013 KS131013:KU131013 AW131013:AY131013 WXE65477:WXG65477 WNI65477:WNK65477 WDM65477:WDO65477 VTQ65477:VTS65477 VJU65477:VJW65477 UZY65477:VAA65477 UQC65477:UQE65477 UGG65477:UGI65477 TWK65477:TWM65477 TMO65477:TMQ65477 TCS65477:TCU65477 SSW65477:SSY65477 SJA65477:SJC65477 RZE65477:RZG65477 RPI65477:RPK65477 RFM65477:RFO65477 QVQ65477:QVS65477 QLU65477:QLW65477 QBY65477:QCA65477 PSC65477:PSE65477 PIG65477:PII65477 OYK65477:OYM65477 OOO65477:OOQ65477 OES65477:OEU65477 NUW65477:NUY65477 NLA65477:NLC65477 NBE65477:NBG65477 MRI65477:MRK65477 MHM65477:MHO65477 LXQ65477:LXS65477 LNU65477:LNW65477 LDY65477:LEA65477 KUC65477:KUE65477 KKG65477:KKI65477 KAK65477:KAM65477 JQO65477:JQQ65477 JGS65477:JGU65477 IWW65477:IWY65477 INA65477:INC65477 IDE65477:IDG65477 HTI65477:HTK65477 HJM65477:HJO65477 GZQ65477:GZS65477 GPU65477:GPW65477 GFY65477:GGA65477 FWC65477:FWE65477 FMG65477:FMI65477 FCK65477:FCM65477 ESO65477:ESQ65477 EIS65477:EIU65477 DYW65477:DYY65477 DPA65477:DPC65477 DFE65477:DFG65477 CVI65477:CVK65477 CLM65477:CLO65477 CBQ65477:CBS65477 BRU65477:BRW65477 BHY65477:BIA65477 AYC65477:AYE65477 AOG65477:AOI65477 AEK65477:AEM65477 UO65477:UQ65477 KS65477:KU65477 AW65477:AY65477 WXE982977:WXG982977 WNI982977:WNK982977 WDM982977:WDO982977 VTQ982977:VTS982977 VJU982977:VJW982977 UZY982977:VAA982977 UQC982977:UQE982977 UGG982977:UGI982977 TWK982977:TWM982977 TMO982977:TMQ982977 TCS982977:TCU982977 SSW982977:SSY982977 SJA982977:SJC982977 RZE982977:RZG982977 RPI982977:RPK982977 RFM982977:RFO982977 QVQ982977:QVS982977 QLU982977:QLW982977 QBY982977:QCA982977 PSC982977:PSE982977 PIG982977:PII982977 OYK982977:OYM982977 OOO982977:OOQ982977 OES982977:OEU982977 NUW982977:NUY982977 NLA982977:NLC982977 NBE982977:NBG982977 MRI982977:MRK982977 MHM982977:MHO982977 LXQ982977:LXS982977 LNU982977:LNW982977 LDY982977:LEA982977 KUC982977:KUE982977 KKG982977:KKI982977 KAK982977:KAM982977 JQO982977:JQQ982977 JGS982977:JGU982977 IWW982977:IWY982977 INA982977:INC982977 IDE982977:IDG982977 HTI982977:HTK982977 HJM982977:HJO982977 GZQ982977:GZS982977 GPU982977:GPW982977 GFY982977:GGA982977 FWC982977:FWE982977 FMG982977:FMI982977 FCK982977:FCM982977 ESO982977:ESQ982977 EIS982977:EIU982977 DYW982977:DYY982977 DPA982977:DPC982977 DFE982977:DFG982977 CVI982977:CVK982977 CLM982977:CLO982977 CBQ982977:CBS982977 BRU982977:BRW982977 BHY982977:BIA982977 AYC982977:AYE982977 AOG982977:AOI982977 AEK982977:AEM982977 UO982977:UQ982977 KS982977:KU982977 AW982977:AY982977 WXE917441:WXG917441 WNI917441:WNK917441 WDM917441:WDO917441 VTQ917441:VTS917441 VJU917441:VJW917441 UZY917441:VAA917441 UQC917441:UQE917441 UGG917441:UGI917441 TWK917441:TWM917441 TMO917441:TMQ917441 TCS917441:TCU917441 SSW917441:SSY917441 SJA917441:SJC917441 RZE917441:RZG917441 RPI917441:RPK917441 RFM917441:RFO917441 QVQ917441:QVS917441 QLU917441:QLW917441 QBY917441:QCA917441 PSC917441:PSE917441 PIG917441:PII917441 OYK917441:OYM917441 OOO917441:OOQ917441 OES917441:OEU917441 NUW917441:NUY917441 NLA917441:NLC917441 NBE917441:NBG917441 MRI917441:MRK917441 MHM917441:MHO917441 LXQ917441:LXS917441 LNU917441:LNW917441 LDY917441:LEA917441 KUC917441:KUE917441 KKG917441:KKI917441 KAK917441:KAM917441 JQO917441:JQQ917441 JGS917441:JGU917441 IWW917441:IWY917441 INA917441:INC917441 IDE917441:IDG917441 HTI917441:HTK917441 HJM917441:HJO917441 GZQ917441:GZS917441 GPU917441:GPW917441 GFY917441:GGA917441 FWC917441:FWE917441 FMG917441:FMI917441 FCK917441:FCM917441 ESO917441:ESQ917441 EIS917441:EIU917441 DYW917441:DYY917441 DPA917441:DPC917441 DFE917441:DFG917441 CVI917441:CVK917441 CLM917441:CLO917441 CBQ917441:CBS917441 BRU917441:BRW917441 BHY917441:BIA917441 AYC917441:AYE917441 AOG917441:AOI917441 AEK917441:AEM917441 UO917441:UQ917441 KS917441:KU917441 AW917441:AY917441 WXE851905:WXG851905 WNI851905:WNK851905 WDM851905:WDO851905 VTQ851905:VTS851905 VJU851905:VJW851905 UZY851905:VAA851905 UQC851905:UQE851905 UGG851905:UGI851905 TWK851905:TWM851905 TMO851905:TMQ851905 TCS851905:TCU851905 SSW851905:SSY851905 SJA851905:SJC851905 RZE851905:RZG851905 RPI851905:RPK851905 RFM851905:RFO851905 QVQ851905:QVS851905 QLU851905:QLW851905 QBY851905:QCA851905 PSC851905:PSE851905 PIG851905:PII851905 OYK851905:OYM851905 OOO851905:OOQ851905 OES851905:OEU851905 NUW851905:NUY851905 NLA851905:NLC851905 NBE851905:NBG851905 MRI851905:MRK851905 MHM851905:MHO851905 LXQ851905:LXS851905 LNU851905:LNW851905 LDY851905:LEA851905 KUC851905:KUE851905 KKG851905:KKI851905 KAK851905:KAM851905 JQO851905:JQQ851905 JGS851905:JGU851905 IWW851905:IWY851905 INA851905:INC851905 IDE851905:IDG851905 HTI851905:HTK851905 HJM851905:HJO851905 GZQ851905:GZS851905 GPU851905:GPW851905 GFY851905:GGA851905 FWC851905:FWE851905 FMG851905:FMI851905 FCK851905:FCM851905 ESO851905:ESQ851905 EIS851905:EIU851905 DYW851905:DYY851905 DPA851905:DPC851905 DFE851905:DFG851905 CVI851905:CVK851905 CLM851905:CLO851905 CBQ851905:CBS851905 BRU851905:BRW851905 BHY851905:BIA851905 AYC851905:AYE851905 AOG851905:AOI851905 AEK851905:AEM851905 UO851905:UQ851905 KS851905:KU851905 AW851905:AY851905 WXE786369:WXG786369 WNI786369:WNK786369 WDM786369:WDO786369 VTQ786369:VTS786369 VJU786369:VJW786369 UZY786369:VAA786369 UQC786369:UQE786369 UGG786369:UGI786369 TWK786369:TWM786369 TMO786369:TMQ786369 TCS786369:TCU786369 SSW786369:SSY786369 SJA786369:SJC786369 RZE786369:RZG786369 RPI786369:RPK786369 RFM786369:RFO786369 QVQ786369:QVS786369 QLU786369:QLW786369 QBY786369:QCA786369 PSC786369:PSE786369 PIG786369:PII786369 OYK786369:OYM786369 OOO786369:OOQ786369 OES786369:OEU786369 NUW786369:NUY786369 NLA786369:NLC786369 NBE786369:NBG786369 MRI786369:MRK786369 MHM786369:MHO786369 LXQ786369:LXS786369 LNU786369:LNW786369 LDY786369:LEA786369 KUC786369:KUE786369 KKG786369:KKI786369 KAK786369:KAM786369 JQO786369:JQQ786369 JGS786369:JGU786369 IWW786369:IWY786369 INA786369:INC786369 IDE786369:IDG786369 HTI786369:HTK786369 HJM786369:HJO786369 GZQ786369:GZS786369 GPU786369:GPW786369 GFY786369:GGA786369 FWC786369:FWE786369 FMG786369:FMI786369 FCK786369:FCM786369 ESO786369:ESQ786369 EIS786369:EIU786369 DYW786369:DYY786369 DPA786369:DPC786369 DFE786369:DFG786369 CVI786369:CVK786369 CLM786369:CLO786369 CBQ786369:CBS786369 BRU786369:BRW786369 BHY786369:BIA786369 AYC786369:AYE786369 AOG786369:AOI786369 AEK786369:AEM786369 UO786369:UQ786369 KS786369:KU786369 AW786369:AY786369 WXE720833:WXG720833 WNI720833:WNK720833 WDM720833:WDO720833 VTQ720833:VTS720833 VJU720833:VJW720833 UZY720833:VAA720833 UQC720833:UQE720833 UGG720833:UGI720833 TWK720833:TWM720833 TMO720833:TMQ720833 TCS720833:TCU720833 SSW720833:SSY720833 SJA720833:SJC720833 RZE720833:RZG720833 RPI720833:RPK720833 RFM720833:RFO720833 QVQ720833:QVS720833 QLU720833:QLW720833 QBY720833:QCA720833 PSC720833:PSE720833 PIG720833:PII720833 OYK720833:OYM720833 OOO720833:OOQ720833 OES720833:OEU720833 NUW720833:NUY720833 NLA720833:NLC720833 NBE720833:NBG720833 MRI720833:MRK720833 MHM720833:MHO720833 LXQ720833:LXS720833 LNU720833:LNW720833 LDY720833:LEA720833 KUC720833:KUE720833 KKG720833:KKI720833 KAK720833:KAM720833 JQO720833:JQQ720833 JGS720833:JGU720833 IWW720833:IWY720833 INA720833:INC720833 IDE720833:IDG720833 HTI720833:HTK720833 HJM720833:HJO720833 GZQ720833:GZS720833 GPU720833:GPW720833 GFY720833:GGA720833 FWC720833:FWE720833 FMG720833:FMI720833 FCK720833:FCM720833 ESO720833:ESQ720833 EIS720833:EIU720833 DYW720833:DYY720833 DPA720833:DPC720833 DFE720833:DFG720833 CVI720833:CVK720833 CLM720833:CLO720833 CBQ720833:CBS720833 BRU720833:BRW720833 BHY720833:BIA720833 AYC720833:AYE720833 AOG720833:AOI720833 AEK720833:AEM720833 UO720833:UQ720833 KS720833:KU720833 AW720833:AY720833 WXE655297:WXG655297 WNI655297:WNK655297 WDM655297:WDO655297 VTQ655297:VTS655297 VJU655297:VJW655297 UZY655297:VAA655297 UQC655297:UQE655297 UGG655297:UGI655297 TWK655297:TWM655297 TMO655297:TMQ655297 TCS655297:TCU655297 SSW655297:SSY655297 SJA655297:SJC655297 RZE655297:RZG655297 RPI655297:RPK655297 RFM655297:RFO655297 QVQ655297:QVS655297 QLU655297:QLW655297 QBY655297:QCA655297 PSC655297:PSE655297 PIG655297:PII655297 OYK655297:OYM655297 OOO655297:OOQ655297 OES655297:OEU655297 NUW655297:NUY655297 NLA655297:NLC655297 NBE655297:NBG655297 MRI655297:MRK655297 MHM655297:MHO655297 LXQ655297:LXS655297 LNU655297:LNW655297 LDY655297:LEA655297 KUC655297:KUE655297 KKG655297:KKI655297 KAK655297:KAM655297 JQO655297:JQQ655297 JGS655297:JGU655297 IWW655297:IWY655297 INA655297:INC655297 IDE655297:IDG655297 HTI655297:HTK655297 HJM655297:HJO655297 GZQ655297:GZS655297 GPU655297:GPW655297 GFY655297:GGA655297 FWC655297:FWE655297 FMG655297:FMI655297 FCK655297:FCM655297 ESO655297:ESQ655297 EIS655297:EIU655297 DYW655297:DYY655297 DPA655297:DPC655297 DFE655297:DFG655297 CVI655297:CVK655297 CLM655297:CLO655297 CBQ655297:CBS655297 BRU655297:BRW655297 BHY655297:BIA655297 AYC655297:AYE655297 AOG655297:AOI655297 AEK655297:AEM655297 UO655297:UQ655297 KS655297:KU655297 AW655297:AY655297 WXE589761:WXG589761 WNI589761:WNK589761 WDM589761:WDO589761 VTQ589761:VTS589761 VJU589761:VJW589761 UZY589761:VAA589761 UQC589761:UQE589761 UGG589761:UGI589761 TWK589761:TWM589761 TMO589761:TMQ589761 TCS589761:TCU589761 SSW589761:SSY589761 SJA589761:SJC589761 RZE589761:RZG589761 RPI589761:RPK589761 RFM589761:RFO589761 QVQ589761:QVS589761 QLU589761:QLW589761 QBY589761:QCA589761 PSC589761:PSE589761 PIG589761:PII589761 OYK589761:OYM589761 OOO589761:OOQ589761 OES589761:OEU589761 NUW589761:NUY589761 NLA589761:NLC589761 NBE589761:NBG589761 MRI589761:MRK589761 MHM589761:MHO589761 LXQ589761:LXS589761 LNU589761:LNW589761 LDY589761:LEA589761 KUC589761:KUE589761 KKG589761:KKI589761 KAK589761:KAM589761 JQO589761:JQQ589761 JGS589761:JGU589761 IWW589761:IWY589761 INA589761:INC589761 IDE589761:IDG589761 HTI589761:HTK589761 HJM589761:HJO589761 GZQ589761:GZS589761 GPU589761:GPW589761 GFY589761:GGA589761 FWC589761:FWE589761 FMG589761:FMI589761 FCK589761:FCM589761 ESO589761:ESQ589761 EIS589761:EIU589761 DYW589761:DYY589761 DPA589761:DPC589761 DFE589761:DFG589761 CVI589761:CVK589761 CLM589761:CLO589761 CBQ589761:CBS589761 BRU589761:BRW589761 BHY589761:BIA589761 AYC589761:AYE589761 AOG589761:AOI589761 AEK589761:AEM589761 UO589761:UQ589761 KS589761:KU589761 AW589761:AY589761 WXE524225:WXG524225 WNI524225:WNK524225 WDM524225:WDO524225 VTQ524225:VTS524225 VJU524225:VJW524225 UZY524225:VAA524225 UQC524225:UQE524225 UGG524225:UGI524225 TWK524225:TWM524225 TMO524225:TMQ524225 TCS524225:TCU524225 SSW524225:SSY524225 SJA524225:SJC524225 RZE524225:RZG524225 RPI524225:RPK524225 RFM524225:RFO524225 QVQ524225:QVS524225 QLU524225:QLW524225 QBY524225:QCA524225 PSC524225:PSE524225 PIG524225:PII524225 OYK524225:OYM524225 OOO524225:OOQ524225 OES524225:OEU524225 NUW524225:NUY524225 NLA524225:NLC524225 NBE524225:NBG524225 MRI524225:MRK524225 MHM524225:MHO524225 LXQ524225:LXS524225 LNU524225:LNW524225 LDY524225:LEA524225 KUC524225:KUE524225 KKG524225:KKI524225 KAK524225:KAM524225 JQO524225:JQQ524225 JGS524225:JGU524225 IWW524225:IWY524225 INA524225:INC524225 IDE524225:IDG524225 HTI524225:HTK524225 HJM524225:HJO524225 GZQ524225:GZS524225 GPU524225:GPW524225 GFY524225:GGA524225 FWC524225:FWE524225 FMG524225:FMI524225 FCK524225:FCM524225 ESO524225:ESQ524225 EIS524225:EIU524225 DYW524225:DYY524225 DPA524225:DPC524225 DFE524225:DFG524225 CVI524225:CVK524225 CLM524225:CLO524225 CBQ524225:CBS524225 BRU524225:BRW524225 BHY524225:BIA524225 AYC524225:AYE524225 AOG524225:AOI524225 AEK524225:AEM524225 UO524225:UQ524225 KS524225:KU524225 AW524225:AY524225 WXE458689:WXG458689 WNI458689:WNK458689 WDM458689:WDO458689 VTQ458689:VTS458689 VJU458689:VJW458689 UZY458689:VAA458689 UQC458689:UQE458689 UGG458689:UGI458689 TWK458689:TWM458689 TMO458689:TMQ458689 TCS458689:TCU458689 SSW458689:SSY458689 SJA458689:SJC458689 RZE458689:RZG458689 RPI458689:RPK458689 RFM458689:RFO458689 QVQ458689:QVS458689 QLU458689:QLW458689 QBY458689:QCA458689 PSC458689:PSE458689 PIG458689:PII458689 OYK458689:OYM458689 OOO458689:OOQ458689 OES458689:OEU458689 NUW458689:NUY458689 NLA458689:NLC458689 NBE458689:NBG458689 MRI458689:MRK458689 MHM458689:MHO458689 LXQ458689:LXS458689 LNU458689:LNW458689 LDY458689:LEA458689 KUC458689:KUE458689 KKG458689:KKI458689 KAK458689:KAM458689 JQO458689:JQQ458689 JGS458689:JGU458689 IWW458689:IWY458689 INA458689:INC458689 IDE458689:IDG458689 HTI458689:HTK458689 HJM458689:HJO458689 GZQ458689:GZS458689 GPU458689:GPW458689 GFY458689:GGA458689 FWC458689:FWE458689 FMG458689:FMI458689 FCK458689:FCM458689 ESO458689:ESQ458689 EIS458689:EIU458689 DYW458689:DYY458689 DPA458689:DPC458689 DFE458689:DFG458689 CVI458689:CVK458689 CLM458689:CLO458689 CBQ458689:CBS458689 BRU458689:BRW458689 BHY458689:BIA458689 AYC458689:AYE458689 AOG458689:AOI458689 AEK458689:AEM458689 UO458689:UQ458689 KS458689:KU458689 AW458689:AY458689 WXE393153:WXG393153 WNI393153:WNK393153 WDM393153:WDO393153 VTQ393153:VTS393153 VJU393153:VJW393153 UZY393153:VAA393153 UQC393153:UQE393153 UGG393153:UGI393153 TWK393153:TWM393153 TMO393153:TMQ393153 TCS393153:TCU393153 SSW393153:SSY393153 SJA393153:SJC393153 RZE393153:RZG393153 RPI393153:RPK393153 RFM393153:RFO393153 QVQ393153:QVS393153 QLU393153:QLW393153 QBY393153:QCA393153 PSC393153:PSE393153 PIG393153:PII393153 OYK393153:OYM393153 OOO393153:OOQ393153 OES393153:OEU393153 NUW393153:NUY393153 NLA393153:NLC393153 NBE393153:NBG393153 MRI393153:MRK393153 MHM393153:MHO393153 LXQ393153:LXS393153 LNU393153:LNW393153 LDY393153:LEA393153 KUC393153:KUE393153 KKG393153:KKI393153 KAK393153:KAM393153 JQO393153:JQQ393153 JGS393153:JGU393153 IWW393153:IWY393153 INA393153:INC393153 IDE393153:IDG393153 HTI393153:HTK393153 HJM393153:HJO393153 GZQ393153:GZS393153 GPU393153:GPW393153 GFY393153:GGA393153 FWC393153:FWE393153 FMG393153:FMI393153 FCK393153:FCM393153 ESO393153:ESQ393153 EIS393153:EIU393153 DYW393153:DYY393153 DPA393153:DPC393153 DFE393153:DFG393153 CVI393153:CVK393153 CLM393153:CLO393153 CBQ393153:CBS393153 BRU393153:BRW393153 BHY393153:BIA393153 AYC393153:AYE393153 AOG393153:AOI393153 AEK393153:AEM393153 UO393153:UQ393153 KS393153:KU393153 AW393153:AY393153 WXE327617:WXG327617 WNI327617:WNK327617 WDM327617:WDO327617 VTQ327617:VTS327617 VJU327617:VJW327617 UZY327617:VAA327617 UQC327617:UQE327617 UGG327617:UGI327617 TWK327617:TWM327617 TMO327617:TMQ327617 TCS327617:TCU327617 SSW327617:SSY327617 SJA327617:SJC327617 RZE327617:RZG327617 RPI327617:RPK327617 RFM327617:RFO327617 QVQ327617:QVS327617 QLU327617:QLW327617 QBY327617:QCA327617 PSC327617:PSE327617 PIG327617:PII327617 OYK327617:OYM327617 OOO327617:OOQ327617 OES327617:OEU327617 NUW327617:NUY327617 NLA327617:NLC327617 NBE327617:NBG327617 MRI327617:MRK327617 MHM327617:MHO327617 LXQ327617:LXS327617 LNU327617:LNW327617 LDY327617:LEA327617 KUC327617:KUE327617 KKG327617:KKI327617 KAK327617:KAM327617 JQO327617:JQQ327617 JGS327617:JGU327617 IWW327617:IWY327617 INA327617:INC327617 IDE327617:IDG327617 HTI327617:HTK327617 HJM327617:HJO327617 GZQ327617:GZS327617 GPU327617:GPW327617 GFY327617:GGA327617 FWC327617:FWE327617 FMG327617:FMI327617 FCK327617:FCM327617 ESO327617:ESQ327617 EIS327617:EIU327617 DYW327617:DYY327617 DPA327617:DPC327617 DFE327617:DFG327617 CVI327617:CVK327617 CLM327617:CLO327617 CBQ327617:CBS327617 BRU327617:BRW327617 BHY327617:BIA327617 AYC327617:AYE327617 AOG327617:AOI327617 AEK327617:AEM327617 UO327617:UQ327617 KS327617:KU327617 AW327617:AY327617 WXE262081:WXG262081 WNI262081:WNK262081 WDM262081:WDO262081 VTQ262081:VTS262081 VJU262081:VJW262081 UZY262081:VAA262081 UQC262081:UQE262081 UGG262081:UGI262081 TWK262081:TWM262081 TMO262081:TMQ262081 TCS262081:TCU262081 SSW262081:SSY262081 SJA262081:SJC262081 RZE262081:RZG262081 RPI262081:RPK262081 RFM262081:RFO262081 QVQ262081:QVS262081 QLU262081:QLW262081 QBY262081:QCA262081 PSC262081:PSE262081 PIG262081:PII262081 OYK262081:OYM262081 OOO262081:OOQ262081 OES262081:OEU262081 NUW262081:NUY262081 NLA262081:NLC262081 NBE262081:NBG262081 MRI262081:MRK262081 MHM262081:MHO262081 LXQ262081:LXS262081 LNU262081:LNW262081 LDY262081:LEA262081 KUC262081:KUE262081 KKG262081:KKI262081 KAK262081:KAM262081 JQO262081:JQQ262081 JGS262081:JGU262081 IWW262081:IWY262081 INA262081:INC262081 IDE262081:IDG262081 HTI262081:HTK262081 HJM262081:HJO262081 GZQ262081:GZS262081 GPU262081:GPW262081 GFY262081:GGA262081 FWC262081:FWE262081 FMG262081:FMI262081 FCK262081:FCM262081 ESO262081:ESQ262081 EIS262081:EIU262081 DYW262081:DYY262081 DPA262081:DPC262081 DFE262081:DFG262081 CVI262081:CVK262081 CLM262081:CLO262081 CBQ262081:CBS262081 BRU262081:BRW262081 BHY262081:BIA262081 AYC262081:AYE262081 AOG262081:AOI262081 AEK262081:AEM262081 UO262081:UQ262081 KS262081:KU262081 AW262081:AY262081 WXE196545:WXG196545 WNI196545:WNK196545 WDM196545:WDO196545 VTQ196545:VTS196545 VJU196545:VJW196545 UZY196545:VAA196545 UQC196545:UQE196545 UGG196545:UGI196545 TWK196545:TWM196545 TMO196545:TMQ196545 TCS196545:TCU196545 SSW196545:SSY196545 SJA196545:SJC196545 RZE196545:RZG196545 RPI196545:RPK196545 RFM196545:RFO196545 QVQ196545:QVS196545 QLU196545:QLW196545 QBY196545:QCA196545 PSC196545:PSE196545 PIG196545:PII196545 OYK196545:OYM196545 OOO196545:OOQ196545 OES196545:OEU196545 NUW196545:NUY196545 NLA196545:NLC196545 NBE196545:NBG196545 MRI196545:MRK196545 MHM196545:MHO196545 LXQ196545:LXS196545 LNU196545:LNW196545 LDY196545:LEA196545 KUC196545:KUE196545 KKG196545:KKI196545 KAK196545:KAM196545 JQO196545:JQQ196545 JGS196545:JGU196545 IWW196545:IWY196545 INA196545:INC196545 IDE196545:IDG196545 HTI196545:HTK196545 HJM196545:HJO196545 GZQ196545:GZS196545 GPU196545:GPW196545 GFY196545:GGA196545 FWC196545:FWE196545 FMG196545:FMI196545 FCK196545:FCM196545 ESO196545:ESQ196545 EIS196545:EIU196545 DYW196545:DYY196545 DPA196545:DPC196545 DFE196545:DFG196545 CVI196545:CVK196545 CLM196545:CLO196545 CBQ196545:CBS196545 BRU196545:BRW196545 BHY196545:BIA196545 AYC196545:AYE196545 AOG196545:AOI196545 AEK196545:AEM196545 UO196545:UQ196545 KS196545:KU196545 AW196545:AY196545 WXE131009:WXG131009 WNI131009:WNK131009 WDM131009:WDO131009 VTQ131009:VTS131009 VJU131009:VJW131009 UZY131009:VAA131009 UQC131009:UQE131009 UGG131009:UGI131009 TWK131009:TWM131009 TMO131009:TMQ131009 TCS131009:TCU131009 SSW131009:SSY131009 SJA131009:SJC131009 RZE131009:RZG131009 RPI131009:RPK131009 RFM131009:RFO131009 QVQ131009:QVS131009 QLU131009:QLW131009 QBY131009:QCA131009 PSC131009:PSE131009 PIG131009:PII131009 OYK131009:OYM131009 OOO131009:OOQ131009 OES131009:OEU131009 NUW131009:NUY131009 NLA131009:NLC131009 NBE131009:NBG131009 MRI131009:MRK131009 MHM131009:MHO131009 LXQ131009:LXS131009 LNU131009:LNW131009 LDY131009:LEA131009 KUC131009:KUE131009 KKG131009:KKI131009 KAK131009:KAM131009 JQO131009:JQQ131009 JGS131009:JGU131009 IWW131009:IWY131009 INA131009:INC131009 IDE131009:IDG131009 HTI131009:HTK131009 HJM131009:HJO131009 GZQ131009:GZS131009 GPU131009:GPW131009 GFY131009:GGA131009 FWC131009:FWE131009 FMG131009:FMI131009 FCK131009:FCM131009 ESO131009:ESQ131009 EIS131009:EIU131009 DYW131009:DYY131009 DPA131009:DPC131009 DFE131009:DFG131009 CVI131009:CVK131009 CLM131009:CLO131009 CBQ131009:CBS131009 BRU131009:BRW131009 BHY131009:BIA131009 AYC131009:AYE131009 AOG131009:AOI131009 AEK131009:AEM131009 UO131009:UQ131009 KS131009:KU131009 AW131009:AY131009 WXE65473:WXG65473 WNI65473:WNK65473 WDM65473:WDO65473 VTQ65473:VTS65473 VJU65473:VJW65473 UZY65473:VAA65473 UQC65473:UQE65473 UGG65473:UGI65473 TWK65473:TWM65473 TMO65473:TMQ65473 TCS65473:TCU65473 SSW65473:SSY65473 SJA65473:SJC65473 RZE65473:RZG65473 RPI65473:RPK65473 RFM65473:RFO65473 QVQ65473:QVS65473 QLU65473:QLW65473 QBY65473:QCA65473 PSC65473:PSE65473 PIG65473:PII65473 OYK65473:OYM65473 OOO65473:OOQ65473 OES65473:OEU65473 NUW65473:NUY65473 NLA65473:NLC65473 NBE65473:NBG65473 MRI65473:MRK65473 MHM65473:MHO65473 LXQ65473:LXS65473 LNU65473:LNW65473 LDY65473:LEA65473 KUC65473:KUE65473 KKG65473:KKI65473 KAK65473:KAM65473 JQO65473:JQQ65473 JGS65473:JGU65473 IWW65473:IWY65473 INA65473:INC65473 IDE65473:IDG65473 HTI65473:HTK65473 HJM65473:HJO65473 GZQ65473:GZS65473 GPU65473:GPW65473 GFY65473:GGA65473 FWC65473:FWE65473 FMG65473:FMI65473 FCK65473:FCM65473 ESO65473:ESQ65473 EIS65473:EIU65473 DYW65473:DYY65473 DPA65473:DPC65473 DFE65473:DFG65473 CVI65473:CVK65473 CLM65473:CLO65473 CBQ65473:CBS65473 BRU65473:BRW65473 BHY65473:BIA65473 AYC65473:AYE65473 AOG65473:AOI65473 AEK65473:AEM65473 UO65473:UQ65473 KS65473:KU65473" xr:uid="{00000000-0002-0000-0000-000002000000}">
      <formula1>"Sí,No"</formula1>
    </dataValidation>
    <dataValidation type="list" allowBlank="1" showInputMessage="1" showErrorMessage="1" sqref="T192:BD194" xr:uid="{00000000-0002-0000-0000-000003000000}">
      <formula1>"En todo el entorno,Sobre arterias principales,Ocasional,No relevante o inexistente"</formula1>
    </dataValidation>
    <dataValidation type="list" allowBlank="1" showInputMessage="1" showErrorMessage="1" sqref="T190:BD190" xr:uid="{00000000-0002-0000-0000-000004000000}">
      <formula1>"Construcción en altura,Construcción de media altura,Viviendas unifamiliares y PH de hasta tres plantas,Viviendas unifamiliares y PH de una planta,Casas quinta,Industrias de gran envergadura,Industrias de pequeña y mediana envergadura"</formula1>
    </dataValidation>
    <dataValidation type="list" allowBlank="1" showInputMessage="1" showErrorMessage="1" sqref="T191:AA191" xr:uid="{00000000-0002-0000-0000-000005000000}">
      <formula1>"Muy Buena,Buena,Media,Económica,Precaria"</formula1>
    </dataValidation>
    <dataValidation type="list" allowBlank="1" showInputMessage="1" showErrorMessage="1" sqref="T195:AA195" xr:uid="{00000000-0002-0000-0000-000006000000}">
      <formula1>"Alto,Medio alto,Medio,Medio Bajo,Bajo"</formula1>
    </dataValidation>
    <dataValidation type="list" allowBlank="1" showInputMessage="1" sqref="AN186:BD187" xr:uid="{00000000-0002-0000-0000-000007000000}">
      <formula1>"Garajes privados,En la vía pública"</formula1>
    </dataValidation>
    <dataValidation type="list" allowBlank="1" showInputMessage="1" showErrorMessage="1" sqref="T186:AM187" xr:uid="{00000000-0002-0000-0000-000008000000}">
      <formula1>"Probable,Improbable,En Proceso "</formula1>
    </dataValidation>
    <dataValidation type="list" allowBlank="1" showInputMessage="1" showErrorMessage="1" sqref="AN183:BD183" xr:uid="{00000000-0002-0000-0000-000009000000}">
      <formula1>"Menos de 3 meses, Entre 3 y 6 meses,Más de 6 meses"</formula1>
    </dataValidation>
    <dataValidation type="list" allowBlank="1" showInputMessage="1" showErrorMessage="1" sqref="T183:AM183" xr:uid="{00000000-0002-0000-0000-00000A000000}">
      <formula1>"Exceso de Oferta, Falta de Oferta,Relación Oferta/Demanda Equilibrada"</formula1>
    </dataValidation>
    <dataValidation type="list" allowBlank="1" showInputMessage="1" showErrorMessage="1" sqref="B183:S183" xr:uid="{00000000-0002-0000-0000-00000B000000}">
      <formula1>"Creciente,Estable,Decreciente"</formula1>
    </dataValidation>
    <dataValidation type="list" allowBlank="1" showInputMessage="1" showErrorMessage="1" sqref="AU180:BD180" xr:uid="{00000000-0002-0000-0000-00000C000000}">
      <formula1>"Si,No"</formula1>
    </dataValidation>
    <dataValidation type="list" allowBlank="1" showInputMessage="1" showErrorMessage="1" sqref="AJ180:AT180" xr:uid="{00000000-0002-0000-0000-00000D000000}">
      <formula1>"Estable,Creciente,Decreciente"</formula1>
    </dataValidation>
    <dataValidation type="list" allowBlank="1" showInputMessage="1" showErrorMessage="1" sqref="R180:AI180" xr:uid="{00000000-0002-0000-0000-00000E000000}">
      <formula1>"Más del 75%,Entre el 75% y el 25%, Menos del 25%"</formula1>
    </dataValidation>
    <dataValidation type="list" allowBlank="1" showInputMessage="1" showErrorMessage="1" sqref="B180:Q180" xr:uid="{00000000-0002-0000-0000-00000F000000}">
      <formula1>"Urbano,Suburbano,Rural"</formula1>
    </dataValidation>
    <dataValidation type="list" allowBlank="1" sqref="A155" xr:uid="{00000000-0002-0000-0000-000011000000}">
      <formula1>"N/A"</formula1>
    </dataValidation>
    <dataValidation type="list" allowBlank="1" showInputMessage="1" showErrorMessage="1" sqref="AW139:BD139" xr:uid="{00000000-0002-0000-0000-000014000000}">
      <formula1>"Malo,Regular,Promedio,Buena,Excelente,N/A"</formula1>
    </dataValidation>
    <dataValidation type="list" allowBlank="1" showInputMessage="1" showErrorMessage="1" sqref="AM139:AV139" xr:uid="{00000000-0002-0000-0000-000015000000}">
      <formula1>"Norte,Sur,Este,Oeste,Noreste,Sudeste,Noroeste,Sudoeste,N/A"</formula1>
    </dataValidation>
    <dataValidation type="list" allowBlank="1" showInputMessage="1" showErrorMessage="1" sqref="AD142:AP142" xr:uid="{00000000-0002-0000-0000-000016000000}">
      <formula1>"Excelente,Bueno,Medio,Regular,Malo,N/A"</formula1>
    </dataValidation>
    <dataValidation type="list" allowBlank="1" showInputMessage="1" showErrorMessage="1" sqref="A142:AC142" xr:uid="{00000000-0002-0000-0000-000017000000}">
      <formula1>"Excelente,Buena,Media,Regular,Mala,N/A"</formula1>
    </dataValidation>
    <dataValidation type="list" allowBlank="1" showInputMessage="1" showErrorMessage="1" sqref="S139:AL139" xr:uid="{00000000-0002-0000-0000-000018000000}">
      <formula1>"N/A,Losa H°A°,Losa cerámica, Tejas s/ estr. Madera, Pizarra s/ estr. Madera, Chapa s/ estr. Madera,Chapa s/ estr. Metálica,"</formula1>
    </dataValidation>
    <dataValidation type="list" allowBlank="1" showInputMessage="1" showErrorMessage="1" sqref="A136" xr:uid="{00000000-0002-0000-0000-000019000000}">
      <formula1>"Ladrillo,Metálica,Madera,Bloques de hormigón,N/A"</formula1>
    </dataValidation>
    <dataValidation type="list" allowBlank="1" showInputMessage="1" showErrorMessage="1" sqref="AQ142:BD142" xr:uid="{00000000-0002-0000-0000-00001A000000}">
      <formula1>"Garaje cubierto,Garaje semicubierto,Garaje descubierto,N/A"</formula1>
    </dataValidation>
    <dataValidation type="list" allowBlank="1" showInputMessage="1" showErrorMessage="1" sqref="S140:AL140" xr:uid="{00000000-0002-0000-0000-00001C000000}">
      <formula1>"Losa H°A°,Losa cerámica, Tejas s/ estr. Madera, Pizarra s/ estr. Madera, Chapa s/ estr. Madera,Chapa s/ estr. Metálica,"</formula1>
    </dataValidation>
    <dataValidation type="list" allowBlank="1" showInputMessage="1" showErrorMessage="1" sqref="AM140:AV140" xr:uid="{00000000-0002-0000-0000-00001D000000}">
      <formula1>"Norte,Sur,Este,Oeste,Noreste,Sudeste,Noroeste,Sudoeste"</formula1>
    </dataValidation>
    <dataValidation type="list" allowBlank="1" showInputMessage="1" showErrorMessage="1" sqref="AW140:BD140" xr:uid="{00000000-0002-0000-0000-00001E000000}">
      <formula1>"Malo,Regular,Promedio,Buena,Excelente"</formula1>
    </dataValidation>
    <dataValidation type="whole" allowBlank="1" showInputMessage="1" showErrorMessage="1" sqref="AF150 J146:J151 AF146:AG149 U146:U151" xr:uid="{00000000-0002-0000-0000-000020000000}">
      <formula1>0</formula1>
      <formula2>30</formula2>
    </dataValidation>
    <dataValidation type="list" errorStyle="warning" allowBlank="1" showInputMessage="1" showErrorMessage="1" errorTitle="ELECCION NO VALIDA" sqref="L43" xr:uid="{00000000-0002-0000-0000-000022000000}">
      <formula1>$BD$33:$BD$49</formula1>
    </dataValidation>
    <dataValidation type="list" allowBlank="1" showInputMessage="1" showErrorMessage="1" sqref="AP33:BA35" xr:uid="{00000000-0002-0000-0000-000023000000}">
      <formula1>$BD$26:$BD$28</formula1>
    </dataValidation>
    <dataValidation type="list" allowBlank="1" showInputMessage="1" showErrorMessage="1" sqref="A160:S160 AM160 A162:AM162" xr:uid="{00000000-0002-0000-0000-000024000000}">
      <formula1>"Público,Privado,Inexistente"</formula1>
    </dataValidation>
    <dataValidation type="list" allowBlank="1" showInputMessage="1" showErrorMessage="1" sqref="AX146:AX149" xr:uid="{00000000-0002-0000-0000-000012000000}">
      <formula1>"Si, No,N/A"</formula1>
    </dataValidation>
    <dataValidation type="list" allowBlank="1" showInputMessage="1" showErrorMessage="1" sqref="AW150:AX151 AO152:AP152 I152:J152 Y152:Z152 BE150:BF152" xr:uid="{00000000-0002-0000-0000-000013000000}">
      <formula1>"Central, Individual,Inexistente,N/A"</formula1>
    </dataValidation>
  </dataValidations>
  <pageMargins left="0.25" right="0.25" top="0.75" bottom="0.75" header="0.3" footer="0.3"/>
  <pageSetup paperSize="9"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Z172"/>
  <sheetViews>
    <sheetView tabSelected="1" zoomScaleNormal="100" workbookViewId="0">
      <selection activeCell="I149" sqref="I149:P150"/>
    </sheetView>
  </sheetViews>
  <sheetFormatPr baseColWidth="10" defaultRowHeight="15"/>
  <cols>
    <col min="1" max="22" width="2.85546875" style="7" customWidth="1"/>
    <col min="23" max="23" width="2.7109375" style="7" customWidth="1"/>
    <col min="24" max="24" width="21.5703125" style="7" customWidth="1"/>
    <col min="25" max="25" width="5.7109375" style="7" customWidth="1"/>
    <col min="26" max="26" width="6.140625" style="7" customWidth="1"/>
    <col min="27" max="27" width="11.5703125" style="166" customWidth="1"/>
    <col min="28" max="28" width="10.42578125" style="7" customWidth="1"/>
    <col min="29" max="29" width="5.5703125" style="7" customWidth="1"/>
    <col min="30" max="30" width="12.42578125" style="7" customWidth="1"/>
    <col min="31" max="31" width="9" style="7" customWidth="1"/>
    <col min="32" max="32" width="8.85546875" style="7" customWidth="1"/>
    <col min="33" max="33" width="9.85546875" style="7" customWidth="1"/>
    <col min="34" max="34" width="9.42578125" style="7" customWidth="1"/>
    <col min="35" max="35" width="9.140625" style="7" customWidth="1"/>
    <col min="36" max="36" width="13.7109375" style="7" customWidth="1"/>
    <col min="37" max="37" width="6.5703125" style="7" customWidth="1"/>
    <col min="38" max="38" width="11.42578125" style="7" customWidth="1"/>
    <col min="39" max="16384" width="11.42578125" style="7"/>
  </cols>
  <sheetData>
    <row r="1" spans="1:37" s="1" customFormat="1">
      <c r="B1" s="6"/>
      <c r="C1" s="6"/>
      <c r="D1" s="6"/>
      <c r="E1" s="6"/>
      <c r="F1" s="274"/>
      <c r="G1" s="275"/>
      <c r="H1" s="275"/>
      <c r="I1" s="275"/>
      <c r="J1" s="275"/>
      <c r="K1" s="275"/>
      <c r="L1" s="275"/>
      <c r="M1" s="275"/>
      <c r="N1" s="6"/>
      <c r="O1" s="6"/>
      <c r="P1" s="6"/>
      <c r="Q1" s="6"/>
      <c r="X1" s="98"/>
      <c r="Y1" s="98"/>
      <c r="Z1" s="156"/>
      <c r="AA1" s="168"/>
    </row>
    <row r="2" spans="1:37" ht="4.5" customHeight="1"/>
    <row r="3" spans="1:37">
      <c r="A3" s="276" t="s">
        <v>150</v>
      </c>
      <c r="B3" s="276"/>
      <c r="C3" s="276"/>
      <c r="D3" s="276"/>
      <c r="E3" s="276"/>
      <c r="F3" s="276"/>
      <c r="G3" s="276"/>
      <c r="H3" s="276"/>
      <c r="I3" s="276"/>
      <c r="J3" s="276"/>
      <c r="K3" s="276"/>
      <c r="L3" s="276"/>
      <c r="M3" s="276"/>
      <c r="N3" s="276"/>
      <c r="O3" s="276"/>
      <c r="P3" s="276"/>
      <c r="Q3" s="276"/>
      <c r="R3" s="276"/>
      <c r="S3" s="276"/>
      <c r="T3" s="276"/>
      <c r="U3" s="276"/>
      <c r="V3" s="276"/>
      <c r="W3" s="276"/>
      <c r="X3" s="276"/>
      <c r="Y3" s="276"/>
      <c r="Z3" s="276"/>
    </row>
    <row r="4" spans="1:37" ht="3.75" customHeight="1" thickBot="1">
      <c r="A4" s="8"/>
      <c r="B4" s="9"/>
      <c r="C4" s="9"/>
      <c r="D4" s="9"/>
      <c r="E4" s="9"/>
      <c r="F4" s="9"/>
      <c r="G4" s="9"/>
      <c r="H4" s="9"/>
      <c r="I4" s="9"/>
      <c r="J4" s="9"/>
      <c r="K4" s="9"/>
      <c r="L4" s="9"/>
      <c r="M4" s="9"/>
      <c r="N4" s="9"/>
      <c r="O4" s="9"/>
      <c r="P4" s="9"/>
      <c r="Q4" s="9"/>
      <c r="R4" s="9"/>
      <c r="S4" s="9"/>
      <c r="T4" s="9"/>
      <c r="U4" s="9"/>
      <c r="V4" s="9"/>
      <c r="W4" s="9"/>
      <c r="X4" s="9"/>
      <c r="Y4" s="9"/>
      <c r="Z4" s="9"/>
    </row>
    <row r="5" spans="1:37" s="15" customFormat="1" ht="9.75" customHeight="1">
      <c r="A5" s="277" t="s">
        <v>44</v>
      </c>
      <c r="B5" s="278"/>
      <c r="C5" s="278"/>
      <c r="D5" s="278"/>
      <c r="E5" s="278"/>
      <c r="F5" s="279"/>
      <c r="G5" s="10" t="s">
        <v>179</v>
      </c>
      <c r="H5" s="10"/>
      <c r="I5" s="10"/>
      <c r="J5" s="10"/>
      <c r="K5" s="10"/>
      <c r="L5" s="10"/>
      <c r="M5" s="10"/>
      <c r="N5" s="11"/>
      <c r="O5" s="12" t="s">
        <v>46</v>
      </c>
      <c r="P5" s="10"/>
      <c r="Q5" s="10"/>
      <c r="R5" s="10"/>
      <c r="S5" s="10"/>
      <c r="T5" s="10"/>
      <c r="U5" s="10"/>
      <c r="V5" s="10"/>
      <c r="W5" s="10"/>
      <c r="X5" s="13"/>
      <c r="Y5" s="134"/>
      <c r="Z5" s="14"/>
      <c r="AA5" s="169"/>
      <c r="AB5" s="106" t="s">
        <v>70</v>
      </c>
      <c r="AC5" s="107" t="s">
        <v>137</v>
      </c>
      <c r="AD5" s="107" t="s">
        <v>138</v>
      </c>
      <c r="AE5" s="106" t="s">
        <v>139</v>
      </c>
      <c r="AF5" s="106" t="s">
        <v>140</v>
      </c>
      <c r="AG5" s="106" t="s">
        <v>141</v>
      </c>
      <c r="AH5" s="15" t="s">
        <v>47</v>
      </c>
    </row>
    <row r="6" spans="1:37" s="18" customFormat="1" ht="13.5" customHeight="1">
      <c r="A6" s="280"/>
      <c r="B6" s="281"/>
      <c r="C6" s="281"/>
      <c r="D6" s="281"/>
      <c r="E6" s="281"/>
      <c r="F6" s="282"/>
      <c r="G6" s="283">
        <f>IF(A8="","",VLOOKUP(A8,Resumen1!B2:I7,5,FALSE))</f>
        <v>45000</v>
      </c>
      <c r="H6" s="284"/>
      <c r="I6" s="284"/>
      <c r="J6" s="284"/>
      <c r="K6" s="284"/>
      <c r="L6" s="284"/>
      <c r="M6" s="284"/>
      <c r="N6" s="285"/>
      <c r="O6" s="286" t="s">
        <v>48</v>
      </c>
      <c r="P6" s="287"/>
      <c r="Q6" s="287"/>
      <c r="R6" s="287"/>
      <c r="S6" s="287"/>
      <c r="T6" s="287"/>
      <c r="U6" s="287"/>
      <c r="V6" s="287"/>
      <c r="W6" s="288"/>
      <c r="X6" s="16"/>
      <c r="Y6" s="135"/>
      <c r="Z6" s="17"/>
      <c r="AA6" s="170" t="s">
        <v>85</v>
      </c>
      <c r="AB6" s="33">
        <f>+COUNTIF(A16,AA6)</f>
        <v>0</v>
      </c>
      <c r="AC6" s="33">
        <f>+COUNTIF(J16,AA6)</f>
        <v>0</v>
      </c>
      <c r="AD6" s="33">
        <f>+COUNTIF(Q16,AA6)</f>
        <v>0</v>
      </c>
      <c r="AE6" s="33">
        <f>+COUNTIF(A19,AA6)</f>
        <v>0</v>
      </c>
      <c r="AF6" s="33">
        <f>+COUNTIF(J19,AA6)</f>
        <v>0</v>
      </c>
      <c r="AG6" s="33">
        <f>+COUNTIF(Q19,AA6)</f>
        <v>0</v>
      </c>
      <c r="AH6" s="19"/>
      <c r="AI6" s="19" t="s">
        <v>49</v>
      </c>
      <c r="AJ6" s="19" t="s">
        <v>50</v>
      </c>
      <c r="AK6" s="18" t="s">
        <v>51</v>
      </c>
    </row>
    <row r="7" spans="1:37" s="15" customFormat="1" ht="9.75" customHeight="1">
      <c r="A7" s="328" t="s">
        <v>52</v>
      </c>
      <c r="B7" s="329"/>
      <c r="C7" s="329"/>
      <c r="D7" s="329"/>
      <c r="E7" s="329"/>
      <c r="F7" s="329"/>
      <c r="G7" s="329"/>
      <c r="H7" s="330"/>
      <c r="I7" s="22" t="s">
        <v>53</v>
      </c>
      <c r="J7" s="21"/>
      <c r="K7" s="20" t="s">
        <v>54</v>
      </c>
      <c r="L7" s="20"/>
      <c r="M7" s="21"/>
      <c r="N7" s="22" t="s">
        <v>198</v>
      </c>
      <c r="O7" s="23"/>
      <c r="P7" s="23"/>
      <c r="Q7" s="20"/>
      <c r="R7" s="24"/>
      <c r="S7" s="22" t="s">
        <v>3</v>
      </c>
      <c r="T7" s="23"/>
      <c r="U7" s="23"/>
      <c r="V7" s="23"/>
      <c r="W7" s="23"/>
      <c r="X7" s="337" t="e" vm="1">
        <v>#VALUE!</v>
      </c>
      <c r="Y7" s="338"/>
      <c r="Z7" s="339"/>
      <c r="AA7" s="170" t="s">
        <v>72</v>
      </c>
      <c r="AB7" s="33">
        <f>+COUNTIF(A16,AA7)</f>
        <v>1</v>
      </c>
      <c r="AC7" s="33">
        <f>+COUNTIF(J16,AA7)</f>
        <v>0</v>
      </c>
      <c r="AD7" s="33">
        <f>+COUNTIF(Q16,AA7)</f>
        <v>0</v>
      </c>
      <c r="AE7" s="33">
        <f>+COUNTIF(A19,AA7)</f>
        <v>0</v>
      </c>
      <c r="AF7" s="33">
        <f>+COUNTIF(J19,AA7)</f>
        <v>1</v>
      </c>
      <c r="AG7" s="33">
        <f>+COUNTIF(Q19,AA7)</f>
        <v>0</v>
      </c>
      <c r="AH7" s="25" t="s">
        <v>55</v>
      </c>
      <c r="AI7" s="26">
        <f>IF(L10=0,"no",+G6/L10)</f>
        <v>412.8440366972477</v>
      </c>
      <c r="AJ7" s="26">
        <f>IF(L10=0,"no",G6)</f>
        <v>45000</v>
      </c>
      <c r="AK7" s="26">
        <f>IF(L10=0,"no",G12)</f>
        <v>1937</v>
      </c>
    </row>
    <row r="8" spans="1:37" s="18" customFormat="1" ht="12.75" customHeight="1">
      <c r="A8" s="340" t="s">
        <v>247</v>
      </c>
      <c r="B8" s="341"/>
      <c r="C8" s="341"/>
      <c r="D8" s="341"/>
      <c r="E8" s="341"/>
      <c r="F8" s="341"/>
      <c r="G8" s="341"/>
      <c r="H8" s="341"/>
      <c r="I8" s="341"/>
      <c r="J8" s="342"/>
      <c r="K8" s="325"/>
      <c r="L8" s="326"/>
      <c r="M8" s="327"/>
      <c r="N8" s="301" t="str">
        <f>IF(A8="","",VLOOKUP(A8,Resumen1!B2:I7,2,FALSE))</f>
        <v>Yapeyú</v>
      </c>
      <c r="O8" s="302"/>
      <c r="P8" s="302"/>
      <c r="Q8" s="302"/>
      <c r="R8" s="303"/>
      <c r="S8" s="301" t="str">
        <f>Carátula!AM47</f>
        <v>CORDOBA</v>
      </c>
      <c r="T8" s="302"/>
      <c r="U8" s="302"/>
      <c r="V8" s="302"/>
      <c r="W8" s="303"/>
      <c r="X8" s="337"/>
      <c r="Y8" s="338"/>
      <c r="Z8" s="339"/>
      <c r="AA8" s="170" t="s">
        <v>84</v>
      </c>
      <c r="AB8" s="33">
        <f>+COUNTIF(A16,AA8)</f>
        <v>0</v>
      </c>
      <c r="AC8" s="33">
        <f>+COUNTIF(J16,AA8)</f>
        <v>1</v>
      </c>
      <c r="AD8" s="33">
        <f>+COUNTIF(Q16,AA8)</f>
        <v>1</v>
      </c>
      <c r="AE8" s="33">
        <f>+COUNTIF(A19,AA8)</f>
        <v>1</v>
      </c>
      <c r="AF8" s="33">
        <f>+COUNTIF(J19,AA8)</f>
        <v>0</v>
      </c>
      <c r="AG8" s="33">
        <f>+COUNTIF(Q19,AA8)</f>
        <v>1</v>
      </c>
      <c r="AH8" s="25" t="s">
        <v>56</v>
      </c>
      <c r="AI8" s="26">
        <f>IF(L34=0,"no",+G30/L34)</f>
        <v>310.4575163398693</v>
      </c>
      <c r="AJ8" s="26">
        <f>IF(L34=0,"no",G30)</f>
        <v>47500</v>
      </c>
      <c r="AK8" s="26">
        <f>IF(L34=0,"no",G36)</f>
        <v>1954</v>
      </c>
    </row>
    <row r="9" spans="1:37" s="15" customFormat="1" ht="9.75" customHeight="1">
      <c r="A9" s="27" t="s">
        <v>225</v>
      </c>
      <c r="B9" s="23"/>
      <c r="C9" s="23"/>
      <c r="D9" s="23"/>
      <c r="E9" s="23"/>
      <c r="F9" s="24"/>
      <c r="G9" s="28" t="s">
        <v>5</v>
      </c>
      <c r="H9" s="23"/>
      <c r="I9" s="23"/>
      <c r="J9" s="23"/>
      <c r="K9" s="23"/>
      <c r="L9" s="29" t="s">
        <v>57</v>
      </c>
      <c r="N9" s="23"/>
      <c r="O9" s="23"/>
      <c r="P9" s="23"/>
      <c r="Q9" s="23"/>
      <c r="R9" s="29" t="s">
        <v>58</v>
      </c>
      <c r="S9" s="23"/>
      <c r="T9" s="23"/>
      <c r="U9" s="23"/>
      <c r="V9" s="23"/>
      <c r="W9" s="21"/>
      <c r="X9" s="337"/>
      <c r="Y9" s="338"/>
      <c r="Z9" s="339"/>
      <c r="AA9" s="170"/>
      <c r="AB9" s="19"/>
      <c r="AC9" s="19"/>
      <c r="AD9" s="19"/>
      <c r="AE9" s="19"/>
      <c r="AF9" s="19"/>
      <c r="AG9" s="19"/>
      <c r="AH9" s="25" t="s">
        <v>59</v>
      </c>
      <c r="AI9" s="26">
        <f>IF(L58=0,"no",+G54/L58)</f>
        <v>437.5</v>
      </c>
      <c r="AJ9" s="26">
        <f>IF(L58=0,"no",G54)</f>
        <v>35000</v>
      </c>
      <c r="AK9" s="26">
        <f>IF(L58=0,"no",G60)</f>
        <v>1976</v>
      </c>
    </row>
    <row r="10" spans="1:37" s="18" customFormat="1" ht="12.75" customHeight="1">
      <c r="A10" s="304" t="str">
        <f>IF(A8="","",VLOOKUP(A8,Resumen1!B2:I7,6,FALSE))</f>
        <v>70</v>
      </c>
      <c r="B10" s="305"/>
      <c r="C10" s="305"/>
      <c r="D10" s="305"/>
      <c r="E10" s="305"/>
      <c r="F10" s="306"/>
      <c r="G10" s="307" t="s">
        <v>296</v>
      </c>
      <c r="H10" s="308"/>
      <c r="I10" s="308"/>
      <c r="J10" s="308"/>
      <c r="K10" s="309"/>
      <c r="L10" s="310" t="str">
        <f>IF(A8="","",VLOOKUP(A8,Resumen1!B2:I7,4,FALSE))</f>
        <v>109</v>
      </c>
      <c r="M10" s="311"/>
      <c r="N10" s="311"/>
      <c r="O10" s="311"/>
      <c r="P10" s="311"/>
      <c r="Q10" s="311"/>
      <c r="R10" s="312" t="str">
        <f>IF(A8="","",VLOOKUP(A8,Resumen1!B2:I7,3,FALSE))</f>
        <v>200</v>
      </c>
      <c r="S10" s="313"/>
      <c r="T10" s="313"/>
      <c r="U10" s="313"/>
      <c r="V10" s="313"/>
      <c r="W10" s="313"/>
      <c r="X10" s="337"/>
      <c r="Y10" s="338"/>
      <c r="Z10" s="339"/>
      <c r="AA10" s="170"/>
      <c r="AB10" s="110"/>
      <c r="AC10" s="19"/>
      <c r="AD10" s="19"/>
      <c r="AE10" s="19"/>
      <c r="AF10" s="19"/>
      <c r="AG10" s="19"/>
      <c r="AH10" s="25" t="s">
        <v>60</v>
      </c>
      <c r="AI10" s="26">
        <f>J26</f>
        <v>0</v>
      </c>
      <c r="AJ10" s="26">
        <f>X118</f>
        <v>62270.554422924441</v>
      </c>
      <c r="AK10" s="26" t="s">
        <v>61</v>
      </c>
    </row>
    <row r="11" spans="1:37" s="15" customFormat="1" ht="9.75" customHeight="1">
      <c r="A11" s="27" t="s">
        <v>62</v>
      </c>
      <c r="B11" s="23"/>
      <c r="C11" s="23"/>
      <c r="D11" s="23"/>
      <c r="E11" s="23"/>
      <c r="F11" s="24"/>
      <c r="G11" s="343" t="s">
        <v>70</v>
      </c>
      <c r="H11" s="344"/>
      <c r="I11" s="344"/>
      <c r="J11" s="344"/>
      <c r="K11" s="345"/>
      <c r="L11" s="29" t="s">
        <v>64</v>
      </c>
      <c r="M11" s="20"/>
      <c r="N11" s="23"/>
      <c r="O11" s="23"/>
      <c r="P11" s="23"/>
      <c r="Q11" s="24"/>
      <c r="R11" s="30" t="s">
        <v>65</v>
      </c>
      <c r="T11" s="28"/>
      <c r="U11" s="28"/>
      <c r="V11" s="28"/>
      <c r="W11" s="28"/>
      <c r="X11" s="337"/>
      <c r="Y11" s="338"/>
      <c r="Z11" s="339"/>
      <c r="AA11" s="170" t="s">
        <v>85</v>
      </c>
      <c r="AB11" s="111" t="str">
        <f t="shared" ref="AB11:AG11" si="0">+IF(AB6=0,"0","1")</f>
        <v>0</v>
      </c>
      <c r="AC11" s="111" t="str">
        <f t="shared" si="0"/>
        <v>0</v>
      </c>
      <c r="AD11" s="111" t="str">
        <f t="shared" si="0"/>
        <v>0</v>
      </c>
      <c r="AE11" s="111" t="str">
        <f t="shared" si="0"/>
        <v>0</v>
      </c>
      <c r="AF11" s="111" t="str">
        <f t="shared" si="0"/>
        <v>0</v>
      </c>
      <c r="AG11" s="111" t="str">
        <f t="shared" si="0"/>
        <v>0</v>
      </c>
      <c r="AH11" s="25" t="s">
        <v>66</v>
      </c>
      <c r="AI11" s="26">
        <f>IF(AH26="---","no",J26)</f>
        <v>0</v>
      </c>
      <c r="AJ11" s="26">
        <f>IF(G6="---","no",G6)</f>
        <v>45000</v>
      </c>
      <c r="AK11" s="26" t="s">
        <v>61</v>
      </c>
    </row>
    <row r="12" spans="1:37" s="18" customFormat="1" ht="12.75" customHeight="1">
      <c r="A12" s="289" t="s">
        <v>270</v>
      </c>
      <c r="B12" s="290"/>
      <c r="C12" s="290"/>
      <c r="D12" s="290"/>
      <c r="E12" s="290"/>
      <c r="F12" s="291"/>
      <c r="G12" s="292">
        <f>IF(A8="","",VLOOKUP(A8,Resumen1!B2:I7,7,FALSE))</f>
        <v>1937</v>
      </c>
      <c r="H12" s="293"/>
      <c r="I12" s="293"/>
      <c r="J12" s="293"/>
      <c r="K12" s="294"/>
      <c r="L12" s="295">
        <f>+IF(L10=0,G6/R10,G6/L10)</f>
        <v>412.8440366972477</v>
      </c>
      <c r="M12" s="296"/>
      <c r="N12" s="296"/>
      <c r="O12" s="296"/>
      <c r="P12" s="296"/>
      <c r="Q12" s="297"/>
      <c r="R12" s="298">
        <f>Carátula!AP29</f>
        <v>46162</v>
      </c>
      <c r="S12" s="299"/>
      <c r="T12" s="299"/>
      <c r="U12" s="299"/>
      <c r="V12" s="299"/>
      <c r="W12" s="300"/>
      <c r="X12" s="337"/>
      <c r="Y12" s="338"/>
      <c r="Z12" s="339"/>
      <c r="AA12" s="170" t="s">
        <v>72</v>
      </c>
      <c r="AB12" s="111" t="str">
        <f t="shared" ref="AB12:AG12" si="1">+IF(AB7=0,"0","0,85")</f>
        <v>0,85</v>
      </c>
      <c r="AC12" s="111" t="str">
        <f t="shared" si="1"/>
        <v>0</v>
      </c>
      <c r="AD12" s="111" t="str">
        <f t="shared" si="1"/>
        <v>0</v>
      </c>
      <c r="AE12" s="111" t="str">
        <f t="shared" si="1"/>
        <v>0</v>
      </c>
      <c r="AF12" s="111" t="str">
        <f t="shared" si="1"/>
        <v>0,85</v>
      </c>
      <c r="AG12" s="111" t="str">
        <f t="shared" si="1"/>
        <v>0</v>
      </c>
      <c r="AH12" s="25" t="s">
        <v>67</v>
      </c>
      <c r="AI12" s="31">
        <f>+MIN(AI7:AI11)</f>
        <v>0</v>
      </c>
      <c r="AJ12" s="155">
        <f>+MIN(AJ7:AJ11)</f>
        <v>35000</v>
      </c>
      <c r="AK12" s="31">
        <f>+MIN(AK7:AK11)</f>
        <v>1937</v>
      </c>
    </row>
    <row r="13" spans="1:37" s="18" customFormat="1" ht="3.75" customHeight="1">
      <c r="A13" s="32"/>
      <c r="B13" s="33"/>
      <c r="C13" s="33"/>
      <c r="D13" s="33"/>
      <c r="E13" s="33"/>
      <c r="F13" s="33"/>
      <c r="G13" s="34"/>
      <c r="H13" s="34"/>
      <c r="I13" s="34"/>
      <c r="J13" s="34"/>
      <c r="K13" s="34"/>
      <c r="L13" s="34"/>
      <c r="M13" s="35"/>
      <c r="N13" s="35"/>
      <c r="O13" s="35"/>
      <c r="P13" s="35"/>
      <c r="Q13" s="35"/>
      <c r="R13" s="35"/>
      <c r="S13" s="33"/>
      <c r="T13" s="33"/>
      <c r="U13" s="33"/>
      <c r="V13" s="33"/>
      <c r="W13" s="33"/>
      <c r="X13" s="337"/>
      <c r="Y13" s="338"/>
      <c r="Z13" s="339"/>
      <c r="AA13" s="170"/>
      <c r="AB13" s="111"/>
      <c r="AH13" s="25"/>
      <c r="AI13" s="25"/>
      <c r="AJ13" s="25"/>
      <c r="AK13" s="26"/>
    </row>
    <row r="14" spans="1:37" ht="13.5" customHeight="1">
      <c r="A14" s="36" t="s">
        <v>68</v>
      </c>
      <c r="B14" s="37"/>
      <c r="C14" s="37"/>
      <c r="D14" s="37"/>
      <c r="E14" s="37"/>
      <c r="F14" s="37"/>
      <c r="G14" s="37"/>
      <c r="H14" s="37"/>
      <c r="I14" s="37"/>
      <c r="J14" s="37"/>
      <c r="K14" s="37"/>
      <c r="L14" s="37"/>
      <c r="M14" s="37"/>
      <c r="N14" s="37"/>
      <c r="O14" s="37"/>
      <c r="P14" s="37"/>
      <c r="Q14" s="37"/>
      <c r="R14" s="37"/>
      <c r="S14" s="37"/>
      <c r="T14" s="37"/>
      <c r="U14" s="37"/>
      <c r="V14" s="37"/>
      <c r="W14" s="37"/>
      <c r="X14" s="337"/>
      <c r="Y14" s="338"/>
      <c r="Z14" s="339"/>
      <c r="AA14" s="166" t="s">
        <v>84</v>
      </c>
      <c r="AB14" s="111" t="str">
        <f t="shared" ref="AB14:AG14" si="2">+IF(AB8=0,"0","0,95")</f>
        <v>0</v>
      </c>
      <c r="AC14" s="111" t="str">
        <f t="shared" si="2"/>
        <v>0,95</v>
      </c>
      <c r="AD14" s="111" t="str">
        <f t="shared" si="2"/>
        <v>0,95</v>
      </c>
      <c r="AE14" s="111" t="str">
        <f t="shared" si="2"/>
        <v>0,95</v>
      </c>
      <c r="AF14" s="111" t="str">
        <f t="shared" si="2"/>
        <v>0</v>
      </c>
      <c r="AG14" s="111" t="str">
        <f t="shared" si="2"/>
        <v>0,95</v>
      </c>
      <c r="AH14" s="25" t="s">
        <v>69</v>
      </c>
      <c r="AI14" s="31">
        <f>+MAX(AI7:AI11)</f>
        <v>437.5</v>
      </c>
      <c r="AJ14" s="31">
        <f>+MAX(AJ7:AJ11)</f>
        <v>62270.554422924441</v>
      </c>
      <c r="AK14" s="26"/>
    </row>
    <row r="15" spans="1:37" s="15" customFormat="1" ht="9.75" customHeight="1">
      <c r="A15" s="320" t="s">
        <v>70</v>
      </c>
      <c r="B15" s="321"/>
      <c r="C15" s="321"/>
      <c r="D15" s="321"/>
      <c r="E15" s="321"/>
      <c r="F15" s="321"/>
      <c r="G15" s="321"/>
      <c r="H15" s="321"/>
      <c r="I15" s="321"/>
      <c r="J15" s="322" t="s">
        <v>71</v>
      </c>
      <c r="K15" s="322"/>
      <c r="L15" s="322"/>
      <c r="M15" s="322"/>
      <c r="N15" s="322"/>
      <c r="O15" s="322"/>
      <c r="P15" s="322"/>
      <c r="Q15" s="321" t="s">
        <v>18</v>
      </c>
      <c r="R15" s="321"/>
      <c r="S15" s="321"/>
      <c r="T15" s="321"/>
      <c r="U15" s="321"/>
      <c r="V15" s="321"/>
      <c r="W15" s="323"/>
      <c r="X15" s="337"/>
      <c r="Y15" s="338"/>
      <c r="Z15" s="339"/>
      <c r="AA15" s="170"/>
    </row>
    <row r="16" spans="1:37" ht="12.75" customHeight="1">
      <c r="A16" s="331" t="s">
        <v>72</v>
      </c>
      <c r="B16" s="331"/>
      <c r="C16" s="331"/>
      <c r="D16" s="331"/>
      <c r="E16" s="331"/>
      <c r="F16" s="331"/>
      <c r="G16" s="331"/>
      <c r="H16" s="331"/>
      <c r="I16" s="331"/>
      <c r="J16" s="331" t="s">
        <v>84</v>
      </c>
      <c r="K16" s="331"/>
      <c r="L16" s="331"/>
      <c r="M16" s="331"/>
      <c r="N16" s="331"/>
      <c r="O16" s="331"/>
      <c r="P16" s="331"/>
      <c r="Q16" s="331" t="s">
        <v>84</v>
      </c>
      <c r="R16" s="331"/>
      <c r="S16" s="331"/>
      <c r="T16" s="331"/>
      <c r="U16" s="331"/>
      <c r="V16" s="331"/>
      <c r="W16" s="331"/>
      <c r="X16" s="337"/>
      <c r="Y16" s="338"/>
      <c r="Z16" s="339"/>
    </row>
    <row r="17" spans="1:37" ht="3.75" customHeight="1">
      <c r="A17" s="38"/>
      <c r="B17" s="39"/>
      <c r="C17" s="39"/>
      <c r="D17" s="39"/>
      <c r="E17" s="40"/>
      <c r="F17" s="41"/>
      <c r="G17" s="39"/>
      <c r="H17" s="39"/>
      <c r="I17" s="39"/>
      <c r="J17" s="39"/>
      <c r="K17" s="39"/>
      <c r="L17" s="40"/>
      <c r="M17" s="41"/>
      <c r="N17" s="39"/>
      <c r="O17" s="39"/>
      <c r="P17" s="39"/>
      <c r="Q17" s="40"/>
      <c r="R17" s="41"/>
      <c r="S17" s="39"/>
      <c r="T17" s="39"/>
      <c r="U17" s="39"/>
      <c r="V17" s="39"/>
      <c r="W17" s="39"/>
      <c r="X17" s="337"/>
      <c r="Y17" s="338"/>
      <c r="Z17" s="339"/>
    </row>
    <row r="18" spans="1:37" s="15" customFormat="1" ht="9.75" customHeight="1">
      <c r="A18" s="324" t="s">
        <v>11</v>
      </c>
      <c r="B18" s="321"/>
      <c r="C18" s="321"/>
      <c r="D18" s="321"/>
      <c r="E18" s="321"/>
      <c r="F18" s="321"/>
      <c r="G18" s="321"/>
      <c r="H18" s="321"/>
      <c r="I18" s="321"/>
      <c r="J18" s="324" t="s">
        <v>21</v>
      </c>
      <c r="K18" s="321"/>
      <c r="L18" s="321"/>
      <c r="M18" s="321"/>
      <c r="N18" s="321"/>
      <c r="O18" s="321"/>
      <c r="P18" s="321"/>
      <c r="Q18" s="321" t="s">
        <v>73</v>
      </c>
      <c r="R18" s="321"/>
      <c r="S18" s="321"/>
      <c r="T18" s="321"/>
      <c r="U18" s="321"/>
      <c r="V18" s="321"/>
      <c r="W18" s="323"/>
      <c r="X18" s="337"/>
      <c r="Y18" s="338"/>
      <c r="Z18" s="339"/>
      <c r="AA18" s="170"/>
      <c r="AB18" s="109">
        <f>(AB11+AC11+AD11+AE11+AF11+AG11+AB12+AC12+AD12+AE12+AF12+AG12+AB14+AC14+AD14+AE14+AF14+AG14)</f>
        <v>5.5</v>
      </c>
    </row>
    <row r="19" spans="1:37" ht="12.75" customHeight="1">
      <c r="A19" s="332" t="s">
        <v>84</v>
      </c>
      <c r="B19" s="333"/>
      <c r="C19" s="333"/>
      <c r="D19" s="333"/>
      <c r="E19" s="333"/>
      <c r="F19" s="333"/>
      <c r="G19" s="333"/>
      <c r="H19" s="333"/>
      <c r="I19" s="333"/>
      <c r="J19" s="331" t="s">
        <v>72</v>
      </c>
      <c r="K19" s="331"/>
      <c r="L19" s="331"/>
      <c r="M19" s="331"/>
      <c r="N19" s="331"/>
      <c r="O19" s="331"/>
      <c r="P19" s="331"/>
      <c r="Q19" s="331" t="s">
        <v>84</v>
      </c>
      <c r="R19" s="331"/>
      <c r="S19" s="331"/>
      <c r="T19" s="331"/>
      <c r="U19" s="331"/>
      <c r="V19" s="331"/>
      <c r="W19" s="331"/>
      <c r="X19" s="337"/>
      <c r="Y19" s="338"/>
      <c r="Z19" s="339"/>
      <c r="AB19" s="109"/>
      <c r="AH19" s="15" t="s">
        <v>74</v>
      </c>
    </row>
    <row r="20" spans="1:37" ht="3.75" customHeight="1">
      <c r="A20" s="38"/>
      <c r="B20" s="39"/>
      <c r="C20" s="39"/>
      <c r="D20" s="39"/>
      <c r="E20" s="40"/>
      <c r="F20" s="41"/>
      <c r="G20" s="39"/>
      <c r="H20" s="39"/>
      <c r="I20" s="39"/>
      <c r="J20" s="39"/>
      <c r="K20" s="39"/>
      <c r="L20" s="40"/>
      <c r="M20" s="41"/>
      <c r="N20" s="39"/>
      <c r="O20" s="39"/>
      <c r="P20" s="39"/>
      <c r="Q20" s="40"/>
      <c r="R20" s="41"/>
      <c r="S20" s="39"/>
      <c r="T20" s="39"/>
      <c r="U20" s="39"/>
      <c r="V20" s="39"/>
      <c r="W20" s="39"/>
      <c r="X20" s="337"/>
      <c r="Y20" s="338"/>
      <c r="Z20" s="339"/>
    </row>
    <row r="21" spans="1:37" s="15" customFormat="1" ht="9.75" customHeight="1">
      <c r="A21" s="42" t="s">
        <v>75</v>
      </c>
      <c r="B21" s="43"/>
      <c r="C21" s="43"/>
      <c r="D21" s="43"/>
      <c r="E21" s="43"/>
      <c r="F21" s="43"/>
      <c r="G21" s="43"/>
      <c r="H21" s="43"/>
      <c r="I21" s="43"/>
      <c r="J21" s="20"/>
      <c r="K21" s="44"/>
      <c r="L21" s="44"/>
      <c r="M21" s="44"/>
      <c r="N21" s="44"/>
      <c r="O21" s="44"/>
      <c r="P21" s="45" t="s">
        <v>1</v>
      </c>
      <c r="Q21" s="44"/>
      <c r="R21" s="44"/>
      <c r="S21" s="44"/>
      <c r="T21" s="43"/>
      <c r="U21" s="43"/>
      <c r="V21" s="43"/>
      <c r="W21" s="46"/>
      <c r="X21" s="337"/>
      <c r="Y21" s="338"/>
      <c r="Z21" s="339"/>
      <c r="AA21" s="170"/>
      <c r="AB21" s="163">
        <f>L12*AB18</f>
        <v>2270.6422018348621</v>
      </c>
      <c r="AH21" s="19"/>
      <c r="AI21" s="19" t="s">
        <v>49</v>
      </c>
      <c r="AJ21" s="19" t="s">
        <v>50</v>
      </c>
      <c r="AK21" s="18"/>
    </row>
    <row r="22" spans="1:37" s="15" customFormat="1" ht="12" customHeight="1">
      <c r="A22" s="314"/>
      <c r="B22" s="315"/>
      <c r="C22" s="315"/>
      <c r="D22" s="315"/>
      <c r="E22" s="315"/>
      <c r="F22" s="315"/>
      <c r="G22" s="315"/>
      <c r="H22" s="315"/>
      <c r="I22" s="315"/>
      <c r="J22" s="315"/>
      <c r="K22" s="315"/>
      <c r="L22" s="315"/>
      <c r="M22" s="315"/>
      <c r="N22" s="315"/>
      <c r="O22" s="316"/>
      <c r="P22" s="317"/>
      <c r="Q22" s="318"/>
      <c r="R22" s="318"/>
      <c r="S22" s="318"/>
      <c r="T22" s="318"/>
      <c r="U22" s="318"/>
      <c r="V22" s="318"/>
      <c r="W22" s="319"/>
      <c r="X22" s="147"/>
      <c r="Y22" s="346"/>
      <c r="Z22" s="347"/>
      <c r="AA22" s="170"/>
      <c r="AB22" s="163">
        <f>L12/AB18</f>
        <v>75.062552126772303</v>
      </c>
      <c r="AH22" s="25" t="s">
        <v>55</v>
      </c>
      <c r="AI22" s="26" t="str">
        <f>IF(L10=0,L12,"no")</f>
        <v>no</v>
      </c>
      <c r="AJ22" s="26" t="str">
        <f>IF(L10=0,G6,"no")</f>
        <v>no</v>
      </c>
      <c r="AK22" s="26"/>
    </row>
    <row r="23" spans="1:37" s="15" customFormat="1" ht="9.75" customHeight="1">
      <c r="A23" s="334" t="s">
        <v>76</v>
      </c>
      <c r="B23" s="335"/>
      <c r="C23" s="335"/>
      <c r="D23" s="335"/>
      <c r="E23" s="335"/>
      <c r="F23" s="335"/>
      <c r="G23" s="335"/>
      <c r="H23" s="335"/>
      <c r="I23" s="335"/>
      <c r="J23" s="335"/>
      <c r="K23" s="335"/>
      <c r="L23" s="335"/>
      <c r="M23" s="335"/>
      <c r="N23" s="335"/>
      <c r="O23" s="335"/>
      <c r="P23" s="335"/>
      <c r="Q23" s="335"/>
      <c r="R23" s="335"/>
      <c r="S23" s="335"/>
      <c r="T23" s="335"/>
      <c r="U23" s="335"/>
      <c r="V23" s="335"/>
      <c r="W23" s="335"/>
      <c r="X23" s="335"/>
      <c r="Y23" s="335"/>
      <c r="Z23" s="336"/>
      <c r="AA23" s="170"/>
      <c r="AH23" s="25" t="s">
        <v>56</v>
      </c>
      <c r="AI23" s="26" t="str">
        <f>IF(L34=0,L36,"no")</f>
        <v>no</v>
      </c>
      <c r="AJ23" s="26" t="str">
        <f>IF(L34=0,G30,"no")</f>
        <v>no</v>
      </c>
      <c r="AK23" s="26"/>
    </row>
    <row r="24" spans="1:37" s="15" customFormat="1">
      <c r="A24" s="204" t="str">
        <f>IF(A8="","",VLOOKUP(A8,Resumen1!B2:I7,8,FALSE))</f>
        <v>https://www.zonaprop.com.ar/propiedades/clasificado/veclcain-casa-en-venta-barrio-yapeyu-oportunidad-58581525.html?n_src=Listado&amp;n_pg=1&amp;n_pos=1</v>
      </c>
      <c r="B24" s="205"/>
      <c r="C24" s="205"/>
      <c r="D24" s="205"/>
      <c r="E24" s="205"/>
      <c r="F24" s="205"/>
      <c r="G24" s="205"/>
      <c r="H24" s="205"/>
      <c r="I24" s="205"/>
      <c r="J24" s="205"/>
      <c r="K24" s="205"/>
      <c r="L24" s="205"/>
      <c r="M24" s="205"/>
      <c r="N24" s="205"/>
      <c r="O24" s="205"/>
      <c r="P24" s="205"/>
      <c r="Q24" s="205"/>
      <c r="R24" s="205"/>
      <c r="S24" s="205"/>
      <c r="T24" s="205"/>
      <c r="U24" s="205"/>
      <c r="V24" s="205"/>
      <c r="W24" s="205"/>
      <c r="X24" s="206"/>
      <c r="Y24" s="206"/>
      <c r="Z24" s="207"/>
      <c r="AA24" s="170"/>
      <c r="AH24" s="25" t="s">
        <v>59</v>
      </c>
      <c r="AI24" s="26" t="str">
        <f>IF(L58=0,L60,"no")</f>
        <v>no</v>
      </c>
      <c r="AJ24" s="26" t="str">
        <f>IF(L58=0,G54,"no")</f>
        <v>no</v>
      </c>
      <c r="AK24" s="26"/>
    </row>
    <row r="25" spans="1:37" s="15" customFormat="1" ht="10.5" customHeight="1">
      <c r="A25" s="47" t="s">
        <v>77</v>
      </c>
      <c r="B25" s="43"/>
      <c r="C25" s="43"/>
      <c r="D25" s="43"/>
      <c r="E25" s="43"/>
      <c r="F25" s="43"/>
      <c r="G25" s="43"/>
      <c r="H25" s="43"/>
      <c r="I25" s="43"/>
      <c r="J25" s="43"/>
      <c r="K25" s="43"/>
      <c r="L25" s="43"/>
      <c r="M25" s="43"/>
      <c r="N25" s="43"/>
      <c r="O25" s="43"/>
      <c r="P25" s="43"/>
      <c r="Q25" s="43"/>
      <c r="R25" s="43"/>
      <c r="S25" s="43"/>
      <c r="T25" s="43"/>
      <c r="U25" s="43"/>
      <c r="V25" s="43"/>
      <c r="W25" s="43"/>
      <c r="X25" s="48" t="s">
        <v>179</v>
      </c>
      <c r="Y25" s="209" t="s">
        <v>78</v>
      </c>
      <c r="Z25" s="210"/>
      <c r="AA25" s="170"/>
      <c r="AH25" s="25" t="s">
        <v>60</v>
      </c>
      <c r="AI25" s="26">
        <f>AF30</f>
        <v>0</v>
      </c>
      <c r="AJ25" s="26">
        <f>AQ30</f>
        <v>0</v>
      </c>
      <c r="AK25" s="26"/>
    </row>
    <row r="26" spans="1:37" s="18" customFormat="1" ht="15" customHeight="1" thickBot="1">
      <c r="A26" s="49" t="s">
        <v>79</v>
      </c>
      <c r="B26" s="50"/>
      <c r="C26" s="208">
        <f>+IF(L10=0,ROUND(0.9*AJ26,-3),ROUND(0.9*AJ12,-3))</f>
        <v>32000</v>
      </c>
      <c r="D26" s="208"/>
      <c r="E26" s="208"/>
      <c r="F26" s="208"/>
      <c r="G26" s="50" t="s">
        <v>80</v>
      </c>
      <c r="H26" s="208">
        <f>+IF(L10=0,ROUND(1.1*AJ29,-3),ROUND(1.1*AJ14,-3))</f>
        <v>68000</v>
      </c>
      <c r="I26" s="208"/>
      <c r="J26" s="208"/>
      <c r="K26" s="208"/>
      <c r="L26" s="50"/>
      <c r="M26" s="50"/>
      <c r="N26" s="50"/>
      <c r="O26" s="50"/>
      <c r="P26" s="50"/>
      <c r="Q26" s="50"/>
      <c r="R26" s="50"/>
      <c r="S26" s="50"/>
      <c r="T26" s="50"/>
      <c r="U26" s="50"/>
      <c r="V26" s="50"/>
      <c r="W26" s="50"/>
      <c r="X26" s="178">
        <f>G6*Y26</f>
        <v>63000000</v>
      </c>
      <c r="Y26" s="211">
        <f>Carátula!N57</f>
        <v>1400</v>
      </c>
      <c r="Z26" s="212"/>
      <c r="AA26" s="170"/>
      <c r="AH26" s="25" t="s">
        <v>67</v>
      </c>
      <c r="AI26" s="31">
        <f>+MIN(AI22:AI25)</f>
        <v>0</v>
      </c>
      <c r="AJ26" s="155">
        <f>+MIN(AJ22:AJ25)</f>
        <v>0</v>
      </c>
      <c r="AK26" s="31"/>
    </row>
    <row r="27" spans="1:37" s="18" customFormat="1" ht="8.25" customHeight="1">
      <c r="C27" s="164"/>
      <c r="D27" s="164"/>
      <c r="E27" s="164"/>
      <c r="F27" s="164"/>
      <c r="H27" s="164"/>
      <c r="I27" s="164"/>
      <c r="J27" s="164"/>
      <c r="K27" s="164"/>
      <c r="Y27" s="165"/>
      <c r="Z27" s="165"/>
      <c r="AA27" s="170"/>
      <c r="AH27" s="25"/>
      <c r="AI27" s="31"/>
      <c r="AJ27" s="155"/>
      <c r="AK27" s="31"/>
    </row>
    <row r="28" spans="1:37" s="18" customFormat="1" ht="3.75" customHeight="1" thickBot="1">
      <c r="A28" s="52"/>
      <c r="B28" s="52"/>
      <c r="C28" s="52"/>
      <c r="D28" s="52"/>
      <c r="E28" s="52"/>
      <c r="F28" s="52"/>
      <c r="G28" s="52"/>
      <c r="H28" s="52"/>
      <c r="I28" s="52"/>
      <c r="J28" s="52"/>
      <c r="K28" s="52"/>
      <c r="L28" s="52"/>
      <c r="M28" s="52"/>
      <c r="N28" s="52"/>
      <c r="O28" s="52"/>
      <c r="P28" s="52"/>
      <c r="Q28" s="52"/>
      <c r="R28" s="52"/>
      <c r="S28" s="52"/>
      <c r="T28" s="52"/>
      <c r="U28" s="52"/>
      <c r="V28" s="52"/>
      <c r="W28" s="52"/>
      <c r="X28" s="52"/>
      <c r="Y28" s="52"/>
      <c r="Z28" s="52"/>
      <c r="AA28" s="170"/>
      <c r="AH28" s="25"/>
      <c r="AI28" s="25"/>
      <c r="AJ28" s="25"/>
      <c r="AK28" s="26"/>
    </row>
    <row r="29" spans="1:37" s="15" customFormat="1" ht="9.75" customHeight="1">
      <c r="A29" s="348" t="s">
        <v>81</v>
      </c>
      <c r="B29" s="349"/>
      <c r="C29" s="349"/>
      <c r="D29" s="349"/>
      <c r="E29" s="349"/>
      <c r="F29" s="350"/>
      <c r="G29" s="10" t="s">
        <v>234</v>
      </c>
      <c r="H29" s="10"/>
      <c r="I29" s="10"/>
      <c r="J29" s="10"/>
      <c r="K29" s="10"/>
      <c r="L29" s="10"/>
      <c r="M29" s="10"/>
      <c r="N29" s="11"/>
      <c r="O29" s="12" t="s">
        <v>46</v>
      </c>
      <c r="P29" s="10"/>
      <c r="Q29" s="10"/>
      <c r="R29" s="10"/>
      <c r="S29" s="10"/>
      <c r="T29" s="10"/>
      <c r="U29" s="10"/>
      <c r="V29" s="10"/>
      <c r="W29" s="10"/>
      <c r="X29" s="13"/>
      <c r="Y29" s="134"/>
      <c r="Z29" s="14"/>
      <c r="AA29" s="169"/>
      <c r="AB29" s="106" t="s">
        <v>70</v>
      </c>
      <c r="AC29" s="107" t="s">
        <v>137</v>
      </c>
      <c r="AD29" s="107" t="s">
        <v>138</v>
      </c>
      <c r="AE29" s="106" t="s">
        <v>139</v>
      </c>
      <c r="AF29" s="106" t="s">
        <v>140</v>
      </c>
      <c r="AG29" s="106" t="s">
        <v>141</v>
      </c>
      <c r="AH29" s="25" t="s">
        <v>69</v>
      </c>
      <c r="AI29" s="31">
        <f>+MAX(AI22:AI25)</f>
        <v>0</v>
      </c>
      <c r="AJ29" s="31">
        <f>+MAX(AJ22:AJ25)</f>
        <v>0</v>
      </c>
      <c r="AK29" s="26"/>
    </row>
    <row r="30" spans="1:37" s="18" customFormat="1" ht="13.5" customHeight="1">
      <c r="A30" s="351"/>
      <c r="B30" s="352"/>
      <c r="C30" s="352"/>
      <c r="D30" s="352"/>
      <c r="E30" s="352"/>
      <c r="F30" s="353"/>
      <c r="G30" s="283">
        <f>IF(A32="","",VLOOKUP(A32,Resumen1!B2:I7,5,FALSE))</f>
        <v>47500</v>
      </c>
      <c r="H30" s="284"/>
      <c r="I30" s="284"/>
      <c r="J30" s="284"/>
      <c r="K30" s="284"/>
      <c r="L30" s="284"/>
      <c r="M30" s="284"/>
      <c r="N30" s="285"/>
      <c r="O30" s="286" t="s">
        <v>48</v>
      </c>
      <c r="P30" s="287"/>
      <c r="Q30" s="287"/>
      <c r="R30" s="287"/>
      <c r="S30" s="287"/>
      <c r="T30" s="287"/>
      <c r="U30" s="287"/>
      <c r="V30" s="287"/>
      <c r="W30" s="288"/>
      <c r="X30" s="16"/>
      <c r="Y30" s="135"/>
      <c r="Z30" s="17"/>
      <c r="AA30" s="170" t="s">
        <v>85</v>
      </c>
      <c r="AB30" s="33">
        <f>+COUNTIF(A40,AA30)</f>
        <v>0</v>
      </c>
      <c r="AC30" s="33">
        <f>+COUNTIF(J40,AA30)</f>
        <v>0</v>
      </c>
      <c r="AD30" s="33">
        <f>+COUNTIF(Q40,AA30)</f>
        <v>0</v>
      </c>
      <c r="AE30" s="33">
        <f>+COUNTIF(A43,AA30)</f>
        <v>0</v>
      </c>
      <c r="AF30" s="33">
        <f>+COUNTIF(J43,AA30)</f>
        <v>0</v>
      </c>
      <c r="AG30" s="33">
        <f>+COUNTIF(Q43,AA30)</f>
        <v>0</v>
      </c>
      <c r="AH30" s="15"/>
      <c r="AI30" s="15"/>
      <c r="AJ30" s="15"/>
      <c r="AK30" s="15"/>
    </row>
    <row r="31" spans="1:37" s="15" customFormat="1" ht="9.75" customHeight="1">
      <c r="A31" s="328" t="s">
        <v>52</v>
      </c>
      <c r="B31" s="329"/>
      <c r="C31" s="329"/>
      <c r="D31" s="329"/>
      <c r="E31" s="329"/>
      <c r="F31" s="329"/>
      <c r="G31" s="329"/>
      <c r="H31" s="330"/>
      <c r="I31" s="22" t="s">
        <v>53</v>
      </c>
      <c r="J31" s="21"/>
      <c r="K31" s="329" t="s">
        <v>54</v>
      </c>
      <c r="L31" s="329"/>
      <c r="M31" s="330"/>
      <c r="N31" s="22" t="s">
        <v>198</v>
      </c>
      <c r="O31" s="23"/>
      <c r="P31" s="23"/>
      <c r="Q31" s="20"/>
      <c r="R31" s="24"/>
      <c r="S31" s="22" t="s">
        <v>3</v>
      </c>
      <c r="T31" s="23"/>
      <c r="U31" s="23"/>
      <c r="V31" s="23"/>
      <c r="W31" s="23"/>
      <c r="X31" s="338" t="e" vm="2">
        <v>#VALUE!</v>
      </c>
      <c r="Y31" s="338"/>
      <c r="Z31" s="339"/>
      <c r="AA31" s="170" t="s">
        <v>72</v>
      </c>
      <c r="AB31" s="33">
        <f>+COUNTIF(A40,AA31)</f>
        <v>1</v>
      </c>
      <c r="AC31" s="33">
        <f>+COUNTIF(J40,AA31)</f>
        <v>0</v>
      </c>
      <c r="AD31" s="33">
        <f>+COUNTIF(Q40,AA31)</f>
        <v>0</v>
      </c>
      <c r="AE31" s="33">
        <f>+COUNTIF(A43,AA31)</f>
        <v>0</v>
      </c>
      <c r="AF31" s="33">
        <f>+COUNTIF($J$43,AA31)</f>
        <v>1</v>
      </c>
      <c r="AG31" s="33">
        <f>+COUNTIF(Q43,AF31)</f>
        <v>0</v>
      </c>
      <c r="AH31" s="18"/>
      <c r="AI31" s="18"/>
      <c r="AJ31" s="18"/>
      <c r="AK31" s="18"/>
    </row>
    <row r="32" spans="1:37" s="18" customFormat="1" ht="12.75" customHeight="1">
      <c r="A32" s="340" t="s">
        <v>256</v>
      </c>
      <c r="B32" s="341"/>
      <c r="C32" s="341"/>
      <c r="D32" s="341"/>
      <c r="E32" s="341"/>
      <c r="F32" s="341"/>
      <c r="G32" s="341"/>
      <c r="H32" s="341"/>
      <c r="I32" s="341"/>
      <c r="J32" s="342"/>
      <c r="K32" s="325"/>
      <c r="L32" s="326"/>
      <c r="M32" s="327"/>
      <c r="N32" s="301" t="str">
        <f>IF(A32="","",VLOOKUP(A32,Resumen1!B2:I7,2,FALSE))</f>
        <v>Yapeyú</v>
      </c>
      <c r="O32" s="302"/>
      <c r="P32" s="302"/>
      <c r="Q32" s="302"/>
      <c r="R32" s="303"/>
      <c r="S32" s="301" t="str">
        <f>Carátula!L47</f>
        <v>CORDOBA</v>
      </c>
      <c r="T32" s="302"/>
      <c r="U32" s="302"/>
      <c r="V32" s="302"/>
      <c r="W32" s="303"/>
      <c r="X32" s="338"/>
      <c r="Y32" s="338"/>
      <c r="Z32" s="339"/>
      <c r="AA32" s="170" t="s">
        <v>84</v>
      </c>
      <c r="AB32" s="33">
        <f>+COUNTIF(A40,AA32)</f>
        <v>0</v>
      </c>
      <c r="AC32" s="33">
        <f>+COUNTIF(J40,AA32)</f>
        <v>1</v>
      </c>
      <c r="AD32" s="33">
        <f>+COUNTIF(Q40,AA32)</f>
        <v>1</v>
      </c>
      <c r="AE32" s="33">
        <f>+COUNTIF(A43,AA32)</f>
        <v>1</v>
      </c>
      <c r="AF32" s="33">
        <f>+COUNTIF($J$43,AA32)</f>
        <v>0</v>
      </c>
      <c r="AG32" s="33">
        <f>+COUNTIF(Q43,AA32)</f>
        <v>1</v>
      </c>
      <c r="AH32" s="15"/>
      <c r="AI32" s="15"/>
      <c r="AJ32" s="15"/>
      <c r="AK32" s="15"/>
    </row>
    <row r="33" spans="1:37" s="15" customFormat="1" ht="9.75" customHeight="1">
      <c r="A33" s="27" t="s">
        <v>225</v>
      </c>
      <c r="B33" s="23"/>
      <c r="C33" s="23"/>
      <c r="D33" s="23"/>
      <c r="E33" s="23"/>
      <c r="F33" s="24"/>
      <c r="G33" s="28" t="s">
        <v>5</v>
      </c>
      <c r="H33" s="23"/>
      <c r="I33" s="23"/>
      <c r="J33" s="23"/>
      <c r="K33" s="23"/>
      <c r="L33" s="29" t="s">
        <v>57</v>
      </c>
      <c r="N33" s="23"/>
      <c r="O33" s="23"/>
      <c r="P33" s="23"/>
      <c r="Q33" s="23"/>
      <c r="R33" s="29" t="s">
        <v>58</v>
      </c>
      <c r="S33" s="23"/>
      <c r="T33" s="23"/>
      <c r="U33" s="23"/>
      <c r="V33" s="23"/>
      <c r="W33" s="21"/>
      <c r="X33" s="338"/>
      <c r="Y33" s="338"/>
      <c r="Z33" s="339"/>
      <c r="AA33" s="170"/>
      <c r="AB33" s="19"/>
      <c r="AC33" s="19"/>
      <c r="AD33" s="19"/>
      <c r="AE33" s="19"/>
      <c r="AF33" s="19"/>
      <c r="AG33" s="19"/>
      <c r="AH33" s="18"/>
      <c r="AI33" s="18"/>
      <c r="AJ33" s="18" t="s">
        <v>218</v>
      </c>
      <c r="AK33" s="18"/>
    </row>
    <row r="34" spans="1:37" s="18" customFormat="1" ht="12.75" customHeight="1">
      <c r="A34" s="304" t="str">
        <f>IF(A32="","",VLOOKUP(A32,Resumen1!B2:I7,6,FALSE))</f>
        <v>12</v>
      </c>
      <c r="B34" s="305"/>
      <c r="C34" s="305"/>
      <c r="D34" s="305"/>
      <c r="E34" s="305"/>
      <c r="F34" s="306"/>
      <c r="G34" s="307" t="s">
        <v>296</v>
      </c>
      <c r="H34" s="308"/>
      <c r="I34" s="308"/>
      <c r="J34" s="308"/>
      <c r="K34" s="309"/>
      <c r="L34" s="310" t="str">
        <f>IF(A32="","",VLOOKUP(A32,Resumen1!B2:I7,4,FALSE))</f>
        <v>153</v>
      </c>
      <c r="M34" s="311"/>
      <c r="N34" s="311"/>
      <c r="O34" s="311"/>
      <c r="P34" s="311"/>
      <c r="Q34" s="311"/>
      <c r="R34" s="312" t="str">
        <f>IF(A32="","",VLOOKUP(A32,Resumen1!B2:I7,3,FALSE))</f>
        <v>153</v>
      </c>
      <c r="S34" s="313"/>
      <c r="T34" s="313"/>
      <c r="U34" s="313"/>
      <c r="V34" s="313"/>
      <c r="W34" s="313"/>
      <c r="X34" s="338"/>
      <c r="Y34" s="338"/>
      <c r="Z34" s="339"/>
      <c r="AA34" s="170"/>
      <c r="AB34" s="110"/>
      <c r="AC34" s="19"/>
      <c r="AD34" s="19"/>
      <c r="AE34" s="19"/>
      <c r="AF34" s="19"/>
      <c r="AG34" s="19"/>
      <c r="AH34" s="15"/>
      <c r="AI34" s="15"/>
      <c r="AJ34" s="15"/>
      <c r="AK34" s="15"/>
    </row>
    <row r="35" spans="1:37" s="15" customFormat="1" ht="9.75" customHeight="1">
      <c r="A35" s="27" t="s">
        <v>62</v>
      </c>
      <c r="B35" s="23"/>
      <c r="C35" s="23"/>
      <c r="D35" s="23"/>
      <c r="E35" s="23"/>
      <c r="F35" s="24"/>
      <c r="G35" s="29" t="s">
        <v>63</v>
      </c>
      <c r="H35" s="23"/>
      <c r="I35" s="23"/>
      <c r="J35" s="23"/>
      <c r="K35" s="23"/>
      <c r="L35" s="29" t="s">
        <v>64</v>
      </c>
      <c r="M35" s="20"/>
      <c r="N35" s="23"/>
      <c r="O35" s="23"/>
      <c r="P35" s="23"/>
      <c r="Q35" s="24"/>
      <c r="R35" s="30" t="s">
        <v>65</v>
      </c>
      <c r="T35" s="28"/>
      <c r="U35" s="28"/>
      <c r="V35" s="28"/>
      <c r="W35" s="28"/>
      <c r="X35" s="338"/>
      <c r="Y35" s="338"/>
      <c r="Z35" s="339"/>
      <c r="AA35" s="170" t="s">
        <v>85</v>
      </c>
      <c r="AB35" s="111" t="str">
        <f t="shared" ref="AB35:AG35" si="3">+IF(AB30=0,"0","1")</f>
        <v>0</v>
      </c>
      <c r="AC35" s="111" t="str">
        <f t="shared" si="3"/>
        <v>0</v>
      </c>
      <c r="AD35" s="111" t="str">
        <f t="shared" si="3"/>
        <v>0</v>
      </c>
      <c r="AE35" s="111" t="str">
        <f t="shared" si="3"/>
        <v>0</v>
      </c>
      <c r="AF35" s="111" t="str">
        <f t="shared" si="3"/>
        <v>0</v>
      </c>
      <c r="AG35" s="111" t="str">
        <f t="shared" si="3"/>
        <v>0</v>
      </c>
      <c r="AH35" s="18"/>
      <c r="AI35" s="18"/>
      <c r="AJ35" s="18"/>
      <c r="AK35" s="18"/>
    </row>
    <row r="36" spans="1:37" s="18" customFormat="1" ht="12.75" customHeight="1">
      <c r="A36" s="289" t="s">
        <v>270</v>
      </c>
      <c r="B36" s="290"/>
      <c r="C36" s="290"/>
      <c r="D36" s="290"/>
      <c r="E36" s="290"/>
      <c r="F36" s="291"/>
      <c r="G36" s="292">
        <f>IF(A32="","",VLOOKUP(A32,Resumen1!B2:I7,7,FALSE))</f>
        <v>1954</v>
      </c>
      <c r="H36" s="293"/>
      <c r="I36" s="293"/>
      <c r="J36" s="293"/>
      <c r="K36" s="294"/>
      <c r="L36" s="295">
        <f>+IF(L34=0,G30/R34,G30/L34)</f>
        <v>310.4575163398693</v>
      </c>
      <c r="M36" s="296"/>
      <c r="N36" s="296"/>
      <c r="O36" s="296"/>
      <c r="P36" s="296"/>
      <c r="Q36" s="297"/>
      <c r="R36" s="298">
        <f>Carátula!AP29</f>
        <v>46162</v>
      </c>
      <c r="S36" s="299"/>
      <c r="T36" s="299"/>
      <c r="U36" s="299"/>
      <c r="V36" s="299"/>
      <c r="W36" s="300"/>
      <c r="X36" s="338"/>
      <c r="Y36" s="338"/>
      <c r="Z36" s="339"/>
      <c r="AA36" s="170" t="s">
        <v>72</v>
      </c>
      <c r="AB36" s="111" t="str">
        <f t="shared" ref="AB36:AG36" si="4">+IF(AB31=0,"0","0,85")</f>
        <v>0,85</v>
      </c>
      <c r="AC36" s="111" t="str">
        <f t="shared" si="4"/>
        <v>0</v>
      </c>
      <c r="AD36" s="111" t="str">
        <f t="shared" si="4"/>
        <v>0</v>
      </c>
      <c r="AE36" s="111" t="str">
        <f t="shared" si="4"/>
        <v>0</v>
      </c>
      <c r="AF36" s="111" t="str">
        <f t="shared" si="4"/>
        <v>0,85</v>
      </c>
      <c r="AG36" s="111" t="str">
        <f t="shared" si="4"/>
        <v>0</v>
      </c>
    </row>
    <row r="37" spans="1:37" s="18" customFormat="1" ht="3.75" customHeight="1">
      <c r="A37" s="32"/>
      <c r="B37" s="33"/>
      <c r="C37" s="33"/>
      <c r="D37" s="33"/>
      <c r="E37" s="33"/>
      <c r="F37" s="33"/>
      <c r="G37" s="34"/>
      <c r="H37" s="34"/>
      <c r="I37" s="34"/>
      <c r="J37" s="34"/>
      <c r="K37" s="34"/>
      <c r="L37" s="34"/>
      <c r="M37" s="35"/>
      <c r="N37" s="35"/>
      <c r="O37" s="35"/>
      <c r="P37" s="35"/>
      <c r="Q37" s="35"/>
      <c r="R37" s="35"/>
      <c r="S37" s="33"/>
      <c r="T37" s="33"/>
      <c r="U37" s="33"/>
      <c r="V37" s="33"/>
      <c r="W37" s="33"/>
      <c r="X37" s="338"/>
      <c r="Y37" s="338"/>
      <c r="Z37" s="339"/>
      <c r="AA37" s="170"/>
      <c r="AB37" s="111"/>
      <c r="AH37" s="7"/>
      <c r="AI37" s="7"/>
      <c r="AJ37" s="7"/>
      <c r="AK37" s="7"/>
    </row>
    <row r="38" spans="1:37" ht="13.5" customHeight="1">
      <c r="A38" s="36" t="s">
        <v>68</v>
      </c>
      <c r="B38" s="37"/>
      <c r="C38" s="37"/>
      <c r="D38" s="37"/>
      <c r="E38" s="37"/>
      <c r="F38" s="37"/>
      <c r="G38" s="37"/>
      <c r="H38" s="37"/>
      <c r="I38" s="37"/>
      <c r="J38" s="37"/>
      <c r="K38" s="37"/>
      <c r="L38" s="37"/>
      <c r="M38" s="37"/>
      <c r="N38" s="37"/>
      <c r="O38" s="37"/>
      <c r="P38" s="37"/>
      <c r="Q38" s="37"/>
      <c r="R38" s="37"/>
      <c r="S38" s="37"/>
      <c r="T38" s="37"/>
      <c r="U38" s="37"/>
      <c r="V38" s="37"/>
      <c r="W38" s="37"/>
      <c r="X38" s="338"/>
      <c r="Y38" s="338"/>
      <c r="Z38" s="339"/>
      <c r="AA38" s="166" t="s">
        <v>84</v>
      </c>
      <c r="AB38" s="111" t="str">
        <f t="shared" ref="AB38:AG38" si="5">+IF(AB32=0,"0","0,95")</f>
        <v>0</v>
      </c>
      <c r="AC38" s="111" t="str">
        <f t="shared" si="5"/>
        <v>0,95</v>
      </c>
      <c r="AD38" s="111" t="str">
        <f t="shared" si="5"/>
        <v>0,95</v>
      </c>
      <c r="AE38" s="111" t="str">
        <f t="shared" si="5"/>
        <v>0,95</v>
      </c>
      <c r="AF38" s="111" t="str">
        <f t="shared" si="5"/>
        <v>0</v>
      </c>
      <c r="AG38" s="111" t="str">
        <f t="shared" si="5"/>
        <v>0,95</v>
      </c>
      <c r="AH38" s="15"/>
      <c r="AI38" s="15"/>
      <c r="AJ38" s="15"/>
      <c r="AK38" s="15"/>
    </row>
    <row r="39" spans="1:37" s="15" customFormat="1" ht="9.75" customHeight="1">
      <c r="A39" s="320" t="s">
        <v>70</v>
      </c>
      <c r="B39" s="321"/>
      <c r="C39" s="321"/>
      <c r="D39" s="321"/>
      <c r="E39" s="321"/>
      <c r="F39" s="321"/>
      <c r="G39" s="321"/>
      <c r="H39" s="321"/>
      <c r="I39" s="321"/>
      <c r="J39" s="322" t="s">
        <v>71</v>
      </c>
      <c r="K39" s="322"/>
      <c r="L39" s="322"/>
      <c r="M39" s="322"/>
      <c r="N39" s="322"/>
      <c r="O39" s="322"/>
      <c r="P39" s="322"/>
      <c r="Q39" s="321" t="s">
        <v>18</v>
      </c>
      <c r="R39" s="321"/>
      <c r="S39" s="321"/>
      <c r="T39" s="321"/>
      <c r="U39" s="321"/>
      <c r="V39" s="321"/>
      <c r="W39" s="323"/>
      <c r="X39" s="338"/>
      <c r="Y39" s="338"/>
      <c r="Z39" s="339"/>
      <c r="AA39" s="170"/>
      <c r="AH39" s="7"/>
      <c r="AI39" s="7"/>
      <c r="AJ39" s="7"/>
      <c r="AK39" s="7"/>
    </row>
    <row r="40" spans="1:37" ht="12.75" customHeight="1">
      <c r="A40" s="354" t="s">
        <v>72</v>
      </c>
      <c r="B40" s="355"/>
      <c r="C40" s="355"/>
      <c r="D40" s="355"/>
      <c r="E40" s="355"/>
      <c r="F40" s="355"/>
      <c r="G40" s="355"/>
      <c r="H40" s="355"/>
      <c r="I40" s="356"/>
      <c r="J40" s="354" t="s">
        <v>84</v>
      </c>
      <c r="K40" s="355"/>
      <c r="L40" s="355"/>
      <c r="M40" s="355"/>
      <c r="N40" s="355"/>
      <c r="O40" s="355"/>
      <c r="P40" s="356"/>
      <c r="Q40" s="354" t="s">
        <v>84</v>
      </c>
      <c r="R40" s="355"/>
      <c r="S40" s="355"/>
      <c r="T40" s="355"/>
      <c r="U40" s="355"/>
      <c r="V40" s="355"/>
      <c r="W40" s="356"/>
      <c r="X40" s="338"/>
      <c r="Y40" s="338"/>
      <c r="Z40" s="339"/>
      <c r="AK40" s="7" t="s">
        <v>217</v>
      </c>
    </row>
    <row r="41" spans="1:37" ht="3.75" customHeight="1">
      <c r="A41" s="38"/>
      <c r="B41" s="39"/>
      <c r="C41" s="39"/>
      <c r="D41" s="39"/>
      <c r="E41" s="40"/>
      <c r="F41" s="41"/>
      <c r="G41" s="39"/>
      <c r="H41" s="39"/>
      <c r="I41" s="39"/>
      <c r="J41" s="39"/>
      <c r="K41" s="39"/>
      <c r="L41" s="40"/>
      <c r="M41" s="41"/>
      <c r="N41" s="39"/>
      <c r="O41" s="39"/>
      <c r="P41" s="39"/>
      <c r="Q41" s="40"/>
      <c r="R41" s="41"/>
      <c r="S41" s="39"/>
      <c r="T41" s="39"/>
      <c r="U41" s="39"/>
      <c r="V41" s="39"/>
      <c r="W41" s="39"/>
      <c r="X41" s="338"/>
      <c r="Y41" s="338"/>
      <c r="Z41" s="339"/>
      <c r="AH41" s="15"/>
      <c r="AI41" s="15"/>
      <c r="AJ41" s="15"/>
      <c r="AK41" s="15"/>
    </row>
    <row r="42" spans="1:37" s="15" customFormat="1" ht="9.75" customHeight="1">
      <c r="A42" s="324" t="s">
        <v>11</v>
      </c>
      <c r="B42" s="321"/>
      <c r="C42" s="321"/>
      <c r="D42" s="321"/>
      <c r="E42" s="321"/>
      <c r="F42" s="321"/>
      <c r="G42" s="321"/>
      <c r="H42" s="321"/>
      <c r="I42" s="321"/>
      <c r="J42" s="324" t="s">
        <v>21</v>
      </c>
      <c r="K42" s="321"/>
      <c r="L42" s="321"/>
      <c r="M42" s="321"/>
      <c r="N42" s="321"/>
      <c r="O42" s="321"/>
      <c r="P42" s="321"/>
      <c r="Q42" s="321" t="s">
        <v>73</v>
      </c>
      <c r="R42" s="321"/>
      <c r="S42" s="321"/>
      <c r="T42" s="321"/>
      <c r="U42" s="321"/>
      <c r="V42" s="321"/>
      <c r="W42" s="323"/>
      <c r="X42" s="338"/>
      <c r="Y42" s="338"/>
      <c r="Z42" s="339"/>
      <c r="AA42" s="170"/>
      <c r="AB42" s="109">
        <f>SUM(AB35+AC35+AD35+AE35+AF35+AG35+AB36+AC36+AD36+AE36+AF36+AG36+AB38+AC38+AD38+AE38+AF38+AG38)</f>
        <v>5.5</v>
      </c>
      <c r="AH42" s="7"/>
      <c r="AI42" s="7"/>
      <c r="AJ42" s="7"/>
      <c r="AK42" s="7"/>
    </row>
    <row r="43" spans="1:37" ht="12.75" customHeight="1">
      <c r="A43" s="332" t="s">
        <v>84</v>
      </c>
      <c r="B43" s="333"/>
      <c r="C43" s="333"/>
      <c r="D43" s="333"/>
      <c r="E43" s="333"/>
      <c r="F43" s="333"/>
      <c r="G43" s="333"/>
      <c r="H43" s="333"/>
      <c r="I43" s="333"/>
      <c r="J43" s="331" t="s">
        <v>72</v>
      </c>
      <c r="K43" s="331"/>
      <c r="L43" s="331"/>
      <c r="M43" s="331"/>
      <c r="N43" s="331"/>
      <c r="O43" s="331"/>
      <c r="P43" s="331"/>
      <c r="Q43" s="331" t="s">
        <v>84</v>
      </c>
      <c r="R43" s="331"/>
      <c r="S43" s="331"/>
      <c r="T43" s="331"/>
      <c r="U43" s="331"/>
      <c r="V43" s="331"/>
      <c r="W43" s="331"/>
      <c r="X43" s="338"/>
      <c r="Y43" s="338"/>
      <c r="Z43" s="339"/>
    </row>
    <row r="44" spans="1:37" ht="3.75" customHeight="1">
      <c r="A44" s="38"/>
      <c r="B44" s="39"/>
      <c r="C44" s="39"/>
      <c r="D44" s="39"/>
      <c r="E44" s="40"/>
      <c r="F44" s="41"/>
      <c r="G44" s="39"/>
      <c r="H44" s="39"/>
      <c r="I44" s="39"/>
      <c r="J44" s="39"/>
      <c r="K44" s="39"/>
      <c r="L44" s="40"/>
      <c r="M44" s="41"/>
      <c r="N44" s="39"/>
      <c r="O44" s="39"/>
      <c r="P44" s="39"/>
      <c r="Q44" s="40"/>
      <c r="R44" s="41"/>
      <c r="S44" s="39"/>
      <c r="T44" s="39"/>
      <c r="U44" s="39"/>
      <c r="V44" s="39"/>
      <c r="W44" s="39"/>
      <c r="X44" s="338"/>
      <c r="Y44" s="338"/>
      <c r="Z44" s="339"/>
      <c r="AH44" s="15"/>
      <c r="AI44" s="15"/>
      <c r="AJ44" s="15"/>
      <c r="AK44" s="15"/>
    </row>
    <row r="45" spans="1:37" s="15" customFormat="1" ht="9.75" customHeight="1">
      <c r="A45" s="42" t="s">
        <v>75</v>
      </c>
      <c r="B45" s="43"/>
      <c r="C45" s="43"/>
      <c r="D45" s="43"/>
      <c r="E45" s="43"/>
      <c r="F45" s="43"/>
      <c r="G45" s="43"/>
      <c r="H45" s="43"/>
      <c r="I45" s="43"/>
      <c r="J45" s="20"/>
      <c r="K45" s="44"/>
      <c r="L45" s="44"/>
      <c r="M45" s="44"/>
      <c r="N45" s="44"/>
      <c r="O45" s="44"/>
      <c r="P45" s="45" t="s">
        <v>1</v>
      </c>
      <c r="Q45" s="44"/>
      <c r="R45" s="44"/>
      <c r="S45" s="44"/>
      <c r="T45" s="43"/>
      <c r="U45" s="43"/>
      <c r="V45" s="43"/>
      <c r="W45" s="46"/>
      <c r="X45" s="16"/>
      <c r="Y45" s="135"/>
      <c r="Z45" s="17"/>
      <c r="AA45" s="170"/>
    </row>
    <row r="46" spans="1:37" s="15" customFormat="1" ht="12" customHeight="1">
      <c r="A46" s="314"/>
      <c r="B46" s="315"/>
      <c r="C46" s="315"/>
      <c r="D46" s="315"/>
      <c r="E46" s="315"/>
      <c r="F46" s="315"/>
      <c r="G46" s="315"/>
      <c r="H46" s="315"/>
      <c r="I46" s="315"/>
      <c r="J46" s="315"/>
      <c r="K46" s="315"/>
      <c r="L46" s="315"/>
      <c r="M46" s="315"/>
      <c r="N46" s="315"/>
      <c r="O46" s="316"/>
      <c r="P46" s="317"/>
      <c r="Q46" s="318"/>
      <c r="R46" s="318"/>
      <c r="S46" s="318"/>
      <c r="T46" s="318"/>
      <c r="U46" s="318"/>
      <c r="V46" s="318"/>
      <c r="W46" s="319"/>
      <c r="X46" s="147"/>
      <c r="Y46" s="346"/>
      <c r="Z46" s="347"/>
      <c r="AA46" s="170"/>
    </row>
    <row r="47" spans="1:37" s="53" customFormat="1" ht="9.75" customHeight="1">
      <c r="A47" s="334" t="s">
        <v>76</v>
      </c>
      <c r="B47" s="335"/>
      <c r="C47" s="335"/>
      <c r="D47" s="335"/>
      <c r="E47" s="335"/>
      <c r="F47" s="335"/>
      <c r="G47" s="335"/>
      <c r="H47" s="335"/>
      <c r="I47" s="335"/>
      <c r="J47" s="335"/>
      <c r="K47" s="335"/>
      <c r="L47" s="335"/>
      <c r="M47" s="335"/>
      <c r="N47" s="335"/>
      <c r="O47" s="335"/>
      <c r="P47" s="335"/>
      <c r="Q47" s="335"/>
      <c r="R47" s="335"/>
      <c r="S47" s="335"/>
      <c r="T47" s="335"/>
      <c r="U47" s="335"/>
      <c r="V47" s="335"/>
      <c r="W47" s="335"/>
      <c r="X47" s="335"/>
      <c r="Y47" s="335"/>
      <c r="Z47" s="336"/>
      <c r="AA47" s="171"/>
    </row>
    <row r="48" spans="1:37" s="15" customFormat="1" ht="12.75" customHeight="1">
      <c r="A48" s="204" t="str">
        <f>IF(A32="","",VLOOKUP(A32,Resumen1!B2:I7,8,FALSE))</f>
        <v>https://www.zonaprop.com.ar/propiedades/clasificado/veclcain-vende-casa-dpto-en-barrio-yapeyu-59077706.html?n_src=Listado&amp;n_pg=1&amp;n_pos=1</v>
      </c>
      <c r="B48" s="205"/>
      <c r="C48" s="205"/>
      <c r="D48" s="205"/>
      <c r="E48" s="205"/>
      <c r="F48" s="205"/>
      <c r="G48" s="205"/>
      <c r="H48" s="205"/>
      <c r="I48" s="205"/>
      <c r="J48" s="205"/>
      <c r="K48" s="205"/>
      <c r="L48" s="205"/>
      <c r="M48" s="205"/>
      <c r="N48" s="205"/>
      <c r="O48" s="205"/>
      <c r="P48" s="205"/>
      <c r="Q48" s="205"/>
      <c r="R48" s="205"/>
      <c r="S48" s="205"/>
      <c r="T48" s="205"/>
      <c r="U48" s="205"/>
      <c r="V48" s="205"/>
      <c r="W48" s="205"/>
      <c r="X48" s="206"/>
      <c r="Y48" s="206"/>
      <c r="Z48" s="207"/>
      <c r="AA48" s="170"/>
    </row>
    <row r="49" spans="1:37" s="15" customFormat="1" ht="10.5" customHeight="1">
      <c r="A49" s="47" t="s">
        <v>82</v>
      </c>
      <c r="B49" s="43"/>
      <c r="C49" s="43"/>
      <c r="D49" s="43"/>
      <c r="E49" s="43"/>
      <c r="F49" s="43"/>
      <c r="G49" s="43"/>
      <c r="H49" s="43"/>
      <c r="I49" s="43"/>
      <c r="J49" s="43"/>
      <c r="K49" s="43"/>
      <c r="L49" s="43"/>
      <c r="M49" s="43"/>
      <c r="N49" s="43"/>
      <c r="O49" s="43"/>
      <c r="P49" s="43"/>
      <c r="Q49" s="43"/>
      <c r="R49" s="43"/>
      <c r="S49" s="43"/>
      <c r="T49" s="43"/>
      <c r="U49" s="43"/>
      <c r="V49" s="43"/>
      <c r="W49" s="43"/>
      <c r="X49" s="48" t="s">
        <v>236</v>
      </c>
      <c r="Y49" s="209" t="s">
        <v>78</v>
      </c>
      <c r="Z49" s="210"/>
      <c r="AA49" s="170"/>
      <c r="AB49" s="15" t="s">
        <v>142</v>
      </c>
      <c r="AC49" s="15" t="s">
        <v>144</v>
      </c>
      <c r="AD49" s="15" t="s">
        <v>144</v>
      </c>
      <c r="AE49" s="15" t="s">
        <v>143</v>
      </c>
      <c r="AF49" s="15" t="s">
        <v>144</v>
      </c>
      <c r="AG49" s="15" t="s">
        <v>144</v>
      </c>
      <c r="AH49" s="18"/>
      <c r="AI49" s="18"/>
      <c r="AJ49" s="18"/>
      <c r="AK49" s="18"/>
    </row>
    <row r="50" spans="1:37" s="18" customFormat="1" ht="15" customHeight="1" thickBot="1">
      <c r="A50" s="49" t="s">
        <v>79</v>
      </c>
      <c r="B50" s="50"/>
      <c r="C50" s="208">
        <f>+IF(L34=0,ROUND(0.9*AJ26,-3),ROUND(0.9*AJ12,-3))</f>
        <v>32000</v>
      </c>
      <c r="D50" s="208"/>
      <c r="E50" s="208"/>
      <c r="F50" s="208"/>
      <c r="G50" s="50" t="s">
        <v>80</v>
      </c>
      <c r="H50" s="208">
        <f>+IF(L34=0,ROUND(1.1*AJ29,-3),ROUND(1.1*AJ14,-3))</f>
        <v>68000</v>
      </c>
      <c r="I50" s="208"/>
      <c r="J50" s="208"/>
      <c r="K50" s="208"/>
      <c r="L50" s="50"/>
      <c r="M50" s="50"/>
      <c r="N50" s="50"/>
      <c r="O50" s="50"/>
      <c r="P50" s="50"/>
      <c r="Q50" s="50"/>
      <c r="R50" s="50"/>
      <c r="S50" s="50"/>
      <c r="T50" s="50"/>
      <c r="U50" s="50"/>
      <c r="V50" s="50"/>
      <c r="W50" s="50"/>
      <c r="X50" s="178">
        <f>G30*Y50</f>
        <v>66500000</v>
      </c>
      <c r="Y50" s="211">
        <f>Carátula!N57</f>
        <v>1400</v>
      </c>
      <c r="Z50" s="212"/>
      <c r="AA50" s="169"/>
    </row>
    <row r="51" spans="1:37" s="18" customFormat="1" ht="8.25" customHeight="1">
      <c r="C51" s="164"/>
      <c r="D51" s="164"/>
      <c r="E51" s="164"/>
      <c r="F51" s="164"/>
      <c r="H51" s="164"/>
      <c r="I51" s="164"/>
      <c r="J51" s="164"/>
      <c r="K51" s="164"/>
      <c r="Y51" s="165"/>
      <c r="Z51" s="165"/>
      <c r="AA51" s="169"/>
    </row>
    <row r="52" spans="1:37" s="18" customFormat="1" ht="3.75" customHeight="1" thickBot="1">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c r="AA52" s="169"/>
      <c r="AH52" s="15"/>
      <c r="AI52" s="15"/>
      <c r="AJ52" s="15"/>
      <c r="AK52" s="15"/>
    </row>
    <row r="53" spans="1:37" s="15" customFormat="1" ht="9.75" customHeight="1">
      <c r="A53" s="348" t="s">
        <v>83</v>
      </c>
      <c r="B53" s="349"/>
      <c r="C53" s="349"/>
      <c r="D53" s="349"/>
      <c r="E53" s="349"/>
      <c r="F53" s="350"/>
      <c r="G53" s="10" t="s">
        <v>235</v>
      </c>
      <c r="H53" s="10"/>
      <c r="I53" s="10"/>
      <c r="J53" s="10"/>
      <c r="K53" s="10"/>
      <c r="L53" s="10"/>
      <c r="M53" s="10"/>
      <c r="N53" s="11"/>
      <c r="O53" s="12" t="s">
        <v>46</v>
      </c>
      <c r="P53" s="10"/>
      <c r="Q53" s="10"/>
      <c r="R53" s="10"/>
      <c r="S53" s="10"/>
      <c r="T53" s="10"/>
      <c r="U53" s="10"/>
      <c r="V53" s="10"/>
      <c r="W53" s="10"/>
      <c r="X53" s="13"/>
      <c r="Y53" s="134"/>
      <c r="Z53" s="14"/>
      <c r="AA53" s="169"/>
      <c r="AB53" s="106" t="s">
        <v>70</v>
      </c>
      <c r="AC53" s="107" t="s">
        <v>137</v>
      </c>
      <c r="AD53" s="107" t="s">
        <v>138</v>
      </c>
      <c r="AE53" s="106" t="s">
        <v>139</v>
      </c>
      <c r="AF53" s="106" t="s">
        <v>140</v>
      </c>
      <c r="AG53" s="106" t="s">
        <v>141</v>
      </c>
      <c r="AH53" s="18"/>
      <c r="AI53" s="18"/>
      <c r="AJ53" s="18"/>
      <c r="AK53" s="18"/>
    </row>
    <row r="54" spans="1:37" s="18" customFormat="1" ht="13.5" customHeight="1">
      <c r="A54" s="351"/>
      <c r="B54" s="352"/>
      <c r="C54" s="352"/>
      <c r="D54" s="352"/>
      <c r="E54" s="352"/>
      <c r="F54" s="353"/>
      <c r="G54" s="357">
        <f>IF(A56="","",VLOOKUP(A56,Resumen1!B2:I7,5,FALSE))</f>
        <v>35000</v>
      </c>
      <c r="H54" s="358"/>
      <c r="I54" s="358"/>
      <c r="J54" s="358"/>
      <c r="K54" s="358"/>
      <c r="L54" s="358"/>
      <c r="M54" s="358"/>
      <c r="N54" s="359"/>
      <c r="O54" s="286" t="s">
        <v>48</v>
      </c>
      <c r="P54" s="287"/>
      <c r="Q54" s="287"/>
      <c r="R54" s="287"/>
      <c r="S54" s="287"/>
      <c r="T54" s="287"/>
      <c r="U54" s="287"/>
      <c r="V54" s="287"/>
      <c r="W54" s="288"/>
      <c r="X54" s="16"/>
      <c r="Y54" s="135"/>
      <c r="Z54" s="17"/>
      <c r="AA54" s="170" t="s">
        <v>85</v>
      </c>
      <c r="AB54" s="33">
        <f>+COUNTIF(A64,AA54)</f>
        <v>0</v>
      </c>
      <c r="AC54" s="33">
        <f>+COUNTIF(J64,AA54)</f>
        <v>0</v>
      </c>
      <c r="AD54" s="33">
        <f>+COUNTIF(Q64,AA54)</f>
        <v>0</v>
      </c>
      <c r="AE54" s="33">
        <f>+COUNTIF(A67,AA54)</f>
        <v>0</v>
      </c>
      <c r="AF54" s="33">
        <f>+COUNTIF(J67,AA54)</f>
        <v>0</v>
      </c>
      <c r="AG54" s="33">
        <f>+COUNTIF(Q67,AA54)</f>
        <v>0</v>
      </c>
      <c r="AH54" s="108">
        <f xml:space="preserve"> SUM(AB54:AG54)</f>
        <v>0</v>
      </c>
      <c r="AI54" s="15"/>
      <c r="AJ54" s="15"/>
      <c r="AK54" s="15"/>
    </row>
    <row r="55" spans="1:37" s="15" customFormat="1" ht="9.75" customHeight="1">
      <c r="A55" s="328" t="s">
        <v>52</v>
      </c>
      <c r="B55" s="329"/>
      <c r="C55" s="329"/>
      <c r="D55" s="329"/>
      <c r="E55" s="329"/>
      <c r="F55" s="329"/>
      <c r="G55" s="329"/>
      <c r="H55" s="330"/>
      <c r="I55" s="22" t="s">
        <v>53</v>
      </c>
      <c r="J55" s="21"/>
      <c r="K55" s="329" t="s">
        <v>54</v>
      </c>
      <c r="L55" s="329"/>
      <c r="M55" s="330"/>
      <c r="N55" s="22" t="s">
        <v>198</v>
      </c>
      <c r="O55" s="23"/>
      <c r="P55" s="23"/>
      <c r="Q55" s="20"/>
      <c r="R55" s="24"/>
      <c r="S55" s="22" t="s">
        <v>3</v>
      </c>
      <c r="T55" s="23"/>
      <c r="U55" s="23"/>
      <c r="V55" s="23"/>
      <c r="W55" s="23"/>
      <c r="X55" s="337" t="e" vm="3">
        <v>#VALUE!</v>
      </c>
      <c r="Y55" s="338"/>
      <c r="Z55" s="339"/>
      <c r="AA55" s="170" t="s">
        <v>72</v>
      </c>
      <c r="AB55" s="33">
        <f>+COUNTIF(A64,AA55)</f>
        <v>1</v>
      </c>
      <c r="AC55" s="33">
        <f>+COUNTIF(J64,AA55)</f>
        <v>0</v>
      </c>
      <c r="AD55" s="33">
        <f>+COUNTIF(Q64,AA55)</f>
        <v>1</v>
      </c>
      <c r="AE55" s="33">
        <f>+COUNTIF(A67,AA55)</f>
        <v>0</v>
      </c>
      <c r="AF55" s="33">
        <f>+COUNTIF(J67,AA55)</f>
        <v>1</v>
      </c>
      <c r="AG55" s="33">
        <f>+COUNTIF(Q67,AF55)</f>
        <v>0</v>
      </c>
      <c r="AH55" s="108">
        <f xml:space="preserve"> SUM(AB55:AG55)</f>
        <v>3</v>
      </c>
      <c r="AI55" s="18"/>
      <c r="AJ55" s="18"/>
      <c r="AK55" s="18"/>
    </row>
    <row r="56" spans="1:37" s="18" customFormat="1" ht="12.75" customHeight="1">
      <c r="A56" s="340" t="s">
        <v>261</v>
      </c>
      <c r="B56" s="341"/>
      <c r="C56" s="341"/>
      <c r="D56" s="341"/>
      <c r="E56" s="341"/>
      <c r="F56" s="341"/>
      <c r="G56" s="341"/>
      <c r="H56" s="341"/>
      <c r="I56" s="341"/>
      <c r="J56" s="342"/>
      <c r="K56" s="325"/>
      <c r="L56" s="326"/>
      <c r="M56" s="327"/>
      <c r="N56" s="301" t="str">
        <f>IF(A56="","",VLOOKUP(A56,Resumen1!B2:I7,2,FALSE))</f>
        <v>Yapeyú</v>
      </c>
      <c r="O56" s="302"/>
      <c r="P56" s="302"/>
      <c r="Q56" s="302"/>
      <c r="R56" s="303"/>
      <c r="S56" s="301" t="str">
        <f>Carátula!L47</f>
        <v>CORDOBA</v>
      </c>
      <c r="T56" s="302"/>
      <c r="U56" s="302"/>
      <c r="V56" s="302"/>
      <c r="W56" s="303"/>
      <c r="X56" s="337"/>
      <c r="Y56" s="338"/>
      <c r="Z56" s="339"/>
      <c r="AA56" s="170" t="s">
        <v>84</v>
      </c>
      <c r="AB56" s="33">
        <f>+COUNTIF(A64,AA56)</f>
        <v>0</v>
      </c>
      <c r="AC56" s="33">
        <f>+COUNTIF(J64,AA56)</f>
        <v>1</v>
      </c>
      <c r="AD56" s="33">
        <f>+COUNTIF(Q64,AA56)</f>
        <v>0</v>
      </c>
      <c r="AE56" s="33">
        <f>+COUNTIF(A67,AA56)</f>
        <v>1</v>
      </c>
      <c r="AF56" s="33">
        <f>+COUNTIF(J67,AA56)</f>
        <v>0</v>
      </c>
      <c r="AG56" s="33">
        <f>+COUNTIF(Q67,AA56)</f>
        <v>1</v>
      </c>
      <c r="AH56" s="108">
        <f xml:space="preserve"> SUM(AB56:AG56)</f>
        <v>3</v>
      </c>
      <c r="AI56" s="15"/>
      <c r="AJ56" s="15"/>
      <c r="AK56" s="15"/>
    </row>
    <row r="57" spans="1:37" s="15" customFormat="1" ht="9.75" customHeight="1">
      <c r="A57" s="27" t="s">
        <v>225</v>
      </c>
      <c r="B57" s="23"/>
      <c r="C57" s="23"/>
      <c r="D57" s="23"/>
      <c r="E57" s="23"/>
      <c r="F57" s="24"/>
      <c r="G57" s="28" t="s">
        <v>5</v>
      </c>
      <c r="H57" s="23"/>
      <c r="I57" s="23"/>
      <c r="J57" s="23"/>
      <c r="K57" s="23"/>
      <c r="L57" s="29" t="s">
        <v>57</v>
      </c>
      <c r="N57" s="23"/>
      <c r="O57" s="23"/>
      <c r="P57" s="23"/>
      <c r="Q57" s="23"/>
      <c r="R57" s="29" t="s">
        <v>58</v>
      </c>
      <c r="S57" s="23"/>
      <c r="T57" s="23"/>
      <c r="U57" s="23"/>
      <c r="V57" s="23"/>
      <c r="W57" s="21"/>
      <c r="X57" s="337"/>
      <c r="Y57" s="338"/>
      <c r="Z57" s="339"/>
      <c r="AA57" s="170"/>
      <c r="AB57" s="19"/>
      <c r="AC57" s="19"/>
      <c r="AD57" s="19"/>
      <c r="AE57" s="19"/>
      <c r="AF57" s="19"/>
      <c r="AG57" s="19"/>
      <c r="AH57" s="18"/>
      <c r="AI57" s="18"/>
      <c r="AJ57" s="18"/>
      <c r="AK57" s="18"/>
    </row>
    <row r="58" spans="1:37" s="18" customFormat="1" ht="12.75" customHeight="1">
      <c r="A58" s="304" t="str">
        <f>IF(A56="","",VLOOKUP(A56,Resumen1!B2:I7,6,FALSE))</f>
        <v>365</v>
      </c>
      <c r="B58" s="305"/>
      <c r="C58" s="305"/>
      <c r="D58" s="305"/>
      <c r="E58" s="305"/>
      <c r="F58" s="306"/>
      <c r="G58" s="307" t="s">
        <v>296</v>
      </c>
      <c r="H58" s="308"/>
      <c r="I58" s="308"/>
      <c r="J58" s="308"/>
      <c r="K58" s="309"/>
      <c r="L58" s="310" t="str">
        <f>IF(A56="","",VLOOKUP(A56,Resumen1!B2:I7,4,FALSE))</f>
        <v>80</v>
      </c>
      <c r="M58" s="311"/>
      <c r="N58" s="311"/>
      <c r="O58" s="311"/>
      <c r="P58" s="311"/>
      <c r="Q58" s="311"/>
      <c r="R58" s="312" t="str">
        <f>IF(A56="","",VLOOKUP(A56,Resumen1!B2:I7,3,FALSE))</f>
        <v>81</v>
      </c>
      <c r="S58" s="313"/>
      <c r="T58" s="313"/>
      <c r="U58" s="313"/>
      <c r="V58" s="313"/>
      <c r="W58" s="313"/>
      <c r="X58" s="337"/>
      <c r="Y58" s="338"/>
      <c r="Z58" s="339"/>
      <c r="AA58" s="170"/>
      <c r="AB58" s="110"/>
      <c r="AC58" s="19"/>
      <c r="AD58" s="19"/>
      <c r="AE58" s="19"/>
      <c r="AF58" s="19"/>
      <c r="AG58" s="19"/>
      <c r="AH58" s="15"/>
      <c r="AI58" s="15"/>
      <c r="AJ58" s="15"/>
      <c r="AK58" s="15"/>
    </row>
    <row r="59" spans="1:37" s="15" customFormat="1" ht="9.75" customHeight="1">
      <c r="A59" s="27" t="s">
        <v>62</v>
      </c>
      <c r="B59" s="23"/>
      <c r="C59" s="23"/>
      <c r="D59" s="23"/>
      <c r="E59" s="23"/>
      <c r="F59" s="24"/>
      <c r="G59" s="29" t="s">
        <v>63</v>
      </c>
      <c r="H59" s="23"/>
      <c r="I59" s="23"/>
      <c r="J59" s="23"/>
      <c r="K59" s="23"/>
      <c r="L59" s="29" t="s">
        <v>64</v>
      </c>
      <c r="M59" s="20"/>
      <c r="N59" s="23"/>
      <c r="O59" s="23"/>
      <c r="P59" s="23"/>
      <c r="Q59" s="24"/>
      <c r="R59" s="30" t="s">
        <v>65</v>
      </c>
      <c r="T59" s="28"/>
      <c r="U59" s="28"/>
      <c r="V59" s="28"/>
      <c r="W59" s="28"/>
      <c r="X59" s="337"/>
      <c r="Y59" s="338"/>
      <c r="Z59" s="339"/>
      <c r="AA59" s="170" t="s">
        <v>85</v>
      </c>
      <c r="AB59" s="111" t="str">
        <f t="shared" ref="AB59:AG59" si="6">+IF(AB54=0,"0","1")</f>
        <v>0</v>
      </c>
      <c r="AC59" s="111" t="str">
        <f t="shared" si="6"/>
        <v>0</v>
      </c>
      <c r="AD59" s="111" t="str">
        <f t="shared" si="6"/>
        <v>0</v>
      </c>
      <c r="AE59" s="111" t="str">
        <f t="shared" si="6"/>
        <v>0</v>
      </c>
      <c r="AF59" s="111" t="str">
        <f t="shared" si="6"/>
        <v>0</v>
      </c>
      <c r="AG59" s="111" t="str">
        <f t="shared" si="6"/>
        <v>0</v>
      </c>
      <c r="AH59" s="18"/>
      <c r="AI59" s="18"/>
      <c r="AJ59" s="18"/>
      <c r="AK59" s="18"/>
    </row>
    <row r="60" spans="1:37" s="18" customFormat="1" ht="12.75" customHeight="1">
      <c r="A60" s="289" t="s">
        <v>270</v>
      </c>
      <c r="B60" s="290"/>
      <c r="C60" s="290"/>
      <c r="D60" s="290"/>
      <c r="E60" s="290"/>
      <c r="F60" s="291"/>
      <c r="G60" s="292">
        <f>IF(A56="","",VLOOKUP(A56,Resumen1!B2:I7,7,FALSE))</f>
        <v>1976</v>
      </c>
      <c r="H60" s="293"/>
      <c r="I60" s="293"/>
      <c r="J60" s="293"/>
      <c r="K60" s="294"/>
      <c r="L60" s="295">
        <f>+IF(L58=0,G54/R58,G54/L58)</f>
        <v>437.5</v>
      </c>
      <c r="M60" s="296"/>
      <c r="N60" s="296"/>
      <c r="O60" s="296"/>
      <c r="P60" s="296"/>
      <c r="Q60" s="297"/>
      <c r="R60" s="298">
        <f>Carátula!AP29</f>
        <v>46162</v>
      </c>
      <c r="S60" s="299"/>
      <c r="T60" s="299"/>
      <c r="U60" s="299"/>
      <c r="V60" s="299"/>
      <c r="W60" s="300"/>
      <c r="X60" s="337"/>
      <c r="Y60" s="338"/>
      <c r="Z60" s="339"/>
      <c r="AA60" s="170" t="s">
        <v>72</v>
      </c>
      <c r="AB60" s="111" t="str">
        <f t="shared" ref="AB60:AG60" si="7">+IF(AB55=0,"0","0,85")</f>
        <v>0,85</v>
      </c>
      <c r="AC60" s="111" t="str">
        <f t="shared" si="7"/>
        <v>0</v>
      </c>
      <c r="AD60" s="111" t="str">
        <f t="shared" si="7"/>
        <v>0,85</v>
      </c>
      <c r="AE60" s="111" t="str">
        <f t="shared" si="7"/>
        <v>0</v>
      </c>
      <c r="AF60" s="111" t="str">
        <f t="shared" si="7"/>
        <v>0,85</v>
      </c>
      <c r="AG60" s="111" t="str">
        <f t="shared" si="7"/>
        <v>0</v>
      </c>
    </row>
    <row r="61" spans="1:37" s="18" customFormat="1" ht="3.75" customHeight="1">
      <c r="A61" s="32"/>
      <c r="B61" s="33"/>
      <c r="C61" s="33"/>
      <c r="D61" s="33"/>
      <c r="E61" s="33"/>
      <c r="F61" s="33"/>
      <c r="G61" s="34"/>
      <c r="H61" s="34"/>
      <c r="I61" s="34"/>
      <c r="J61" s="34"/>
      <c r="K61" s="34"/>
      <c r="L61" s="34"/>
      <c r="M61" s="35"/>
      <c r="N61" s="35"/>
      <c r="O61" s="35"/>
      <c r="P61" s="35"/>
      <c r="Q61" s="35"/>
      <c r="R61" s="35"/>
      <c r="S61" s="33"/>
      <c r="T61" s="33"/>
      <c r="U61" s="33"/>
      <c r="V61" s="33"/>
      <c r="W61" s="33"/>
      <c r="X61" s="337"/>
      <c r="Y61" s="338"/>
      <c r="Z61" s="339"/>
      <c r="AA61" s="170"/>
      <c r="AB61" s="111"/>
      <c r="AH61" s="7"/>
      <c r="AI61" s="7"/>
      <c r="AJ61" s="7"/>
      <c r="AK61" s="7"/>
    </row>
    <row r="62" spans="1:37" ht="13.5" customHeight="1">
      <c r="A62" s="36" t="s">
        <v>68</v>
      </c>
      <c r="B62" s="37"/>
      <c r="C62" s="37"/>
      <c r="D62" s="37"/>
      <c r="E62" s="37"/>
      <c r="F62" s="37"/>
      <c r="G62" s="37"/>
      <c r="H62" s="37"/>
      <c r="I62" s="37"/>
      <c r="J62" s="37"/>
      <c r="K62" s="37"/>
      <c r="L62" s="37"/>
      <c r="M62" s="37"/>
      <c r="N62" s="37"/>
      <c r="O62" s="37"/>
      <c r="P62" s="37"/>
      <c r="Q62" s="37"/>
      <c r="R62" s="37"/>
      <c r="S62" s="37"/>
      <c r="T62" s="37"/>
      <c r="U62" s="37"/>
      <c r="V62" s="37"/>
      <c r="W62" s="37"/>
      <c r="X62" s="337"/>
      <c r="Y62" s="338"/>
      <c r="Z62" s="339"/>
      <c r="AA62" s="166" t="s">
        <v>84</v>
      </c>
      <c r="AB62" s="111" t="str">
        <f t="shared" ref="AB62:AG62" si="8">+IF(AB56=0,"0","0,95")</f>
        <v>0</v>
      </c>
      <c r="AC62" s="111" t="str">
        <f t="shared" si="8"/>
        <v>0,95</v>
      </c>
      <c r="AD62" s="111" t="str">
        <f t="shared" si="8"/>
        <v>0</v>
      </c>
      <c r="AE62" s="111" t="str">
        <f t="shared" si="8"/>
        <v>0,95</v>
      </c>
      <c r="AF62" s="111" t="str">
        <f t="shared" si="8"/>
        <v>0</v>
      </c>
      <c r="AG62" s="111" t="str">
        <f t="shared" si="8"/>
        <v>0,95</v>
      </c>
      <c r="AH62" s="15"/>
      <c r="AI62" s="15"/>
      <c r="AJ62" s="15"/>
      <c r="AK62" s="15"/>
    </row>
    <row r="63" spans="1:37" s="15" customFormat="1" ht="9.75" customHeight="1">
      <c r="A63" s="320" t="s">
        <v>70</v>
      </c>
      <c r="B63" s="321"/>
      <c r="C63" s="321"/>
      <c r="D63" s="321"/>
      <c r="E63" s="321"/>
      <c r="F63" s="321"/>
      <c r="G63" s="321"/>
      <c r="H63" s="321"/>
      <c r="I63" s="321"/>
      <c r="J63" s="322" t="s">
        <v>71</v>
      </c>
      <c r="K63" s="322"/>
      <c r="L63" s="322"/>
      <c r="M63" s="322"/>
      <c r="N63" s="322"/>
      <c r="O63" s="322"/>
      <c r="P63" s="322"/>
      <c r="Q63" s="321" t="s">
        <v>18</v>
      </c>
      <c r="R63" s="321"/>
      <c r="S63" s="321"/>
      <c r="T63" s="321"/>
      <c r="U63" s="321"/>
      <c r="V63" s="321"/>
      <c r="W63" s="323"/>
      <c r="X63" s="337"/>
      <c r="Y63" s="338"/>
      <c r="Z63" s="339"/>
      <c r="AA63" s="170"/>
      <c r="AH63" s="7"/>
      <c r="AI63" s="7"/>
      <c r="AJ63" s="7"/>
      <c r="AK63" s="7"/>
    </row>
    <row r="64" spans="1:37" ht="12.75" customHeight="1">
      <c r="A64" s="354" t="s">
        <v>72</v>
      </c>
      <c r="B64" s="355"/>
      <c r="C64" s="355"/>
      <c r="D64" s="355"/>
      <c r="E64" s="355"/>
      <c r="F64" s="355"/>
      <c r="G64" s="355"/>
      <c r="H64" s="355"/>
      <c r="I64" s="356"/>
      <c r="J64" s="354" t="s">
        <v>84</v>
      </c>
      <c r="K64" s="355"/>
      <c r="L64" s="355"/>
      <c r="M64" s="355"/>
      <c r="N64" s="355"/>
      <c r="O64" s="355"/>
      <c r="P64" s="356"/>
      <c r="Q64" s="354" t="s">
        <v>72</v>
      </c>
      <c r="R64" s="355"/>
      <c r="S64" s="355"/>
      <c r="T64" s="355"/>
      <c r="U64" s="355"/>
      <c r="V64" s="355"/>
      <c r="W64" s="356"/>
      <c r="X64" s="337"/>
      <c r="Y64" s="338"/>
      <c r="Z64" s="339"/>
    </row>
    <row r="65" spans="1:52" ht="3.75" customHeight="1">
      <c r="A65" s="38"/>
      <c r="B65" s="39"/>
      <c r="C65" s="39"/>
      <c r="D65" s="39"/>
      <c r="E65" s="40"/>
      <c r="F65" s="41"/>
      <c r="G65" s="39"/>
      <c r="H65" s="39"/>
      <c r="I65" s="39"/>
      <c r="J65" s="39"/>
      <c r="K65" s="39"/>
      <c r="L65" s="40"/>
      <c r="M65" s="41"/>
      <c r="N65" s="39"/>
      <c r="O65" s="39"/>
      <c r="P65" s="39"/>
      <c r="Q65" s="40"/>
      <c r="R65" s="41"/>
      <c r="S65" s="39"/>
      <c r="T65" s="39"/>
      <c r="U65" s="39"/>
      <c r="V65" s="39"/>
      <c r="W65" s="39"/>
      <c r="X65" s="337"/>
      <c r="Y65" s="338"/>
      <c r="Z65" s="339"/>
      <c r="AH65" s="15"/>
      <c r="AI65" s="15"/>
      <c r="AJ65" s="15"/>
      <c r="AK65" s="15"/>
    </row>
    <row r="66" spans="1:52" s="15" customFormat="1" ht="9.75" customHeight="1">
      <c r="A66" s="324" t="s">
        <v>11</v>
      </c>
      <c r="B66" s="321"/>
      <c r="C66" s="321"/>
      <c r="D66" s="321"/>
      <c r="E66" s="321"/>
      <c r="F66" s="321"/>
      <c r="G66" s="321"/>
      <c r="H66" s="321"/>
      <c r="I66" s="321"/>
      <c r="J66" s="324" t="s">
        <v>21</v>
      </c>
      <c r="K66" s="321"/>
      <c r="L66" s="321"/>
      <c r="M66" s="321"/>
      <c r="N66" s="321"/>
      <c r="O66" s="321"/>
      <c r="P66" s="321"/>
      <c r="Q66" s="321" t="s">
        <v>73</v>
      </c>
      <c r="R66" s="321"/>
      <c r="S66" s="321"/>
      <c r="T66" s="321"/>
      <c r="U66" s="321"/>
      <c r="V66" s="321"/>
      <c r="W66" s="323"/>
      <c r="X66" s="337"/>
      <c r="Y66" s="338"/>
      <c r="Z66" s="339"/>
      <c r="AA66" s="170"/>
      <c r="AB66" s="109">
        <f>SUM(AB59+AC59+AD59+AE59+AF59+AG59+AB60+AC60+AD60+AE60+AF60+AG60+AB62+AC62+AD62+AE62+AF62+AG62)</f>
        <v>5.4</v>
      </c>
      <c r="AH66" s="7"/>
      <c r="AI66" s="7"/>
      <c r="AJ66" s="7"/>
      <c r="AK66" s="7"/>
    </row>
    <row r="67" spans="1:52" ht="12.75" customHeight="1">
      <c r="A67" s="332" t="s">
        <v>84</v>
      </c>
      <c r="B67" s="333"/>
      <c r="C67" s="333"/>
      <c r="D67" s="333"/>
      <c r="E67" s="333"/>
      <c r="F67" s="333"/>
      <c r="G67" s="333"/>
      <c r="H67" s="333"/>
      <c r="I67" s="333"/>
      <c r="J67" s="331" t="s">
        <v>72</v>
      </c>
      <c r="K67" s="331"/>
      <c r="L67" s="331"/>
      <c r="M67" s="331"/>
      <c r="N67" s="331"/>
      <c r="O67" s="331"/>
      <c r="P67" s="331"/>
      <c r="Q67" s="331" t="s">
        <v>84</v>
      </c>
      <c r="R67" s="331"/>
      <c r="S67" s="331"/>
      <c r="T67" s="331"/>
      <c r="U67" s="331"/>
      <c r="V67" s="331"/>
      <c r="W67" s="331"/>
      <c r="X67" s="337"/>
      <c r="Y67" s="338"/>
      <c r="Z67" s="339"/>
    </row>
    <row r="68" spans="1:52" ht="3.75" customHeight="1">
      <c r="A68" s="38"/>
      <c r="B68" s="39"/>
      <c r="C68" s="39"/>
      <c r="D68" s="39"/>
      <c r="E68" s="40"/>
      <c r="F68" s="41"/>
      <c r="G68" s="39"/>
      <c r="H68" s="39"/>
      <c r="I68" s="39"/>
      <c r="J68" s="39"/>
      <c r="K68" s="39"/>
      <c r="L68" s="40"/>
      <c r="M68" s="41"/>
      <c r="N68" s="39"/>
      <c r="O68" s="39"/>
      <c r="P68" s="39"/>
      <c r="Q68" s="40"/>
      <c r="R68" s="41"/>
      <c r="S68" s="39"/>
      <c r="T68" s="39"/>
      <c r="U68" s="39"/>
      <c r="V68" s="39"/>
      <c r="W68" s="39"/>
      <c r="X68" s="16"/>
      <c r="Y68" s="135"/>
      <c r="Z68" s="17"/>
      <c r="AH68" s="15"/>
      <c r="AI68" s="15"/>
      <c r="AJ68" s="15"/>
      <c r="AK68" s="15"/>
    </row>
    <row r="69" spans="1:52" s="15" customFormat="1" ht="9.75" customHeight="1">
      <c r="A69" s="42" t="s">
        <v>75</v>
      </c>
      <c r="B69" s="43"/>
      <c r="C69" s="43"/>
      <c r="D69" s="43"/>
      <c r="E69" s="43"/>
      <c r="F69" s="43"/>
      <c r="G69" s="43"/>
      <c r="H69" s="43"/>
      <c r="I69" s="43"/>
      <c r="J69" s="20"/>
      <c r="K69" s="44"/>
      <c r="L69" s="44"/>
      <c r="M69" s="44"/>
      <c r="N69" s="44"/>
      <c r="O69" s="44"/>
      <c r="P69" s="45" t="s">
        <v>1</v>
      </c>
      <c r="Q69" s="44"/>
      <c r="R69" s="44"/>
      <c r="S69" s="44"/>
      <c r="T69" s="43"/>
      <c r="U69" s="43"/>
      <c r="V69" s="43"/>
      <c r="W69" s="46"/>
      <c r="X69" s="16"/>
      <c r="Y69" s="135"/>
      <c r="Z69" s="17"/>
      <c r="AA69" s="170"/>
    </row>
    <row r="70" spans="1:52" s="15" customFormat="1" ht="12" customHeight="1">
      <c r="A70" s="314"/>
      <c r="B70" s="315"/>
      <c r="C70" s="315"/>
      <c r="D70" s="315"/>
      <c r="E70" s="315"/>
      <c r="F70" s="315"/>
      <c r="G70" s="315"/>
      <c r="H70" s="315"/>
      <c r="I70" s="315"/>
      <c r="J70" s="315"/>
      <c r="K70" s="315"/>
      <c r="L70" s="315"/>
      <c r="M70" s="315"/>
      <c r="N70" s="315"/>
      <c r="O70" s="316"/>
      <c r="P70" s="317"/>
      <c r="Q70" s="318"/>
      <c r="R70" s="318"/>
      <c r="S70" s="318"/>
      <c r="T70" s="318"/>
      <c r="U70" s="318"/>
      <c r="V70" s="318"/>
      <c r="W70" s="319"/>
      <c r="X70" s="147"/>
      <c r="Y70" s="346"/>
      <c r="Z70" s="347"/>
      <c r="AA70" s="170"/>
    </row>
    <row r="71" spans="1:52" s="15" customFormat="1" ht="9.75" customHeight="1">
      <c r="A71" s="360" t="s">
        <v>76</v>
      </c>
      <c r="B71" s="361"/>
      <c r="C71" s="361"/>
      <c r="D71" s="361"/>
      <c r="E71" s="361"/>
      <c r="F71" s="361"/>
      <c r="G71" s="361"/>
      <c r="H71" s="361"/>
      <c r="I71" s="361"/>
      <c r="J71" s="361"/>
      <c r="K71" s="361"/>
      <c r="L71" s="361"/>
      <c r="M71" s="361"/>
      <c r="N71" s="361"/>
      <c r="O71" s="361"/>
      <c r="P71" s="361"/>
      <c r="Q71" s="361"/>
      <c r="R71" s="361"/>
      <c r="S71" s="361"/>
      <c r="T71" s="361"/>
      <c r="U71" s="361"/>
      <c r="V71" s="361"/>
      <c r="W71" s="361"/>
      <c r="X71" s="361"/>
      <c r="Y71" s="361"/>
      <c r="Z71" s="362"/>
      <c r="AA71" s="170"/>
    </row>
    <row r="72" spans="1:52" s="15" customFormat="1" ht="12.75" customHeight="1">
      <c r="A72" s="204" t="str">
        <f>IF(A56="","",VLOOKUP(A56,Resumen1!B2:I7,8,FALSE))</f>
        <v>https://www.zonaprop.com.ar/propiedades/clasificado/veclcain-venta-casa-en-barrio-yapeyu-55797082.html?n_src=Listado&amp;n_pg=1&amp;n_pos=1</v>
      </c>
      <c r="B72" s="205"/>
      <c r="C72" s="205"/>
      <c r="D72" s="205"/>
      <c r="E72" s="205"/>
      <c r="F72" s="205"/>
      <c r="G72" s="205"/>
      <c r="H72" s="205"/>
      <c r="I72" s="205"/>
      <c r="J72" s="205"/>
      <c r="K72" s="205"/>
      <c r="L72" s="205"/>
      <c r="M72" s="205"/>
      <c r="N72" s="205"/>
      <c r="O72" s="205"/>
      <c r="P72" s="205"/>
      <c r="Q72" s="205"/>
      <c r="R72" s="205"/>
      <c r="S72" s="205"/>
      <c r="T72" s="205"/>
      <c r="U72" s="205"/>
      <c r="V72" s="205"/>
      <c r="W72" s="205"/>
      <c r="X72" s="206"/>
      <c r="Y72" s="206"/>
      <c r="Z72" s="207"/>
      <c r="AA72" s="170"/>
    </row>
    <row r="73" spans="1:52" s="15" customFormat="1" ht="10.5" customHeight="1">
      <c r="A73" s="47" t="s">
        <v>86</v>
      </c>
      <c r="B73" s="43"/>
      <c r="C73" s="43"/>
      <c r="D73" s="43"/>
      <c r="E73" s="43"/>
      <c r="F73" s="43"/>
      <c r="G73" s="43"/>
      <c r="H73" s="43"/>
      <c r="I73" s="43"/>
      <c r="J73" s="43"/>
      <c r="K73" s="43"/>
      <c r="L73" s="43"/>
      <c r="M73" s="43"/>
      <c r="N73" s="43"/>
      <c r="O73" s="43"/>
      <c r="P73" s="43"/>
      <c r="Q73" s="43"/>
      <c r="R73" s="43"/>
      <c r="S73" s="43"/>
      <c r="T73" s="43"/>
      <c r="U73" s="43"/>
      <c r="V73" s="43"/>
      <c r="W73" s="43"/>
      <c r="X73" s="48" t="s">
        <v>236</v>
      </c>
      <c r="Y73" s="209" t="s">
        <v>78</v>
      </c>
      <c r="Z73" s="210"/>
      <c r="AA73" s="170"/>
      <c r="AH73" s="18"/>
      <c r="AI73" s="18"/>
      <c r="AJ73" s="18"/>
      <c r="AK73" s="18"/>
    </row>
    <row r="74" spans="1:52" s="18" customFormat="1" ht="15" customHeight="1" thickBot="1">
      <c r="A74" s="49" t="s">
        <v>79</v>
      </c>
      <c r="B74" s="50"/>
      <c r="C74" s="208">
        <f>+IF(L58=0,ROUND(0.9*AJ26,-3),ROUND(0.9*AJ12,-3))</f>
        <v>32000</v>
      </c>
      <c r="D74" s="208"/>
      <c r="E74" s="208"/>
      <c r="F74" s="208"/>
      <c r="G74" s="50" t="s">
        <v>80</v>
      </c>
      <c r="H74" s="208">
        <f>+IF(L58=0,ROUND(1.1*AJ29,-3),ROUND(1.1*AJ14,-3))</f>
        <v>68000</v>
      </c>
      <c r="I74" s="208"/>
      <c r="J74" s="208"/>
      <c r="K74" s="208"/>
      <c r="L74" s="50"/>
      <c r="M74" s="50"/>
      <c r="N74" s="50"/>
      <c r="O74" s="50"/>
      <c r="P74" s="50"/>
      <c r="Q74" s="50"/>
      <c r="R74" s="50"/>
      <c r="S74" s="50"/>
      <c r="T74" s="50"/>
      <c r="U74" s="50"/>
      <c r="V74" s="50"/>
      <c r="W74" s="50"/>
      <c r="X74" s="51">
        <f>G54*Y74</f>
        <v>49000000</v>
      </c>
      <c r="Y74" s="211">
        <f>Carátula!N57</f>
        <v>1400</v>
      </c>
      <c r="Z74" s="212"/>
      <c r="AA74" s="170"/>
    </row>
    <row r="79" spans="1:52">
      <c r="A79" s="233" t="s">
        <v>151</v>
      </c>
      <c r="B79" s="233"/>
      <c r="C79" s="233"/>
      <c r="D79" s="233"/>
      <c r="E79" s="233"/>
      <c r="F79" s="233"/>
      <c r="G79" s="233"/>
      <c r="H79" s="233"/>
      <c r="I79" s="233"/>
      <c r="J79" s="233"/>
      <c r="K79" s="233"/>
      <c r="L79" s="233"/>
      <c r="M79" s="233"/>
      <c r="N79" s="233"/>
      <c r="O79" s="233"/>
      <c r="P79" s="233"/>
      <c r="Q79" s="233"/>
      <c r="R79" s="233"/>
      <c r="S79" s="233"/>
      <c r="T79" s="233"/>
      <c r="U79" s="233"/>
      <c r="V79" s="233"/>
      <c r="W79" s="233"/>
      <c r="X79" s="233"/>
      <c r="Y79" s="233"/>
      <c r="Z79" s="233"/>
      <c r="AA79" s="170"/>
      <c r="AB79" s="99"/>
      <c r="AC79" s="99"/>
      <c r="AD79" s="99"/>
      <c r="AE79" s="99"/>
      <c r="AF79" s="99"/>
      <c r="AG79" s="99"/>
      <c r="AH79" s="99"/>
      <c r="AI79" s="99"/>
      <c r="AJ79" s="99"/>
      <c r="AK79" s="99"/>
      <c r="AL79" s="99"/>
      <c r="AM79" s="99"/>
      <c r="AN79" s="99"/>
      <c r="AO79" s="99"/>
      <c r="AP79" s="99"/>
      <c r="AQ79" s="99"/>
      <c r="AR79" s="99"/>
      <c r="AS79" s="99"/>
      <c r="AT79" s="99"/>
      <c r="AU79" s="99"/>
      <c r="AV79" s="99"/>
      <c r="AW79" s="99"/>
      <c r="AX79" s="99"/>
      <c r="AY79" s="99"/>
      <c r="AZ79" s="99"/>
    </row>
    <row r="80" spans="1:52" ht="7.5" customHeight="1"/>
    <row r="81" spans="2:35">
      <c r="B81" s="6"/>
      <c r="C81" s="6"/>
      <c r="D81" s="6"/>
      <c r="E81" s="6"/>
      <c r="F81" s="6"/>
      <c r="G81" s="6"/>
      <c r="H81" s="363">
        <v>10</v>
      </c>
      <c r="I81" s="364"/>
      <c r="J81" s="364"/>
      <c r="K81" s="364"/>
      <c r="L81" s="364"/>
      <c r="M81" s="364"/>
      <c r="N81" s="365"/>
      <c r="P81" s="363">
        <v>10</v>
      </c>
      <c r="Q81" s="364"/>
      <c r="R81" s="364"/>
      <c r="S81" s="364"/>
      <c r="T81" s="364"/>
      <c r="U81" s="364"/>
      <c r="V81" s="365"/>
      <c r="X81" s="102" t="s">
        <v>64</v>
      </c>
      <c r="Y81" s="136"/>
      <c r="Z81" s="103"/>
      <c r="AA81" s="172"/>
      <c r="AB81" s="103"/>
      <c r="AC81" s="103"/>
      <c r="AD81" s="103"/>
    </row>
    <row r="82" spans="2:35" ht="10.5" customHeight="1">
      <c r="B82" s="254" t="s">
        <v>134</v>
      </c>
      <c r="C82" s="255"/>
      <c r="D82" s="255"/>
      <c r="E82" s="255"/>
      <c r="F82" s="256"/>
      <c r="G82" s="101"/>
      <c r="H82" s="253">
        <f>X82-(X82*$P$81/100)</f>
        <v>371.55963302752292</v>
      </c>
      <c r="I82" s="253"/>
      <c r="J82" s="253"/>
      <c r="K82" s="253"/>
      <c r="L82" s="253"/>
      <c r="M82" s="253"/>
      <c r="N82" s="253"/>
      <c r="P82" s="253">
        <f>X82+(X82*$P$81/100)</f>
        <v>454.12844036697248</v>
      </c>
      <c r="Q82" s="253"/>
      <c r="R82" s="253"/>
      <c r="S82" s="253"/>
      <c r="T82" s="253"/>
      <c r="U82" s="253"/>
      <c r="V82" s="253"/>
      <c r="X82" s="260">
        <f>L12</f>
        <v>412.8440366972477</v>
      </c>
      <c r="Y82" s="137"/>
      <c r="Z82" s="104"/>
      <c r="AA82" s="167"/>
      <c r="AB82" s="104"/>
      <c r="AC82" s="104"/>
      <c r="AD82" s="104"/>
    </row>
    <row r="83" spans="2:35" ht="10.5" customHeight="1">
      <c r="B83" s="257"/>
      <c r="C83" s="258"/>
      <c r="D83" s="258"/>
      <c r="E83" s="258"/>
      <c r="F83" s="259"/>
      <c r="G83" s="101"/>
      <c r="H83" s="253"/>
      <c r="I83" s="253"/>
      <c r="J83" s="253"/>
      <c r="K83" s="253"/>
      <c r="L83" s="253"/>
      <c r="M83" s="253"/>
      <c r="N83" s="253"/>
      <c r="P83" s="253"/>
      <c r="Q83" s="253"/>
      <c r="R83" s="253"/>
      <c r="S83" s="253"/>
      <c r="T83" s="253"/>
      <c r="U83" s="253"/>
      <c r="V83" s="253"/>
      <c r="X83" s="261"/>
      <c r="Y83" s="137"/>
      <c r="Z83" s="104"/>
      <c r="AA83" s="167"/>
      <c r="AB83" s="104"/>
      <c r="AC83" s="104"/>
      <c r="AD83" s="104"/>
    </row>
    <row r="84" spans="2:35" ht="12" customHeight="1">
      <c r="B84" s="6"/>
      <c r="C84" s="6"/>
      <c r="D84" s="6"/>
      <c r="E84" s="6"/>
      <c r="F84" s="6"/>
      <c r="G84" s="6"/>
      <c r="H84" s="6"/>
      <c r="I84" s="6"/>
      <c r="J84" s="6"/>
      <c r="K84" s="6"/>
      <c r="L84" s="6"/>
      <c r="M84" s="6"/>
      <c r="N84" s="6"/>
      <c r="P84" s="6"/>
      <c r="Q84" s="6"/>
      <c r="R84" s="6"/>
      <c r="S84" s="6"/>
      <c r="T84" s="6"/>
      <c r="U84" s="6"/>
      <c r="V84" s="6"/>
      <c r="X84" s="6"/>
      <c r="Y84" s="6"/>
      <c r="Z84" s="6"/>
      <c r="AB84" s="6"/>
      <c r="AC84" s="6"/>
      <c r="AD84" s="6"/>
    </row>
    <row r="85" spans="2:35" ht="10.5" customHeight="1">
      <c r="B85" s="254" t="s">
        <v>135</v>
      </c>
      <c r="C85" s="255"/>
      <c r="D85" s="255"/>
      <c r="E85" s="255"/>
      <c r="F85" s="256"/>
      <c r="G85" s="101"/>
      <c r="H85" s="253">
        <f>X85-(X85*$P$81/100)</f>
        <v>279.41176470588238</v>
      </c>
      <c r="I85" s="253"/>
      <c r="J85" s="253"/>
      <c r="K85" s="253"/>
      <c r="L85" s="253"/>
      <c r="M85" s="253"/>
      <c r="N85" s="253"/>
      <c r="P85" s="253">
        <f>X85+(X85*$P$81/100)</f>
        <v>341.50326797385623</v>
      </c>
      <c r="Q85" s="253"/>
      <c r="R85" s="253"/>
      <c r="S85" s="253"/>
      <c r="T85" s="253"/>
      <c r="U85" s="253"/>
      <c r="V85" s="253"/>
      <c r="X85" s="260">
        <f>L36</f>
        <v>310.4575163398693</v>
      </c>
      <c r="Y85" s="137"/>
      <c r="Z85" s="104"/>
      <c r="AA85" s="167"/>
      <c r="AB85" s="104"/>
      <c r="AC85" s="104"/>
      <c r="AD85" s="104"/>
    </row>
    <row r="86" spans="2:35" ht="10.5" customHeight="1">
      <c r="B86" s="257"/>
      <c r="C86" s="258"/>
      <c r="D86" s="258"/>
      <c r="E86" s="258"/>
      <c r="F86" s="259"/>
      <c r="G86" s="101"/>
      <c r="H86" s="253"/>
      <c r="I86" s="253"/>
      <c r="J86" s="253"/>
      <c r="K86" s="253"/>
      <c r="L86" s="253"/>
      <c r="M86" s="253"/>
      <c r="N86" s="253"/>
      <c r="P86" s="253"/>
      <c r="Q86" s="253"/>
      <c r="R86" s="253"/>
      <c r="S86" s="253"/>
      <c r="T86" s="253"/>
      <c r="U86" s="253"/>
      <c r="V86" s="253"/>
      <c r="X86" s="261"/>
      <c r="Y86" s="137"/>
      <c r="Z86" s="104"/>
      <c r="AA86" s="167"/>
      <c r="AB86" s="104"/>
      <c r="AC86" s="104"/>
      <c r="AD86" s="104"/>
    </row>
    <row r="87" spans="2:35" ht="12" customHeight="1">
      <c r="B87" s="6"/>
      <c r="C87" s="6"/>
      <c r="D87" s="6"/>
      <c r="E87" s="6"/>
      <c r="F87" s="6"/>
      <c r="G87" s="6"/>
      <c r="H87" s="6"/>
      <c r="I87" s="6"/>
      <c r="J87" s="6"/>
      <c r="K87" s="6"/>
      <c r="L87" s="6"/>
      <c r="M87" s="6"/>
      <c r="N87" s="6"/>
      <c r="P87" s="1"/>
      <c r="Q87" s="1"/>
      <c r="R87" s="1"/>
      <c r="S87" s="1"/>
      <c r="T87" s="100"/>
      <c r="U87" s="100"/>
      <c r="V87" s="100"/>
      <c r="X87" s="6"/>
      <c r="Y87" s="6"/>
      <c r="Z87" s="6"/>
      <c r="AB87" s="6"/>
      <c r="AC87" s="6"/>
      <c r="AD87" s="91"/>
    </row>
    <row r="88" spans="2:35" ht="10.5" customHeight="1">
      <c r="B88" s="254" t="s">
        <v>136</v>
      </c>
      <c r="C88" s="255"/>
      <c r="D88" s="255"/>
      <c r="E88" s="255"/>
      <c r="F88" s="256"/>
      <c r="G88" s="101"/>
      <c r="H88" s="253">
        <f>X88-(X88*$P$81/100)</f>
        <v>393.75</v>
      </c>
      <c r="I88" s="253"/>
      <c r="J88" s="253"/>
      <c r="K88" s="253"/>
      <c r="L88" s="253"/>
      <c r="M88" s="253"/>
      <c r="N88" s="253"/>
      <c r="P88" s="253">
        <f>X88+(X88*$P$81/100)</f>
        <v>481.25</v>
      </c>
      <c r="Q88" s="253"/>
      <c r="R88" s="253"/>
      <c r="S88" s="253"/>
      <c r="T88" s="253"/>
      <c r="U88" s="253"/>
      <c r="V88" s="253"/>
      <c r="X88" s="260">
        <f>L60</f>
        <v>437.5</v>
      </c>
      <c r="Y88" s="137"/>
      <c r="Z88" s="104"/>
      <c r="AA88" s="167"/>
      <c r="AB88" s="104"/>
      <c r="AC88" s="104"/>
      <c r="AD88" s="104"/>
    </row>
    <row r="89" spans="2:35" ht="10.5" customHeight="1">
      <c r="B89" s="257"/>
      <c r="C89" s="258"/>
      <c r="D89" s="258"/>
      <c r="E89" s="258"/>
      <c r="F89" s="259"/>
      <c r="G89" s="101"/>
      <c r="H89" s="253"/>
      <c r="I89" s="253"/>
      <c r="J89" s="253"/>
      <c r="K89" s="253"/>
      <c r="L89" s="253"/>
      <c r="M89" s="253"/>
      <c r="N89" s="253"/>
      <c r="P89" s="253"/>
      <c r="Q89" s="253"/>
      <c r="R89" s="253"/>
      <c r="S89" s="253"/>
      <c r="T89" s="253"/>
      <c r="U89" s="253"/>
      <c r="V89" s="253"/>
      <c r="X89" s="261"/>
      <c r="Y89" s="137"/>
      <c r="Z89" s="104"/>
      <c r="AA89" s="167"/>
      <c r="AB89" s="104"/>
      <c r="AC89" s="104"/>
      <c r="AD89" s="104"/>
    </row>
    <row r="90" spans="2:35" ht="12" customHeight="1">
      <c r="B90" s="6"/>
      <c r="C90" s="6"/>
      <c r="D90" s="6"/>
      <c r="E90" s="6"/>
      <c r="F90" s="6"/>
      <c r="G90" s="6"/>
      <c r="H90" s="6"/>
      <c r="I90" s="6"/>
      <c r="J90" s="6"/>
      <c r="K90" s="6"/>
      <c r="S90" s="91"/>
      <c r="T90" s="75"/>
      <c r="U90" s="75"/>
      <c r="V90" s="6"/>
      <c r="W90" s="6"/>
      <c r="X90" s="6"/>
      <c r="Y90" s="6"/>
      <c r="Z90" s="6"/>
      <c r="AB90" s="6"/>
      <c r="AC90" s="6"/>
      <c r="AD90" s="91"/>
      <c r="AE90" s="1"/>
      <c r="AF90" s="1"/>
      <c r="AG90" s="100"/>
      <c r="AH90" s="100"/>
      <c r="AI90" s="100"/>
    </row>
    <row r="91" spans="2:35" ht="12" customHeight="1">
      <c r="B91" s="254" t="s">
        <v>133</v>
      </c>
      <c r="C91" s="255"/>
      <c r="D91" s="255"/>
      <c r="E91" s="255"/>
      <c r="F91" s="256"/>
      <c r="G91" s="101"/>
      <c r="H91" s="262">
        <f>AVERAGE(X82:X89)</f>
        <v>386.93385101237232</v>
      </c>
      <c r="I91" s="263"/>
      <c r="J91" s="263"/>
      <c r="K91" s="263"/>
      <c r="L91" s="263"/>
      <c r="M91" s="263"/>
      <c r="N91" s="264"/>
      <c r="P91" s="268">
        <f>(AVERAGE(AB18, AB42, AB66)+4)/10</f>
        <v>0.94666666666666655</v>
      </c>
      <c r="Q91" s="269"/>
      <c r="R91" s="269"/>
      <c r="S91" s="269"/>
      <c r="T91" s="269"/>
      <c r="U91" s="269"/>
      <c r="V91" s="270"/>
      <c r="W91" s="6"/>
      <c r="X91" s="236">
        <f>H91*P91</f>
        <v>366.29737895837906</v>
      </c>
      <c r="Y91" s="138"/>
      <c r="Z91" s="105"/>
      <c r="AA91" s="167"/>
      <c r="AB91" s="105"/>
      <c r="AC91" s="105"/>
      <c r="AD91" s="105"/>
      <c r="AE91" s="1"/>
      <c r="AF91" s="1"/>
      <c r="AG91" s="100"/>
      <c r="AH91" s="100"/>
      <c r="AI91" s="100"/>
    </row>
    <row r="92" spans="2:35" ht="12" customHeight="1">
      <c r="B92" s="257"/>
      <c r="C92" s="258"/>
      <c r="D92" s="258"/>
      <c r="E92" s="258"/>
      <c r="F92" s="259"/>
      <c r="G92" s="101"/>
      <c r="H92" s="265"/>
      <c r="I92" s="266"/>
      <c r="J92" s="266"/>
      <c r="K92" s="266"/>
      <c r="L92" s="266"/>
      <c r="M92" s="266"/>
      <c r="N92" s="267"/>
      <c r="P92" s="271"/>
      <c r="Q92" s="272"/>
      <c r="R92" s="272"/>
      <c r="S92" s="272"/>
      <c r="T92" s="272"/>
      <c r="U92" s="272"/>
      <c r="V92" s="273"/>
      <c r="W92" s="6"/>
      <c r="X92" s="236"/>
      <c r="Y92" s="138"/>
      <c r="Z92" s="105"/>
      <c r="AA92" s="167"/>
      <c r="AB92" s="105"/>
      <c r="AC92" s="105"/>
      <c r="AD92" s="105"/>
      <c r="AE92" s="1"/>
      <c r="AF92" s="1"/>
      <c r="AG92" s="100"/>
      <c r="AH92" s="100"/>
      <c r="AI92" s="100"/>
    </row>
    <row r="113" spans="1:26">
      <c r="A113" s="233" t="s">
        <v>146</v>
      </c>
      <c r="B113" s="233" t="s">
        <v>145</v>
      </c>
      <c r="C113" s="233"/>
      <c r="D113" s="233"/>
      <c r="E113" s="233"/>
      <c r="F113" s="233"/>
      <c r="G113" s="233"/>
      <c r="H113" s="233"/>
      <c r="I113" s="233"/>
      <c r="J113" s="233"/>
      <c r="K113" s="233"/>
      <c r="L113" s="233"/>
      <c r="M113" s="233"/>
      <c r="N113" s="233"/>
      <c r="O113" s="233"/>
      <c r="P113" s="233"/>
      <c r="Q113" s="233"/>
      <c r="R113" s="233"/>
      <c r="S113" s="233"/>
      <c r="T113" s="233"/>
      <c r="U113" s="233"/>
      <c r="V113" s="233"/>
      <c r="W113" s="233"/>
      <c r="X113" s="233"/>
      <c r="Y113" s="233"/>
      <c r="Z113" s="233"/>
    </row>
    <row r="116" spans="1:26">
      <c r="A116" s="234" t="s">
        <v>87</v>
      </c>
      <c r="B116" s="234"/>
      <c r="C116" s="234"/>
      <c r="D116" s="234"/>
      <c r="E116" s="234"/>
      <c r="F116" s="234"/>
      <c r="G116" s="234"/>
      <c r="H116" s="234"/>
      <c r="I116" s="234"/>
      <c r="J116" s="234" t="s">
        <v>88</v>
      </c>
      <c r="K116" s="234"/>
      <c r="L116" s="234"/>
      <c r="M116" s="234"/>
      <c r="N116" s="234"/>
      <c r="O116" s="234"/>
      <c r="P116" s="234"/>
      <c r="Q116" s="234" t="s">
        <v>89</v>
      </c>
      <c r="R116" s="234"/>
      <c r="S116" s="234"/>
      <c r="T116" s="234"/>
      <c r="U116" s="234"/>
      <c r="V116" s="234"/>
      <c r="W116" s="234"/>
      <c r="X116" s="113" t="s">
        <v>90</v>
      </c>
      <c r="Y116" s="133"/>
    </row>
    <row r="117" spans="1:26">
      <c r="A117" s="234" t="s">
        <v>91</v>
      </c>
      <c r="B117" s="234"/>
      <c r="C117" s="234"/>
      <c r="D117" s="234"/>
      <c r="E117" s="234"/>
      <c r="F117" s="234"/>
      <c r="G117" s="234"/>
      <c r="H117" s="234"/>
      <c r="I117" s="234"/>
      <c r="J117" s="237">
        <f>IF(Carátula!N53="""","""",Carátula!N53)</f>
        <v>149</v>
      </c>
      <c r="K117" s="237"/>
      <c r="L117" s="237"/>
      <c r="M117" s="237"/>
      <c r="N117" s="237"/>
      <c r="O117" s="237"/>
      <c r="P117" s="237"/>
      <c r="Q117" s="235"/>
      <c r="R117" s="235"/>
      <c r="S117" s="235"/>
      <c r="T117" s="235"/>
      <c r="U117" s="235"/>
      <c r="V117" s="235"/>
      <c r="W117" s="235"/>
      <c r="X117" s="113"/>
      <c r="Y117" s="133"/>
    </row>
    <row r="118" spans="1:26">
      <c r="A118" s="234" t="s">
        <v>92</v>
      </c>
      <c r="B118" s="234"/>
      <c r="C118" s="234"/>
      <c r="D118" s="234"/>
      <c r="E118" s="234"/>
      <c r="F118" s="234"/>
      <c r="G118" s="234"/>
      <c r="H118" s="234"/>
      <c r="I118" s="234"/>
      <c r="J118" s="237">
        <f>IF(Carátula!AO53="""","""",Carátula!AO53)</f>
        <v>170</v>
      </c>
      <c r="K118" s="237"/>
      <c r="L118" s="237"/>
      <c r="M118" s="237"/>
      <c r="N118" s="237"/>
      <c r="O118" s="237"/>
      <c r="P118" s="237"/>
      <c r="Q118" s="236">
        <f>X91</f>
        <v>366.29737895837906</v>
      </c>
      <c r="R118" s="237"/>
      <c r="S118" s="237"/>
      <c r="T118" s="237"/>
      <c r="U118" s="237"/>
      <c r="V118" s="237"/>
      <c r="W118" s="237"/>
      <c r="X118" s="154">
        <f>(J118*Q118)</f>
        <v>62270.554422924441</v>
      </c>
      <c r="Y118" s="138"/>
    </row>
    <row r="119" spans="1:26">
      <c r="A119" s="234" t="s">
        <v>93</v>
      </c>
      <c r="B119" s="234"/>
      <c r="C119" s="234"/>
      <c r="D119" s="234"/>
      <c r="E119" s="234"/>
      <c r="F119" s="234"/>
      <c r="G119" s="234"/>
      <c r="H119" s="234"/>
      <c r="I119" s="234"/>
      <c r="J119" s="237"/>
      <c r="K119" s="237"/>
      <c r="L119" s="237"/>
      <c r="M119" s="237"/>
      <c r="N119" s="237"/>
      <c r="O119" s="237"/>
      <c r="P119" s="237"/>
      <c r="Q119" s="235"/>
      <c r="R119" s="235"/>
      <c r="S119" s="235"/>
      <c r="T119" s="235"/>
      <c r="U119" s="235"/>
      <c r="V119" s="235"/>
      <c r="W119" s="235"/>
      <c r="X119" s="112"/>
      <c r="Y119" s="139"/>
    </row>
    <row r="133" spans="2:51">
      <c r="B133" s="238" t="s">
        <v>99</v>
      </c>
      <c r="C133" s="238"/>
      <c r="D133" s="238"/>
      <c r="E133" s="238"/>
      <c r="F133" s="238"/>
      <c r="G133" s="238"/>
      <c r="H133" s="238"/>
      <c r="I133" s="238"/>
      <c r="J133" s="238"/>
      <c r="K133" s="238"/>
      <c r="L133" s="238"/>
      <c r="M133" s="238"/>
      <c r="N133" s="238"/>
      <c r="O133" s="238"/>
      <c r="P133" s="238"/>
      <c r="Q133" s="238"/>
      <c r="R133" s="238"/>
      <c r="S133" s="238"/>
      <c r="T133" s="238"/>
      <c r="U133" s="238"/>
      <c r="V133" s="238"/>
      <c r="W133" s="238"/>
      <c r="X133" s="238"/>
      <c r="Y133" s="238"/>
      <c r="Z133" s="238"/>
      <c r="AA133" s="173"/>
      <c r="AB133" s="128"/>
      <c r="AC133" s="128"/>
      <c r="AD133" s="128"/>
      <c r="AE133" s="128"/>
      <c r="AF133" s="128"/>
      <c r="AG133" s="128"/>
      <c r="AH133" s="128"/>
      <c r="AI133" s="128"/>
      <c r="AJ133" s="128"/>
      <c r="AK133" s="128"/>
      <c r="AL133" s="128"/>
      <c r="AM133" s="128"/>
      <c r="AN133" s="128"/>
      <c r="AO133" s="128"/>
      <c r="AP133" s="128"/>
      <c r="AQ133" s="128"/>
      <c r="AR133" s="128"/>
      <c r="AS133" s="128"/>
      <c r="AT133" s="128"/>
      <c r="AU133" s="128"/>
      <c r="AV133" s="128"/>
      <c r="AW133" s="128"/>
      <c r="AX133" s="128"/>
      <c r="AY133" s="128"/>
    </row>
    <row r="134" spans="2:51" ht="6.75" customHeight="1"/>
    <row r="135" spans="2:51" ht="15" customHeight="1">
      <c r="B135" s="239" t="s">
        <v>124</v>
      </c>
      <c r="C135" s="240"/>
      <c r="D135" s="240"/>
      <c r="E135" s="240"/>
      <c r="F135" s="241" t="str">
        <f>Carátula!J39</f>
        <v>ROSARIO DE STA FE</v>
      </c>
      <c r="G135" s="241"/>
      <c r="H135" s="241"/>
      <c r="I135" s="241"/>
      <c r="J135" s="241"/>
      <c r="K135" s="241"/>
      <c r="L135" s="241"/>
      <c r="M135" s="241"/>
      <c r="N135" s="241"/>
      <c r="O135" s="241"/>
      <c r="P135" s="242"/>
      <c r="R135" s="245" t="s">
        <v>2</v>
      </c>
      <c r="S135" s="246"/>
      <c r="T135" s="246"/>
      <c r="U135" s="246"/>
      <c r="V135" s="249"/>
      <c r="W135" s="249"/>
      <c r="X135" s="249"/>
      <c r="Y135" s="250"/>
    </row>
    <row r="136" spans="2:51">
      <c r="B136" s="219"/>
      <c r="C136" s="220"/>
      <c r="D136" s="220"/>
      <c r="E136" s="220"/>
      <c r="F136" s="243"/>
      <c r="G136" s="243"/>
      <c r="H136" s="243"/>
      <c r="I136" s="243"/>
      <c r="J136" s="243"/>
      <c r="K136" s="243"/>
      <c r="L136" s="243"/>
      <c r="M136" s="243"/>
      <c r="N136" s="243"/>
      <c r="O136" s="243"/>
      <c r="P136" s="244"/>
      <c r="R136" s="247"/>
      <c r="S136" s="248"/>
      <c r="T136" s="248"/>
      <c r="U136" s="248"/>
      <c r="V136" s="251"/>
      <c r="W136" s="251"/>
      <c r="X136" s="251"/>
      <c r="Y136" s="252"/>
    </row>
    <row r="137" spans="2:51" ht="9.75" customHeight="1"/>
    <row r="138" spans="2:51">
      <c r="B138" s="245" t="s">
        <v>106</v>
      </c>
      <c r="C138" s="246"/>
      <c r="D138" s="246"/>
      <c r="E138" s="246"/>
      <c r="F138" s="241" t="str">
        <f>Carátula!AM43</f>
        <v>YAPEYU</v>
      </c>
      <c r="G138" s="241"/>
      <c r="H138" s="241"/>
      <c r="I138" s="241"/>
      <c r="J138" s="241"/>
      <c r="K138" s="241"/>
      <c r="L138" s="241"/>
      <c r="M138" s="241"/>
      <c r="N138" s="241"/>
      <c r="O138" s="241"/>
      <c r="P138" s="242"/>
      <c r="R138" s="245" t="s">
        <v>3</v>
      </c>
      <c r="S138" s="246"/>
      <c r="T138" s="246"/>
      <c r="U138" s="246"/>
      <c r="V138" s="241" t="str">
        <f>Carátula!L47</f>
        <v>CORDOBA</v>
      </c>
      <c r="W138" s="241"/>
      <c r="X138" s="241"/>
      <c r="Y138" s="242"/>
    </row>
    <row r="139" spans="2:51">
      <c r="B139" s="247"/>
      <c r="C139" s="248"/>
      <c r="D139" s="248"/>
      <c r="E139" s="248"/>
      <c r="F139" s="243"/>
      <c r="G139" s="243"/>
      <c r="H139" s="243"/>
      <c r="I139" s="243"/>
      <c r="J139" s="243"/>
      <c r="K139" s="243"/>
      <c r="L139" s="243"/>
      <c r="M139" s="243"/>
      <c r="N139" s="243"/>
      <c r="O139" s="243"/>
      <c r="P139" s="244"/>
      <c r="R139" s="247"/>
      <c r="S139" s="248"/>
      <c r="T139" s="248"/>
      <c r="U139" s="248"/>
      <c r="V139" s="243"/>
      <c r="W139" s="243"/>
      <c r="X139" s="243"/>
      <c r="Y139" s="244"/>
    </row>
    <row r="140" spans="2:51" ht="9" customHeight="1">
      <c r="B140" s="131"/>
      <c r="C140" s="131"/>
      <c r="D140" s="131"/>
      <c r="E140" s="131"/>
      <c r="F140" s="132"/>
      <c r="G140" s="132"/>
      <c r="H140" s="132"/>
      <c r="I140" s="132"/>
      <c r="J140" s="132"/>
      <c r="K140" s="132"/>
      <c r="L140" s="132"/>
      <c r="M140" s="132"/>
      <c r="N140" s="132"/>
      <c r="O140" s="132"/>
      <c r="P140" s="132"/>
      <c r="R140" s="131"/>
      <c r="S140" s="131"/>
      <c r="T140" s="131"/>
      <c r="U140" s="131"/>
      <c r="V140" s="132"/>
      <c r="W140" s="132"/>
      <c r="X140" s="132"/>
      <c r="Y140" s="132"/>
    </row>
    <row r="141" spans="2:51" ht="15" customHeight="1">
      <c r="B141" s="238" t="s">
        <v>100</v>
      </c>
      <c r="C141" s="238"/>
      <c r="D141" s="238"/>
      <c r="E141" s="238"/>
      <c r="F141" s="238"/>
      <c r="G141" s="238"/>
      <c r="H141" s="238"/>
      <c r="I141" s="238"/>
      <c r="J141" s="238"/>
      <c r="K141" s="238"/>
      <c r="L141" s="238"/>
      <c r="M141" s="238"/>
      <c r="N141" s="238"/>
      <c r="O141" s="238"/>
      <c r="P141" s="238"/>
      <c r="Q141" s="238"/>
      <c r="R141" s="238"/>
      <c r="S141" s="238"/>
      <c r="T141" s="238"/>
      <c r="U141" s="238"/>
      <c r="V141" s="238"/>
      <c r="W141" s="238"/>
      <c r="X141" s="238"/>
      <c r="Y141" s="238"/>
      <c r="Z141" s="238"/>
    </row>
    <row r="142" spans="2:51" ht="10.5" customHeight="1">
      <c r="B142" s="133"/>
      <c r="C142" s="133"/>
      <c r="D142" s="133"/>
      <c r="E142" s="133"/>
      <c r="F142" s="133"/>
      <c r="G142" s="133"/>
      <c r="H142" s="133"/>
      <c r="I142" s="133"/>
      <c r="J142" s="133"/>
      <c r="K142" s="133"/>
      <c r="L142" s="133"/>
      <c r="M142" s="133"/>
      <c r="N142" s="133"/>
      <c r="O142" s="133"/>
      <c r="P142" s="133"/>
      <c r="Q142" s="133"/>
      <c r="R142" s="133"/>
      <c r="S142" s="133"/>
      <c r="T142" s="133"/>
      <c r="U142" s="133"/>
      <c r="V142" s="133"/>
      <c r="W142" s="133"/>
      <c r="X142" s="133"/>
      <c r="Y142" s="133"/>
      <c r="Z142" s="133"/>
    </row>
    <row r="143" spans="2:51">
      <c r="B143" s="366" t="str">
        <f>Carátula!C53</f>
        <v>Superficie Terreno:</v>
      </c>
      <c r="C143" s="241"/>
      <c r="D143" s="241"/>
      <c r="E143" s="241"/>
      <c r="F143" s="241"/>
      <c r="G143" s="241"/>
      <c r="H143" s="241"/>
      <c r="I143" s="366">
        <f>Carátula!N53</f>
        <v>149</v>
      </c>
      <c r="J143" s="241"/>
      <c r="K143" s="241"/>
      <c r="L143" s="241"/>
      <c r="M143" s="241"/>
      <c r="N143" s="241"/>
      <c r="O143" s="241"/>
      <c r="P143" s="242" t="str">
        <f>Carátula!Y53</f>
        <v>m2</v>
      </c>
      <c r="R143" s="366" t="str">
        <f>Carátula!AF53</f>
        <v>Sup. construida:</v>
      </c>
      <c r="S143" s="241"/>
      <c r="T143" s="241"/>
      <c r="U143" s="241"/>
      <c r="V143" s="241"/>
      <c r="W143" s="129"/>
      <c r="X143" s="368">
        <f>Carátula!AO53</f>
        <v>170</v>
      </c>
      <c r="Y143" s="242" t="str">
        <f>Carátula!AY53</f>
        <v>m2</v>
      </c>
    </row>
    <row r="144" spans="2:51">
      <c r="B144" s="367"/>
      <c r="C144" s="243"/>
      <c r="D144" s="243"/>
      <c r="E144" s="243"/>
      <c r="F144" s="243"/>
      <c r="G144" s="243"/>
      <c r="H144" s="243"/>
      <c r="I144" s="367"/>
      <c r="J144" s="243"/>
      <c r="K144" s="243"/>
      <c r="L144" s="243"/>
      <c r="M144" s="243"/>
      <c r="N144" s="243"/>
      <c r="O144" s="243"/>
      <c r="P144" s="244"/>
      <c r="R144" s="367"/>
      <c r="S144" s="243"/>
      <c r="T144" s="243"/>
      <c r="U144" s="243"/>
      <c r="V144" s="243"/>
      <c r="W144" s="130"/>
      <c r="X144" s="243"/>
      <c r="Y144" s="244"/>
    </row>
    <row r="145" spans="2:26">
      <c r="B145" s="132"/>
      <c r="C145" s="132"/>
      <c r="D145" s="132"/>
      <c r="E145" s="132"/>
      <c r="F145" s="132"/>
      <c r="G145" s="132"/>
      <c r="H145" s="132"/>
      <c r="I145" s="132"/>
      <c r="J145" s="132"/>
      <c r="K145" s="132"/>
      <c r="L145" s="132"/>
      <c r="M145" s="132"/>
      <c r="N145" s="132"/>
      <c r="O145" s="132"/>
      <c r="P145" s="132"/>
      <c r="R145" s="132"/>
      <c r="S145" s="132"/>
      <c r="T145" s="132"/>
      <c r="U145" s="132"/>
      <c r="V145" s="132"/>
      <c r="X145" s="132"/>
      <c r="Y145" s="132"/>
    </row>
    <row r="147" spans="2:26">
      <c r="B147" s="238" t="s">
        <v>180</v>
      </c>
      <c r="C147" s="238"/>
      <c r="D147" s="238"/>
      <c r="E147" s="238"/>
      <c r="F147" s="238"/>
      <c r="G147" s="238"/>
      <c r="H147" s="238"/>
      <c r="I147" s="238"/>
      <c r="J147" s="238"/>
      <c r="K147" s="238"/>
      <c r="L147" s="238"/>
      <c r="M147" s="238"/>
      <c r="N147" s="238"/>
      <c r="O147" s="238"/>
      <c r="P147" s="238"/>
      <c r="Q147" s="238"/>
      <c r="R147" s="238"/>
      <c r="S147" s="238"/>
      <c r="T147" s="238"/>
      <c r="U147" s="238"/>
      <c r="V147" s="238"/>
      <c r="W147" s="238"/>
      <c r="X147" s="238"/>
      <c r="Y147" s="238"/>
      <c r="Z147" s="238"/>
    </row>
    <row r="148" spans="2:26">
      <c r="B148" s="203"/>
      <c r="C148" s="203"/>
      <c r="D148" s="203"/>
      <c r="E148" s="203"/>
      <c r="F148" s="203"/>
      <c r="G148" s="203"/>
      <c r="H148" s="203"/>
    </row>
    <row r="149" spans="2:26">
      <c r="B149" s="223" t="s">
        <v>298</v>
      </c>
      <c r="C149" s="224"/>
      <c r="D149" s="224"/>
      <c r="E149" s="224"/>
      <c r="F149" s="224"/>
      <c r="G149" s="224"/>
      <c r="H149" s="224"/>
      <c r="I149" s="213">
        <f>X118</f>
        <v>62270.554422924441</v>
      </c>
      <c r="J149" s="213"/>
      <c r="K149" s="213"/>
      <c r="L149" s="213"/>
      <c r="M149" s="213"/>
      <c r="N149" s="213"/>
      <c r="O149" s="213"/>
      <c r="P149" s="221"/>
      <c r="R149" s="217" t="s">
        <v>297</v>
      </c>
      <c r="S149" s="218"/>
      <c r="T149" s="218"/>
      <c r="U149" s="218"/>
      <c r="V149" s="218"/>
      <c r="W149" s="218"/>
      <c r="X149" s="213">
        <f>Q118</f>
        <v>366.29737895837906</v>
      </c>
      <c r="Y149" s="214"/>
    </row>
    <row r="150" spans="2:26">
      <c r="B150" s="219"/>
      <c r="C150" s="220"/>
      <c r="D150" s="220"/>
      <c r="E150" s="220"/>
      <c r="F150" s="220"/>
      <c r="G150" s="220"/>
      <c r="H150" s="220"/>
      <c r="I150" s="215"/>
      <c r="J150" s="215"/>
      <c r="K150" s="215"/>
      <c r="L150" s="215"/>
      <c r="M150" s="215"/>
      <c r="N150" s="215"/>
      <c r="O150" s="215"/>
      <c r="P150" s="222"/>
      <c r="R150" s="219"/>
      <c r="S150" s="220"/>
      <c r="T150" s="220"/>
      <c r="U150" s="220"/>
      <c r="V150" s="220"/>
      <c r="W150" s="220"/>
      <c r="X150" s="215"/>
      <c r="Y150" s="216"/>
    </row>
    <row r="152" spans="2:26">
      <c r="B152" s="239" t="s">
        <v>182</v>
      </c>
      <c r="C152" s="240"/>
      <c r="D152" s="240"/>
      <c r="E152" s="240"/>
      <c r="F152" s="240"/>
      <c r="G152" s="240"/>
      <c r="H152" s="240"/>
      <c r="I152" s="213">
        <f>I149*Carátula!N57</f>
        <v>87178776.192094222</v>
      </c>
      <c r="J152" s="369"/>
      <c r="K152" s="369"/>
      <c r="L152" s="369"/>
      <c r="M152" s="369"/>
      <c r="N152" s="369"/>
      <c r="O152" s="369"/>
      <c r="P152" s="370"/>
      <c r="R152" s="239" t="s">
        <v>181</v>
      </c>
      <c r="S152" s="240"/>
      <c r="T152" s="240"/>
      <c r="U152" s="240"/>
      <c r="V152" s="240"/>
      <c r="W152" s="240"/>
      <c r="X152" s="213">
        <f>X149*Carátula!N57</f>
        <v>512816.33054173068</v>
      </c>
      <c r="Y152" s="370"/>
    </row>
    <row r="153" spans="2:26">
      <c r="B153" s="219"/>
      <c r="C153" s="220"/>
      <c r="D153" s="220"/>
      <c r="E153" s="220"/>
      <c r="F153" s="220"/>
      <c r="G153" s="220"/>
      <c r="H153" s="220"/>
      <c r="I153" s="371"/>
      <c r="J153" s="371"/>
      <c r="K153" s="371"/>
      <c r="L153" s="371"/>
      <c r="M153" s="371"/>
      <c r="N153" s="371"/>
      <c r="O153" s="371"/>
      <c r="P153" s="372"/>
      <c r="R153" s="219"/>
      <c r="S153" s="220"/>
      <c r="T153" s="220"/>
      <c r="U153" s="220"/>
      <c r="V153" s="220"/>
      <c r="W153" s="220"/>
      <c r="X153" s="371"/>
      <c r="Y153" s="372"/>
    </row>
    <row r="156" spans="2:26" ht="15.75" customHeight="1">
      <c r="B156" s="225" t="s">
        <v>199</v>
      </c>
      <c r="C156" s="218"/>
      <c r="D156" s="218"/>
      <c r="E156" s="218"/>
      <c r="F156" s="218"/>
      <c r="G156" s="218"/>
      <c r="H156" s="218"/>
      <c r="I156" s="228">
        <f>I149*Carátula!AO57</f>
        <v>121830471.61181898</v>
      </c>
      <c r="J156" s="230"/>
      <c r="K156" s="230"/>
      <c r="L156" s="230"/>
      <c r="M156" s="230"/>
      <c r="N156" s="230"/>
      <c r="O156" s="230"/>
      <c r="P156" s="231"/>
      <c r="R156" s="225" t="s">
        <v>200</v>
      </c>
      <c r="S156" s="218"/>
      <c r="T156" s="218"/>
      <c r="U156" s="218"/>
      <c r="V156" s="218"/>
      <c r="W156" s="218"/>
      <c r="X156" s="228">
        <f>X152/Carátula!AO57</f>
        <v>262.11305593325255</v>
      </c>
      <c r="Y156" s="144"/>
    </row>
    <row r="157" spans="2:26" ht="15.75" customHeight="1">
      <c r="B157" s="226"/>
      <c r="C157" s="227"/>
      <c r="D157" s="227"/>
      <c r="E157" s="227"/>
      <c r="F157" s="227"/>
      <c r="G157" s="227"/>
      <c r="H157" s="227"/>
      <c r="I157" s="229"/>
      <c r="J157" s="229"/>
      <c r="K157" s="229"/>
      <c r="L157" s="229"/>
      <c r="M157" s="229"/>
      <c r="N157" s="229"/>
      <c r="O157" s="229"/>
      <c r="P157" s="232"/>
      <c r="R157" s="226"/>
      <c r="S157" s="227"/>
      <c r="T157" s="227"/>
      <c r="U157" s="227"/>
      <c r="V157" s="227"/>
      <c r="W157" s="227"/>
      <c r="X157" s="229"/>
      <c r="Y157" s="145"/>
    </row>
    <row r="158" spans="2:26" ht="15.75">
      <c r="F158" s="54"/>
      <c r="G158" s="140"/>
      <c r="H158" s="140"/>
      <c r="I158" s="140"/>
    </row>
    <row r="159" spans="2:26" ht="15.75">
      <c r="C159" s="141"/>
      <c r="D159" s="140"/>
      <c r="E159" s="54" t="s">
        <v>196</v>
      </c>
      <c r="F159" s="54"/>
      <c r="G159" s="140"/>
      <c r="H159" s="140"/>
      <c r="I159" s="140"/>
    </row>
    <row r="160" spans="2:26" ht="15.75">
      <c r="C160" s="141"/>
      <c r="D160" s="140"/>
      <c r="E160" s="54" t="s">
        <v>195</v>
      </c>
      <c r="F160" s="54"/>
      <c r="G160" s="140"/>
      <c r="H160" s="140"/>
      <c r="I160" s="140"/>
    </row>
    <row r="161" spans="3:9" ht="15.75">
      <c r="C161" s="141"/>
      <c r="D161" s="140"/>
      <c r="E161" s="54" t="s">
        <v>194</v>
      </c>
      <c r="F161" s="54"/>
      <c r="G161" s="140"/>
      <c r="H161" s="140"/>
      <c r="I161" s="140"/>
    </row>
    <row r="162" spans="3:9" ht="15.75">
      <c r="C162" s="141"/>
      <c r="D162" s="140"/>
      <c r="E162" s="54" t="s">
        <v>193</v>
      </c>
      <c r="F162" s="54"/>
      <c r="G162" s="140"/>
      <c r="H162" s="140"/>
      <c r="I162" s="140"/>
    </row>
    <row r="163" spans="3:9" ht="15.75">
      <c r="C163" s="141"/>
      <c r="D163" s="140"/>
      <c r="E163" s="54" t="s">
        <v>192</v>
      </c>
      <c r="F163" s="54"/>
      <c r="G163" s="140"/>
      <c r="H163" s="140"/>
      <c r="I163" s="140"/>
    </row>
    <row r="164" spans="3:9" ht="15.75">
      <c r="C164" s="141"/>
      <c r="D164" s="140"/>
      <c r="E164" s="54" t="s">
        <v>191</v>
      </c>
      <c r="F164" s="54"/>
      <c r="G164" s="140"/>
      <c r="H164" s="140"/>
      <c r="I164" s="140"/>
    </row>
    <row r="165" spans="3:9" ht="15.75">
      <c r="C165" s="141"/>
      <c r="D165" s="140"/>
      <c r="E165" s="54" t="s">
        <v>190</v>
      </c>
      <c r="F165" s="54"/>
      <c r="G165" s="140"/>
      <c r="H165" s="140"/>
      <c r="I165" s="140"/>
    </row>
    <row r="166" spans="3:9" ht="15.75">
      <c r="C166" s="141"/>
      <c r="D166" s="140"/>
      <c r="E166" s="54" t="s">
        <v>189</v>
      </c>
      <c r="F166" s="54"/>
      <c r="G166" s="140"/>
      <c r="H166" s="140"/>
      <c r="I166" s="140"/>
    </row>
    <row r="167" spans="3:9" ht="15.75">
      <c r="C167" s="141"/>
      <c r="D167" s="140"/>
      <c r="E167" s="54" t="s">
        <v>188</v>
      </c>
      <c r="F167" s="54"/>
      <c r="G167" s="140"/>
      <c r="H167" s="140"/>
      <c r="I167" s="140"/>
    </row>
    <row r="168" spans="3:9" ht="15.75">
      <c r="C168" s="141"/>
      <c r="D168" s="140"/>
      <c r="E168" s="54" t="s">
        <v>187</v>
      </c>
      <c r="F168" s="54"/>
      <c r="G168" s="140"/>
      <c r="H168" s="140"/>
      <c r="I168" s="140"/>
    </row>
    <row r="169" spans="3:9" ht="15.75">
      <c r="C169" s="141"/>
      <c r="D169" s="140"/>
      <c r="E169" s="54" t="s">
        <v>186</v>
      </c>
      <c r="F169" s="54"/>
      <c r="G169" s="140"/>
      <c r="H169" s="140"/>
      <c r="I169" s="140"/>
    </row>
    <row r="170" spans="3:9" ht="15.75">
      <c r="C170" s="141"/>
      <c r="D170" s="140"/>
      <c r="E170" s="54" t="s">
        <v>185</v>
      </c>
    </row>
    <row r="171" spans="3:9" ht="15.75">
      <c r="C171" s="141"/>
      <c r="D171" s="140"/>
      <c r="E171" s="54" t="s">
        <v>184</v>
      </c>
    </row>
    <row r="172" spans="3:9" ht="15.75">
      <c r="C172" s="141"/>
      <c r="D172" s="140"/>
      <c r="E172" s="54" t="s">
        <v>183</v>
      </c>
    </row>
  </sheetData>
  <mergeCells count="180">
    <mergeCell ref="B147:Z147"/>
    <mergeCell ref="B152:H153"/>
    <mergeCell ref="R152:W153"/>
    <mergeCell ref="I152:P153"/>
    <mergeCell ref="X152:Y153"/>
    <mergeCell ref="R138:U139"/>
    <mergeCell ref="B141:Z141"/>
    <mergeCell ref="B143:H144"/>
    <mergeCell ref="I143:O144"/>
    <mergeCell ref="P143:P144"/>
    <mergeCell ref="R143:V144"/>
    <mergeCell ref="X143:X144"/>
    <mergeCell ref="V138:Y139"/>
    <mergeCell ref="Y143:Y144"/>
    <mergeCell ref="C74:F74"/>
    <mergeCell ref="H74:K74"/>
    <mergeCell ref="Y74:Z74"/>
    <mergeCell ref="H81:N81"/>
    <mergeCell ref="P81:V81"/>
    <mergeCell ref="H82:N83"/>
    <mergeCell ref="P82:V83"/>
    <mergeCell ref="H85:N86"/>
    <mergeCell ref="P85:V86"/>
    <mergeCell ref="A63:I63"/>
    <mergeCell ref="J63:P63"/>
    <mergeCell ref="Q63:W63"/>
    <mergeCell ref="A64:I64"/>
    <mergeCell ref="J64:P64"/>
    <mergeCell ref="Q64:W64"/>
    <mergeCell ref="Y73:Z73"/>
    <mergeCell ref="A70:O70"/>
    <mergeCell ref="P70:W70"/>
    <mergeCell ref="A71:Z71"/>
    <mergeCell ref="A72:Z72"/>
    <mergeCell ref="Y70:Z70"/>
    <mergeCell ref="A66:I66"/>
    <mergeCell ref="J66:P66"/>
    <mergeCell ref="Q66:W66"/>
    <mergeCell ref="A67:I67"/>
    <mergeCell ref="J67:P67"/>
    <mergeCell ref="Q67:W67"/>
    <mergeCell ref="X55:Z67"/>
    <mergeCell ref="A56:J56"/>
    <mergeCell ref="A60:F60"/>
    <mergeCell ref="G60:K60"/>
    <mergeCell ref="L60:Q60"/>
    <mergeCell ref="R60:W60"/>
    <mergeCell ref="N56:R56"/>
    <mergeCell ref="S56:W56"/>
    <mergeCell ref="A58:F58"/>
    <mergeCell ref="G58:K58"/>
    <mergeCell ref="L58:Q58"/>
    <mergeCell ref="R58:W58"/>
    <mergeCell ref="K55:M55"/>
    <mergeCell ref="K56:M56"/>
    <mergeCell ref="A55:H55"/>
    <mergeCell ref="Q39:W39"/>
    <mergeCell ref="Q40:W40"/>
    <mergeCell ref="J39:P39"/>
    <mergeCell ref="A39:I39"/>
    <mergeCell ref="J40:P40"/>
    <mergeCell ref="A40:I40"/>
    <mergeCell ref="A46:O46"/>
    <mergeCell ref="P46:W46"/>
    <mergeCell ref="A47:Z47"/>
    <mergeCell ref="Y46:Z46"/>
    <mergeCell ref="A42:I42"/>
    <mergeCell ref="A43:I43"/>
    <mergeCell ref="J42:P42"/>
    <mergeCell ref="J43:P43"/>
    <mergeCell ref="Q43:W43"/>
    <mergeCell ref="Q42:W42"/>
    <mergeCell ref="X31:Z44"/>
    <mergeCell ref="A32:J32"/>
    <mergeCell ref="Y26:Z26"/>
    <mergeCell ref="Y25:Z25"/>
    <mergeCell ref="Y22:Z22"/>
    <mergeCell ref="A36:F36"/>
    <mergeCell ref="G36:K36"/>
    <mergeCell ref="L36:Q36"/>
    <mergeCell ref="R36:W36"/>
    <mergeCell ref="A29:F30"/>
    <mergeCell ref="G30:N30"/>
    <mergeCell ref="O30:W30"/>
    <mergeCell ref="N32:R32"/>
    <mergeCell ref="S32:W32"/>
    <mergeCell ref="A34:F34"/>
    <mergeCell ref="G34:K34"/>
    <mergeCell ref="L34:Q34"/>
    <mergeCell ref="R34:W34"/>
    <mergeCell ref="K31:M31"/>
    <mergeCell ref="K32:M32"/>
    <mergeCell ref="A31:H31"/>
    <mergeCell ref="C26:F26"/>
    <mergeCell ref="H26:K26"/>
    <mergeCell ref="Q18:W18"/>
    <mergeCell ref="A16:I16"/>
    <mergeCell ref="J16:P16"/>
    <mergeCell ref="Q16:W16"/>
    <mergeCell ref="A19:I19"/>
    <mergeCell ref="J19:P19"/>
    <mergeCell ref="Q19:W19"/>
    <mergeCell ref="A23:Z23"/>
    <mergeCell ref="A24:Z24"/>
    <mergeCell ref="X7:Z21"/>
    <mergeCell ref="A8:J8"/>
    <mergeCell ref="G11:K11"/>
    <mergeCell ref="J18:P18"/>
    <mergeCell ref="F1:M1"/>
    <mergeCell ref="A3:Z3"/>
    <mergeCell ref="A5:F6"/>
    <mergeCell ref="G6:N6"/>
    <mergeCell ref="O6:W6"/>
    <mergeCell ref="A79:Z79"/>
    <mergeCell ref="A12:F12"/>
    <mergeCell ref="G12:K12"/>
    <mergeCell ref="L12:Q12"/>
    <mergeCell ref="R12:W12"/>
    <mergeCell ref="N8:R8"/>
    <mergeCell ref="S8:W8"/>
    <mergeCell ref="A10:F10"/>
    <mergeCell ref="G10:K10"/>
    <mergeCell ref="L10:Q10"/>
    <mergeCell ref="R10:W10"/>
    <mergeCell ref="A22:O22"/>
    <mergeCell ref="P22:W22"/>
    <mergeCell ref="A15:I15"/>
    <mergeCell ref="J15:P15"/>
    <mergeCell ref="Q15:W15"/>
    <mergeCell ref="A18:I18"/>
    <mergeCell ref="K8:M8"/>
    <mergeCell ref="A7:H7"/>
    <mergeCell ref="B156:H157"/>
    <mergeCell ref="R156:W157"/>
    <mergeCell ref="X156:X157"/>
    <mergeCell ref="I156:P157"/>
    <mergeCell ref="A113:Z113"/>
    <mergeCell ref="A116:I116"/>
    <mergeCell ref="A117:I117"/>
    <mergeCell ref="A118:I118"/>
    <mergeCell ref="A119:I119"/>
    <mergeCell ref="Q116:W116"/>
    <mergeCell ref="Q117:W117"/>
    <mergeCell ref="Q118:W118"/>
    <mergeCell ref="Q119:W119"/>
    <mergeCell ref="J116:P116"/>
    <mergeCell ref="B133:Z133"/>
    <mergeCell ref="B135:E136"/>
    <mergeCell ref="F135:P136"/>
    <mergeCell ref="R135:U136"/>
    <mergeCell ref="V135:Y136"/>
    <mergeCell ref="J117:P117"/>
    <mergeCell ref="J118:P118"/>
    <mergeCell ref="J119:P119"/>
    <mergeCell ref="B138:E139"/>
    <mergeCell ref="F138:P139"/>
    <mergeCell ref="A48:Z48"/>
    <mergeCell ref="C50:F50"/>
    <mergeCell ref="H50:K50"/>
    <mergeCell ref="Y49:Z49"/>
    <mergeCell ref="Y50:Z50"/>
    <mergeCell ref="X149:Y150"/>
    <mergeCell ref="R149:W150"/>
    <mergeCell ref="I149:P150"/>
    <mergeCell ref="B149:H150"/>
    <mergeCell ref="P88:V89"/>
    <mergeCell ref="B91:F92"/>
    <mergeCell ref="X82:X83"/>
    <mergeCell ref="X85:X86"/>
    <mergeCell ref="X88:X89"/>
    <mergeCell ref="B82:F83"/>
    <mergeCell ref="B85:F86"/>
    <mergeCell ref="B88:F89"/>
    <mergeCell ref="H91:N92"/>
    <mergeCell ref="P91:V92"/>
    <mergeCell ref="X91:X92"/>
    <mergeCell ref="H88:N89"/>
    <mergeCell ref="A53:F54"/>
    <mergeCell ref="G54:N54"/>
    <mergeCell ref="O54:W54"/>
  </mergeCells>
  <conditionalFormatting sqref="G6:W6 A8 K8 A10:W10 A12:K12 A16 J16 Q16 A19 J19 Q19 A22:W22 A24:Z24 X26 G30:W30 A32 K32 A34:W34 A36:K36 A40 J40 Q40 A43 J43 Q43 A46:W46 A48:Z48 X50 G54:W54 A56 K56 A58:W58 A60:K60 A64 J64 Q64 A67 J67 Q67 A70:W70 A72:Z72 X74">
    <cfRule type="containsBlanks" dxfId="0" priority="4" stopIfTrue="1">
      <formula>LEN(TRIM(A6))=0</formula>
    </cfRule>
  </conditionalFormatting>
  <conditionalFormatting sqref="H82:N89">
    <cfRule type="colorScale" priority="1">
      <colorScale>
        <cfvo type="min"/>
        <cfvo type="percentile" val="50"/>
        <cfvo type="max"/>
        <color rgb="FFF8696B"/>
        <color rgb="FFFFEB84"/>
        <color rgb="FF63BE7B"/>
      </colorScale>
    </cfRule>
  </conditionalFormatting>
  <conditionalFormatting sqref="P82:V89">
    <cfRule type="colorScale" priority="2">
      <colorScale>
        <cfvo type="min"/>
        <cfvo type="percentile" val="50"/>
        <cfvo type="max"/>
        <color rgb="FF63BE7B"/>
        <color rgb="FFFFEB84"/>
        <color rgb="FFF8696B"/>
      </colorScale>
    </cfRule>
  </conditionalFormatting>
  <dataValidations count="7">
    <dataValidation type="decimal" allowBlank="1" showInputMessage="1" showErrorMessage="1" sqref="G65434 G6 JB6 SX6 ACT6 AMP6 AWL6 BGH6 BQD6 BZZ6 CJV6 CTR6 DDN6 DNJ6 DXF6 EHB6 EQX6 FAT6 FKP6 FUL6 GEH6 GOD6 GXZ6 HHV6 HRR6 IBN6 ILJ6 IVF6 JFB6 JOX6 JYT6 KIP6 KSL6 LCH6 LMD6 LVZ6 MFV6 MPR6 MZN6 NJJ6 NTF6 ODB6 OMX6 OWT6 PGP6 PQL6 QAH6 QKD6 QTZ6 RDV6 RNR6 RXN6 SHJ6 SRF6 TBB6 TKX6 TUT6 UEP6 UOL6 UYH6 VID6 VRZ6 WBV6 WLR6 WVN6 SX65434 JB54 SX54 ACT54 AMP54 AWL54 BGH54 BQD54 BZZ54 CJV54 CTR54 DDN54 DNJ54 DXF54 EHB54 EQX54 FAT54 FKP54 FUL54 GEH54 GOD54 GXZ54 HHV54 HRR54 IBN54 ILJ54 IVF54 JFB54 JOX54 JYT54 KIP54 KSL54 LCH54 LMD54 LVZ54 MFV54 MPR54 MZN54 NJJ54 NTF54 ODB54 OMX54 OWT54 PGP54 PQL54 QAH54 QKD54 QTZ54 RDV54 RNR54 RXN54 SHJ54 SRF54 TBB54 TKX54 TUT54 UEP54 UOL54 UYH54 VID54 VRZ54 WBV54 WLR54 WVN54 JB65434 JB30 SX30 ACT30 AMP30 AWL30 BGH30 BQD30 BZZ30 CJV30 CTR30 DDN30 DNJ30 DXF30 EHB30 EQX30 FAT30 FKP30 FUL30 GEH30 GOD30 GXZ30 HHV30 HRR30 IBN30 ILJ30 IVF30 JFB30 JOX30 JYT30 KIP30 KSL30 LCH30 LMD30 LVZ30 MFV30 MPR30 MZN30 NJJ30 NTF30 ODB30 OMX30 OWT30 PGP30 PQL30 QAH30 QKD30 QTZ30 RDV30 RNR30 RXN30 SHJ30 SRF30 TBB30 TKX30 TUT30 UEP30 UOL30 UYH30 VID30 VRZ30 WBV30 WLR30 WVN30 WVN982961 WLR982961 WBV982961 VRZ982961 VID982961 UYH982961 UOL982961 UEP982961 TUT982961 TKX982961 TBB982961 SRF982961 SHJ982961 RXN982961 RNR982961 RDV982961 QTZ982961 QKD982961 QAH982961 PQL982961 PGP982961 OWT982961 OMX982961 ODB982961 NTF982961 NJJ982961 MZN982961 MPR982961 MFV982961 LVZ982961 LMD982961 LCH982961 KSL982961 KIP982961 JYT982961 JOX982961 JFB982961 IVF982961 ILJ982961 IBN982961 HRR982961 HHV982961 GXZ982961 GOD982961 GEH982961 FUL982961 FKP982961 FAT982961 EQX982961 EHB982961 DXF982961 DNJ982961 DDN982961 CTR982961 CJV982961 BZZ982961 BQD982961 BGH982961 AWL982961 AMP982961 ACT982961 SX982961 JB982961 G982961 WVN917425 WLR917425 WBV917425 VRZ917425 VID917425 UYH917425 UOL917425 UEP917425 TUT917425 TKX917425 TBB917425 SRF917425 SHJ917425 RXN917425 RNR917425 RDV917425 QTZ917425 QKD917425 QAH917425 PQL917425 PGP917425 OWT917425 OMX917425 ODB917425 NTF917425 NJJ917425 MZN917425 MPR917425 MFV917425 LVZ917425 LMD917425 LCH917425 KSL917425 KIP917425 JYT917425 JOX917425 JFB917425 IVF917425 ILJ917425 IBN917425 HRR917425 HHV917425 GXZ917425 GOD917425 GEH917425 FUL917425 FKP917425 FAT917425 EQX917425 EHB917425 DXF917425 DNJ917425 DDN917425 CTR917425 CJV917425 BZZ917425 BQD917425 BGH917425 AWL917425 AMP917425 ACT917425 SX917425 JB917425 G917425 WVN851889 WLR851889 WBV851889 VRZ851889 VID851889 UYH851889 UOL851889 UEP851889 TUT851889 TKX851889 TBB851889 SRF851889 SHJ851889 RXN851889 RNR851889 RDV851889 QTZ851889 QKD851889 QAH851889 PQL851889 PGP851889 OWT851889 OMX851889 ODB851889 NTF851889 NJJ851889 MZN851889 MPR851889 MFV851889 LVZ851889 LMD851889 LCH851889 KSL851889 KIP851889 JYT851889 JOX851889 JFB851889 IVF851889 ILJ851889 IBN851889 HRR851889 HHV851889 GXZ851889 GOD851889 GEH851889 FUL851889 FKP851889 FAT851889 EQX851889 EHB851889 DXF851889 DNJ851889 DDN851889 CTR851889 CJV851889 BZZ851889 BQD851889 BGH851889 AWL851889 AMP851889 ACT851889 SX851889 JB851889 G851889 WVN786353 WLR786353 WBV786353 VRZ786353 VID786353 UYH786353 UOL786353 UEP786353 TUT786353 TKX786353 TBB786353 SRF786353 SHJ786353 RXN786353 RNR786353 RDV786353 QTZ786353 QKD786353 QAH786353 PQL786353 PGP786353 OWT786353 OMX786353 ODB786353 NTF786353 NJJ786353 MZN786353 MPR786353 MFV786353 LVZ786353 LMD786353 LCH786353 KSL786353 KIP786353 JYT786353 JOX786353 JFB786353 IVF786353 ILJ786353 IBN786353 HRR786353 HHV786353 GXZ786353 GOD786353 GEH786353 FUL786353 FKP786353 FAT786353 EQX786353 EHB786353 DXF786353 DNJ786353 DDN786353 CTR786353 CJV786353 BZZ786353 BQD786353 BGH786353 AWL786353 AMP786353 ACT786353 SX786353 JB786353 G786353 WVN720817 WLR720817 WBV720817 VRZ720817 VID720817 UYH720817 UOL720817 UEP720817 TUT720817 TKX720817 TBB720817 SRF720817 SHJ720817 RXN720817 RNR720817 RDV720817 QTZ720817 QKD720817 QAH720817 PQL720817 PGP720817 OWT720817 OMX720817 ODB720817 NTF720817 NJJ720817 MZN720817 MPR720817 MFV720817 LVZ720817 LMD720817 LCH720817 KSL720817 KIP720817 JYT720817 JOX720817 JFB720817 IVF720817 ILJ720817 IBN720817 HRR720817 HHV720817 GXZ720817 GOD720817 GEH720817 FUL720817 FKP720817 FAT720817 EQX720817 EHB720817 DXF720817 DNJ720817 DDN720817 CTR720817 CJV720817 BZZ720817 BQD720817 BGH720817 AWL720817 AMP720817 ACT720817 SX720817 JB720817 G720817 WVN655281 WLR655281 WBV655281 VRZ655281 VID655281 UYH655281 UOL655281 UEP655281 TUT655281 TKX655281 TBB655281 SRF655281 SHJ655281 RXN655281 RNR655281 RDV655281 QTZ655281 QKD655281 QAH655281 PQL655281 PGP655281 OWT655281 OMX655281 ODB655281 NTF655281 NJJ655281 MZN655281 MPR655281 MFV655281 LVZ655281 LMD655281 LCH655281 KSL655281 KIP655281 JYT655281 JOX655281 JFB655281 IVF655281 ILJ655281 IBN655281 HRR655281 HHV655281 GXZ655281 GOD655281 GEH655281 FUL655281 FKP655281 FAT655281 EQX655281 EHB655281 DXF655281 DNJ655281 DDN655281 CTR655281 CJV655281 BZZ655281 BQD655281 BGH655281 AWL655281 AMP655281 ACT655281 SX655281 JB655281 G655281 WVN589745 WLR589745 WBV589745 VRZ589745 VID589745 UYH589745 UOL589745 UEP589745 TUT589745 TKX589745 TBB589745 SRF589745 SHJ589745 RXN589745 RNR589745 RDV589745 QTZ589745 QKD589745 QAH589745 PQL589745 PGP589745 OWT589745 OMX589745 ODB589745 NTF589745 NJJ589745 MZN589745 MPR589745 MFV589745 LVZ589745 LMD589745 LCH589745 KSL589745 KIP589745 JYT589745 JOX589745 JFB589745 IVF589745 ILJ589745 IBN589745 HRR589745 HHV589745 GXZ589745 GOD589745 GEH589745 FUL589745 FKP589745 FAT589745 EQX589745 EHB589745 DXF589745 DNJ589745 DDN589745 CTR589745 CJV589745 BZZ589745 BQD589745 BGH589745 AWL589745 AMP589745 ACT589745 SX589745 JB589745 G589745 WVN524209 WLR524209 WBV524209 VRZ524209 VID524209 UYH524209 UOL524209 UEP524209 TUT524209 TKX524209 TBB524209 SRF524209 SHJ524209 RXN524209 RNR524209 RDV524209 QTZ524209 QKD524209 QAH524209 PQL524209 PGP524209 OWT524209 OMX524209 ODB524209 NTF524209 NJJ524209 MZN524209 MPR524209 MFV524209 LVZ524209 LMD524209 LCH524209 KSL524209 KIP524209 JYT524209 JOX524209 JFB524209 IVF524209 ILJ524209 IBN524209 HRR524209 HHV524209 GXZ524209 GOD524209 GEH524209 FUL524209 FKP524209 FAT524209 EQX524209 EHB524209 DXF524209 DNJ524209 DDN524209 CTR524209 CJV524209 BZZ524209 BQD524209 BGH524209 AWL524209 AMP524209 ACT524209 SX524209 JB524209 G524209 WVN458673 WLR458673 WBV458673 VRZ458673 VID458673 UYH458673 UOL458673 UEP458673 TUT458673 TKX458673 TBB458673 SRF458673 SHJ458673 RXN458673 RNR458673 RDV458673 QTZ458673 QKD458673 QAH458673 PQL458673 PGP458673 OWT458673 OMX458673 ODB458673 NTF458673 NJJ458673 MZN458673 MPR458673 MFV458673 LVZ458673 LMD458673 LCH458673 KSL458673 KIP458673 JYT458673 JOX458673 JFB458673 IVF458673 ILJ458673 IBN458673 HRR458673 HHV458673 GXZ458673 GOD458673 GEH458673 FUL458673 FKP458673 FAT458673 EQX458673 EHB458673 DXF458673 DNJ458673 DDN458673 CTR458673 CJV458673 BZZ458673 BQD458673 BGH458673 AWL458673 AMP458673 ACT458673 SX458673 JB458673 G458673 WVN393137 WLR393137 WBV393137 VRZ393137 VID393137 UYH393137 UOL393137 UEP393137 TUT393137 TKX393137 TBB393137 SRF393137 SHJ393137 RXN393137 RNR393137 RDV393137 QTZ393137 QKD393137 QAH393137 PQL393137 PGP393137 OWT393137 OMX393137 ODB393137 NTF393137 NJJ393137 MZN393137 MPR393137 MFV393137 LVZ393137 LMD393137 LCH393137 KSL393137 KIP393137 JYT393137 JOX393137 JFB393137 IVF393137 ILJ393137 IBN393137 HRR393137 HHV393137 GXZ393137 GOD393137 GEH393137 FUL393137 FKP393137 FAT393137 EQX393137 EHB393137 DXF393137 DNJ393137 DDN393137 CTR393137 CJV393137 BZZ393137 BQD393137 BGH393137 AWL393137 AMP393137 ACT393137 SX393137 JB393137 G393137 WVN327601 WLR327601 WBV327601 VRZ327601 VID327601 UYH327601 UOL327601 UEP327601 TUT327601 TKX327601 TBB327601 SRF327601 SHJ327601 RXN327601 RNR327601 RDV327601 QTZ327601 QKD327601 QAH327601 PQL327601 PGP327601 OWT327601 OMX327601 ODB327601 NTF327601 NJJ327601 MZN327601 MPR327601 MFV327601 LVZ327601 LMD327601 LCH327601 KSL327601 KIP327601 JYT327601 JOX327601 JFB327601 IVF327601 ILJ327601 IBN327601 HRR327601 HHV327601 GXZ327601 GOD327601 GEH327601 FUL327601 FKP327601 FAT327601 EQX327601 EHB327601 DXF327601 DNJ327601 DDN327601 CTR327601 CJV327601 BZZ327601 BQD327601 BGH327601 AWL327601 AMP327601 ACT327601 SX327601 JB327601 G327601 WVN262065 WLR262065 WBV262065 VRZ262065 VID262065 UYH262065 UOL262065 UEP262065 TUT262065 TKX262065 TBB262065 SRF262065 SHJ262065 RXN262065 RNR262065 RDV262065 QTZ262065 QKD262065 QAH262065 PQL262065 PGP262065 OWT262065 OMX262065 ODB262065 NTF262065 NJJ262065 MZN262065 MPR262065 MFV262065 LVZ262065 LMD262065 LCH262065 KSL262065 KIP262065 JYT262065 JOX262065 JFB262065 IVF262065 ILJ262065 IBN262065 HRR262065 HHV262065 GXZ262065 GOD262065 GEH262065 FUL262065 FKP262065 FAT262065 EQX262065 EHB262065 DXF262065 DNJ262065 DDN262065 CTR262065 CJV262065 BZZ262065 BQD262065 BGH262065 AWL262065 AMP262065 ACT262065 SX262065 JB262065 G262065 WVN196529 WLR196529 WBV196529 VRZ196529 VID196529 UYH196529 UOL196529 UEP196529 TUT196529 TKX196529 TBB196529 SRF196529 SHJ196529 RXN196529 RNR196529 RDV196529 QTZ196529 QKD196529 QAH196529 PQL196529 PGP196529 OWT196529 OMX196529 ODB196529 NTF196529 NJJ196529 MZN196529 MPR196529 MFV196529 LVZ196529 LMD196529 LCH196529 KSL196529 KIP196529 JYT196529 JOX196529 JFB196529 IVF196529 ILJ196529 IBN196529 HRR196529 HHV196529 GXZ196529 GOD196529 GEH196529 FUL196529 FKP196529 FAT196529 EQX196529 EHB196529 DXF196529 DNJ196529 DDN196529 CTR196529 CJV196529 BZZ196529 BQD196529 BGH196529 AWL196529 AMP196529 ACT196529 SX196529 JB196529 G196529 WVN130993 WLR130993 WBV130993 VRZ130993 VID130993 UYH130993 UOL130993 UEP130993 TUT130993 TKX130993 TBB130993 SRF130993 SHJ130993 RXN130993 RNR130993 RDV130993 QTZ130993 QKD130993 QAH130993 PQL130993 PGP130993 OWT130993 OMX130993 ODB130993 NTF130993 NJJ130993 MZN130993 MPR130993 MFV130993 LVZ130993 LMD130993 LCH130993 KSL130993 KIP130993 JYT130993 JOX130993 JFB130993 IVF130993 ILJ130993 IBN130993 HRR130993 HHV130993 GXZ130993 GOD130993 GEH130993 FUL130993 FKP130993 FAT130993 EQX130993 EHB130993 DXF130993 DNJ130993 DDN130993 CTR130993 CJV130993 BZZ130993 BQD130993 BGH130993 AWL130993 AMP130993 ACT130993 SX130993 JB130993 G130993 WVN65457 WLR65457 WBV65457 VRZ65457 VID65457 UYH65457 UOL65457 UEP65457 TUT65457 TKX65457 TBB65457 SRF65457 SHJ65457 RXN65457 RNR65457 RDV65457 QTZ65457 QKD65457 QAH65457 PQL65457 PGP65457 OWT65457 OMX65457 ODB65457 NTF65457 NJJ65457 MZN65457 MPR65457 MFV65457 LVZ65457 LMD65457 LCH65457 KSL65457 KIP65457 JYT65457 JOX65457 JFB65457 IVF65457 ILJ65457 IBN65457 HRR65457 HHV65457 GXZ65457 GOD65457 GEH65457 FUL65457 FKP65457 FAT65457 EQX65457 EHB65457 DXF65457 DNJ65457 DDN65457 CTR65457 CJV65457 BZZ65457 BQD65457 BGH65457 AWL65457 AMP65457 ACT65457 SX65457 JB65457 G65457 WVN982984 WLR982984 WBV982984 VRZ982984 VID982984 UYH982984 UOL982984 UEP982984 TUT982984 TKX982984 TBB982984 SRF982984 SHJ982984 RXN982984 RNR982984 RDV982984 QTZ982984 QKD982984 QAH982984 PQL982984 PGP982984 OWT982984 OMX982984 ODB982984 NTF982984 NJJ982984 MZN982984 MPR982984 MFV982984 LVZ982984 LMD982984 LCH982984 KSL982984 KIP982984 JYT982984 JOX982984 JFB982984 IVF982984 ILJ982984 IBN982984 HRR982984 HHV982984 GXZ982984 GOD982984 GEH982984 FUL982984 FKP982984 FAT982984 EQX982984 EHB982984 DXF982984 DNJ982984 DDN982984 CTR982984 CJV982984 BZZ982984 BQD982984 BGH982984 AWL982984 AMP982984 ACT982984 SX982984 JB982984 G982984 WVN917448 WLR917448 WBV917448 VRZ917448 VID917448 UYH917448 UOL917448 UEP917448 TUT917448 TKX917448 TBB917448 SRF917448 SHJ917448 RXN917448 RNR917448 RDV917448 QTZ917448 QKD917448 QAH917448 PQL917448 PGP917448 OWT917448 OMX917448 ODB917448 NTF917448 NJJ917448 MZN917448 MPR917448 MFV917448 LVZ917448 LMD917448 LCH917448 KSL917448 KIP917448 JYT917448 JOX917448 JFB917448 IVF917448 ILJ917448 IBN917448 HRR917448 HHV917448 GXZ917448 GOD917448 GEH917448 FUL917448 FKP917448 FAT917448 EQX917448 EHB917448 DXF917448 DNJ917448 DDN917448 CTR917448 CJV917448 BZZ917448 BQD917448 BGH917448 AWL917448 AMP917448 ACT917448 SX917448 JB917448 G917448 WVN851912 WLR851912 WBV851912 VRZ851912 VID851912 UYH851912 UOL851912 UEP851912 TUT851912 TKX851912 TBB851912 SRF851912 SHJ851912 RXN851912 RNR851912 RDV851912 QTZ851912 QKD851912 QAH851912 PQL851912 PGP851912 OWT851912 OMX851912 ODB851912 NTF851912 NJJ851912 MZN851912 MPR851912 MFV851912 LVZ851912 LMD851912 LCH851912 KSL851912 KIP851912 JYT851912 JOX851912 JFB851912 IVF851912 ILJ851912 IBN851912 HRR851912 HHV851912 GXZ851912 GOD851912 GEH851912 FUL851912 FKP851912 FAT851912 EQX851912 EHB851912 DXF851912 DNJ851912 DDN851912 CTR851912 CJV851912 BZZ851912 BQD851912 BGH851912 AWL851912 AMP851912 ACT851912 SX851912 JB851912 G851912 WVN786376 WLR786376 WBV786376 VRZ786376 VID786376 UYH786376 UOL786376 UEP786376 TUT786376 TKX786376 TBB786376 SRF786376 SHJ786376 RXN786376 RNR786376 RDV786376 QTZ786376 QKD786376 QAH786376 PQL786376 PGP786376 OWT786376 OMX786376 ODB786376 NTF786376 NJJ786376 MZN786376 MPR786376 MFV786376 LVZ786376 LMD786376 LCH786376 KSL786376 KIP786376 JYT786376 JOX786376 JFB786376 IVF786376 ILJ786376 IBN786376 HRR786376 HHV786376 GXZ786376 GOD786376 GEH786376 FUL786376 FKP786376 FAT786376 EQX786376 EHB786376 DXF786376 DNJ786376 DDN786376 CTR786376 CJV786376 BZZ786376 BQD786376 BGH786376 AWL786376 AMP786376 ACT786376 SX786376 JB786376 G786376 WVN720840 WLR720840 WBV720840 VRZ720840 VID720840 UYH720840 UOL720840 UEP720840 TUT720840 TKX720840 TBB720840 SRF720840 SHJ720840 RXN720840 RNR720840 RDV720840 QTZ720840 QKD720840 QAH720840 PQL720840 PGP720840 OWT720840 OMX720840 ODB720840 NTF720840 NJJ720840 MZN720840 MPR720840 MFV720840 LVZ720840 LMD720840 LCH720840 KSL720840 KIP720840 JYT720840 JOX720840 JFB720840 IVF720840 ILJ720840 IBN720840 HRR720840 HHV720840 GXZ720840 GOD720840 GEH720840 FUL720840 FKP720840 FAT720840 EQX720840 EHB720840 DXF720840 DNJ720840 DDN720840 CTR720840 CJV720840 BZZ720840 BQD720840 BGH720840 AWL720840 AMP720840 ACT720840 SX720840 JB720840 G720840 WVN655304 WLR655304 WBV655304 VRZ655304 VID655304 UYH655304 UOL655304 UEP655304 TUT655304 TKX655304 TBB655304 SRF655304 SHJ655304 RXN655304 RNR655304 RDV655304 QTZ655304 QKD655304 QAH655304 PQL655304 PGP655304 OWT655304 OMX655304 ODB655304 NTF655304 NJJ655304 MZN655304 MPR655304 MFV655304 LVZ655304 LMD655304 LCH655304 KSL655304 KIP655304 JYT655304 JOX655304 JFB655304 IVF655304 ILJ655304 IBN655304 HRR655304 HHV655304 GXZ655304 GOD655304 GEH655304 FUL655304 FKP655304 FAT655304 EQX655304 EHB655304 DXF655304 DNJ655304 DDN655304 CTR655304 CJV655304 BZZ655304 BQD655304 BGH655304 AWL655304 AMP655304 ACT655304 SX655304 JB655304 G655304 WVN589768 WLR589768 WBV589768 VRZ589768 VID589768 UYH589768 UOL589768 UEP589768 TUT589768 TKX589768 TBB589768 SRF589768 SHJ589768 RXN589768 RNR589768 RDV589768 QTZ589768 QKD589768 QAH589768 PQL589768 PGP589768 OWT589768 OMX589768 ODB589768 NTF589768 NJJ589768 MZN589768 MPR589768 MFV589768 LVZ589768 LMD589768 LCH589768 KSL589768 KIP589768 JYT589768 JOX589768 JFB589768 IVF589768 ILJ589768 IBN589768 HRR589768 HHV589768 GXZ589768 GOD589768 GEH589768 FUL589768 FKP589768 FAT589768 EQX589768 EHB589768 DXF589768 DNJ589768 DDN589768 CTR589768 CJV589768 BZZ589768 BQD589768 BGH589768 AWL589768 AMP589768 ACT589768 SX589768 JB589768 G589768 WVN524232 WLR524232 WBV524232 VRZ524232 VID524232 UYH524232 UOL524232 UEP524232 TUT524232 TKX524232 TBB524232 SRF524232 SHJ524232 RXN524232 RNR524232 RDV524232 QTZ524232 QKD524232 QAH524232 PQL524232 PGP524232 OWT524232 OMX524232 ODB524232 NTF524232 NJJ524232 MZN524232 MPR524232 MFV524232 LVZ524232 LMD524232 LCH524232 KSL524232 KIP524232 JYT524232 JOX524232 JFB524232 IVF524232 ILJ524232 IBN524232 HRR524232 HHV524232 GXZ524232 GOD524232 GEH524232 FUL524232 FKP524232 FAT524232 EQX524232 EHB524232 DXF524232 DNJ524232 DDN524232 CTR524232 CJV524232 BZZ524232 BQD524232 BGH524232 AWL524232 AMP524232 ACT524232 SX524232 JB524232 G524232 WVN458696 WLR458696 WBV458696 VRZ458696 VID458696 UYH458696 UOL458696 UEP458696 TUT458696 TKX458696 TBB458696 SRF458696 SHJ458696 RXN458696 RNR458696 RDV458696 QTZ458696 QKD458696 QAH458696 PQL458696 PGP458696 OWT458696 OMX458696 ODB458696 NTF458696 NJJ458696 MZN458696 MPR458696 MFV458696 LVZ458696 LMD458696 LCH458696 KSL458696 KIP458696 JYT458696 JOX458696 JFB458696 IVF458696 ILJ458696 IBN458696 HRR458696 HHV458696 GXZ458696 GOD458696 GEH458696 FUL458696 FKP458696 FAT458696 EQX458696 EHB458696 DXF458696 DNJ458696 DDN458696 CTR458696 CJV458696 BZZ458696 BQD458696 BGH458696 AWL458696 AMP458696 ACT458696 SX458696 JB458696 G458696 WVN393160 WLR393160 WBV393160 VRZ393160 VID393160 UYH393160 UOL393160 UEP393160 TUT393160 TKX393160 TBB393160 SRF393160 SHJ393160 RXN393160 RNR393160 RDV393160 QTZ393160 QKD393160 QAH393160 PQL393160 PGP393160 OWT393160 OMX393160 ODB393160 NTF393160 NJJ393160 MZN393160 MPR393160 MFV393160 LVZ393160 LMD393160 LCH393160 KSL393160 KIP393160 JYT393160 JOX393160 JFB393160 IVF393160 ILJ393160 IBN393160 HRR393160 HHV393160 GXZ393160 GOD393160 GEH393160 FUL393160 FKP393160 FAT393160 EQX393160 EHB393160 DXF393160 DNJ393160 DDN393160 CTR393160 CJV393160 BZZ393160 BQD393160 BGH393160 AWL393160 AMP393160 ACT393160 SX393160 JB393160 G393160 WVN327624 WLR327624 WBV327624 VRZ327624 VID327624 UYH327624 UOL327624 UEP327624 TUT327624 TKX327624 TBB327624 SRF327624 SHJ327624 RXN327624 RNR327624 RDV327624 QTZ327624 QKD327624 QAH327624 PQL327624 PGP327624 OWT327624 OMX327624 ODB327624 NTF327624 NJJ327624 MZN327624 MPR327624 MFV327624 LVZ327624 LMD327624 LCH327624 KSL327624 KIP327624 JYT327624 JOX327624 JFB327624 IVF327624 ILJ327624 IBN327624 HRR327624 HHV327624 GXZ327624 GOD327624 GEH327624 FUL327624 FKP327624 FAT327624 EQX327624 EHB327624 DXF327624 DNJ327624 DDN327624 CTR327624 CJV327624 BZZ327624 BQD327624 BGH327624 AWL327624 AMP327624 ACT327624 SX327624 JB327624 G327624 WVN262088 WLR262088 WBV262088 VRZ262088 VID262088 UYH262088 UOL262088 UEP262088 TUT262088 TKX262088 TBB262088 SRF262088 SHJ262088 RXN262088 RNR262088 RDV262088 QTZ262088 QKD262088 QAH262088 PQL262088 PGP262088 OWT262088 OMX262088 ODB262088 NTF262088 NJJ262088 MZN262088 MPR262088 MFV262088 LVZ262088 LMD262088 LCH262088 KSL262088 KIP262088 JYT262088 JOX262088 JFB262088 IVF262088 ILJ262088 IBN262088 HRR262088 HHV262088 GXZ262088 GOD262088 GEH262088 FUL262088 FKP262088 FAT262088 EQX262088 EHB262088 DXF262088 DNJ262088 DDN262088 CTR262088 CJV262088 BZZ262088 BQD262088 BGH262088 AWL262088 AMP262088 ACT262088 SX262088 JB262088 G262088 WVN196552 WLR196552 WBV196552 VRZ196552 VID196552 UYH196552 UOL196552 UEP196552 TUT196552 TKX196552 TBB196552 SRF196552 SHJ196552 RXN196552 RNR196552 RDV196552 QTZ196552 QKD196552 QAH196552 PQL196552 PGP196552 OWT196552 OMX196552 ODB196552 NTF196552 NJJ196552 MZN196552 MPR196552 MFV196552 LVZ196552 LMD196552 LCH196552 KSL196552 KIP196552 JYT196552 JOX196552 JFB196552 IVF196552 ILJ196552 IBN196552 HRR196552 HHV196552 GXZ196552 GOD196552 GEH196552 FUL196552 FKP196552 FAT196552 EQX196552 EHB196552 DXF196552 DNJ196552 DDN196552 CTR196552 CJV196552 BZZ196552 BQD196552 BGH196552 AWL196552 AMP196552 ACT196552 SX196552 JB196552 G196552 WVN131016 WLR131016 WBV131016 VRZ131016 VID131016 UYH131016 UOL131016 UEP131016 TUT131016 TKX131016 TBB131016 SRF131016 SHJ131016 RXN131016 RNR131016 RDV131016 QTZ131016 QKD131016 QAH131016 PQL131016 PGP131016 OWT131016 OMX131016 ODB131016 NTF131016 NJJ131016 MZN131016 MPR131016 MFV131016 LVZ131016 LMD131016 LCH131016 KSL131016 KIP131016 JYT131016 JOX131016 JFB131016 IVF131016 ILJ131016 IBN131016 HRR131016 HHV131016 GXZ131016 GOD131016 GEH131016 FUL131016 FKP131016 FAT131016 EQX131016 EHB131016 DXF131016 DNJ131016 DDN131016 CTR131016 CJV131016 BZZ131016 BQD131016 BGH131016 AWL131016 AMP131016 ACT131016 SX131016 JB131016 G131016 WVN65480 WLR65480 WBV65480 VRZ65480 VID65480 UYH65480 UOL65480 UEP65480 TUT65480 TKX65480 TBB65480 SRF65480 SHJ65480 RXN65480 RNR65480 RDV65480 QTZ65480 QKD65480 QAH65480 PQL65480 PGP65480 OWT65480 OMX65480 ODB65480 NTF65480 NJJ65480 MZN65480 MPR65480 MFV65480 LVZ65480 LMD65480 LCH65480 KSL65480 KIP65480 JYT65480 JOX65480 JFB65480 IVF65480 ILJ65480 IBN65480 HRR65480 HHV65480 GXZ65480 GOD65480 GEH65480 FUL65480 FKP65480 FAT65480 EQX65480 EHB65480 DXF65480 DNJ65480 DDN65480 CTR65480 CJV65480 BZZ65480 BQD65480 BGH65480 AWL65480 AMP65480 ACT65480 SX65480 JB65480 G65480 WVN982938 WLR982938 WBV982938 VRZ982938 VID982938 UYH982938 UOL982938 UEP982938 TUT982938 TKX982938 TBB982938 SRF982938 SHJ982938 RXN982938 RNR982938 RDV982938 QTZ982938 QKD982938 QAH982938 PQL982938 PGP982938 OWT982938 OMX982938 ODB982938 NTF982938 NJJ982938 MZN982938 MPR982938 MFV982938 LVZ982938 LMD982938 LCH982938 KSL982938 KIP982938 JYT982938 JOX982938 JFB982938 IVF982938 ILJ982938 IBN982938 HRR982938 HHV982938 GXZ982938 GOD982938 GEH982938 FUL982938 FKP982938 FAT982938 EQX982938 EHB982938 DXF982938 DNJ982938 DDN982938 CTR982938 CJV982938 BZZ982938 BQD982938 BGH982938 AWL982938 AMP982938 ACT982938 SX982938 JB982938 G982938 WVN917402 WLR917402 WBV917402 VRZ917402 VID917402 UYH917402 UOL917402 UEP917402 TUT917402 TKX917402 TBB917402 SRF917402 SHJ917402 RXN917402 RNR917402 RDV917402 QTZ917402 QKD917402 QAH917402 PQL917402 PGP917402 OWT917402 OMX917402 ODB917402 NTF917402 NJJ917402 MZN917402 MPR917402 MFV917402 LVZ917402 LMD917402 LCH917402 KSL917402 KIP917402 JYT917402 JOX917402 JFB917402 IVF917402 ILJ917402 IBN917402 HRR917402 HHV917402 GXZ917402 GOD917402 GEH917402 FUL917402 FKP917402 FAT917402 EQX917402 EHB917402 DXF917402 DNJ917402 DDN917402 CTR917402 CJV917402 BZZ917402 BQD917402 BGH917402 AWL917402 AMP917402 ACT917402 SX917402 JB917402 G917402 WVN851866 WLR851866 WBV851866 VRZ851866 VID851866 UYH851866 UOL851866 UEP851866 TUT851866 TKX851866 TBB851866 SRF851866 SHJ851866 RXN851866 RNR851866 RDV851866 QTZ851866 QKD851866 QAH851866 PQL851866 PGP851866 OWT851866 OMX851866 ODB851866 NTF851866 NJJ851866 MZN851866 MPR851866 MFV851866 LVZ851866 LMD851866 LCH851866 KSL851866 KIP851866 JYT851866 JOX851866 JFB851866 IVF851866 ILJ851866 IBN851866 HRR851866 HHV851866 GXZ851866 GOD851866 GEH851866 FUL851866 FKP851866 FAT851866 EQX851866 EHB851866 DXF851866 DNJ851866 DDN851866 CTR851866 CJV851866 BZZ851866 BQD851866 BGH851866 AWL851866 AMP851866 ACT851866 SX851866 JB851866 G851866 WVN786330 WLR786330 WBV786330 VRZ786330 VID786330 UYH786330 UOL786330 UEP786330 TUT786330 TKX786330 TBB786330 SRF786330 SHJ786330 RXN786330 RNR786330 RDV786330 QTZ786330 QKD786330 QAH786330 PQL786330 PGP786330 OWT786330 OMX786330 ODB786330 NTF786330 NJJ786330 MZN786330 MPR786330 MFV786330 LVZ786330 LMD786330 LCH786330 KSL786330 KIP786330 JYT786330 JOX786330 JFB786330 IVF786330 ILJ786330 IBN786330 HRR786330 HHV786330 GXZ786330 GOD786330 GEH786330 FUL786330 FKP786330 FAT786330 EQX786330 EHB786330 DXF786330 DNJ786330 DDN786330 CTR786330 CJV786330 BZZ786330 BQD786330 BGH786330 AWL786330 AMP786330 ACT786330 SX786330 JB786330 G786330 WVN720794 WLR720794 WBV720794 VRZ720794 VID720794 UYH720794 UOL720794 UEP720794 TUT720794 TKX720794 TBB720794 SRF720794 SHJ720794 RXN720794 RNR720794 RDV720794 QTZ720794 QKD720794 QAH720794 PQL720794 PGP720794 OWT720794 OMX720794 ODB720794 NTF720794 NJJ720794 MZN720794 MPR720794 MFV720794 LVZ720794 LMD720794 LCH720794 KSL720794 KIP720794 JYT720794 JOX720794 JFB720794 IVF720794 ILJ720794 IBN720794 HRR720794 HHV720794 GXZ720794 GOD720794 GEH720794 FUL720794 FKP720794 FAT720794 EQX720794 EHB720794 DXF720794 DNJ720794 DDN720794 CTR720794 CJV720794 BZZ720794 BQD720794 BGH720794 AWL720794 AMP720794 ACT720794 SX720794 JB720794 G720794 WVN655258 WLR655258 WBV655258 VRZ655258 VID655258 UYH655258 UOL655258 UEP655258 TUT655258 TKX655258 TBB655258 SRF655258 SHJ655258 RXN655258 RNR655258 RDV655258 QTZ655258 QKD655258 QAH655258 PQL655258 PGP655258 OWT655258 OMX655258 ODB655258 NTF655258 NJJ655258 MZN655258 MPR655258 MFV655258 LVZ655258 LMD655258 LCH655258 KSL655258 KIP655258 JYT655258 JOX655258 JFB655258 IVF655258 ILJ655258 IBN655258 HRR655258 HHV655258 GXZ655258 GOD655258 GEH655258 FUL655258 FKP655258 FAT655258 EQX655258 EHB655258 DXF655258 DNJ655258 DDN655258 CTR655258 CJV655258 BZZ655258 BQD655258 BGH655258 AWL655258 AMP655258 ACT655258 SX655258 JB655258 G655258 WVN589722 WLR589722 WBV589722 VRZ589722 VID589722 UYH589722 UOL589722 UEP589722 TUT589722 TKX589722 TBB589722 SRF589722 SHJ589722 RXN589722 RNR589722 RDV589722 QTZ589722 QKD589722 QAH589722 PQL589722 PGP589722 OWT589722 OMX589722 ODB589722 NTF589722 NJJ589722 MZN589722 MPR589722 MFV589722 LVZ589722 LMD589722 LCH589722 KSL589722 KIP589722 JYT589722 JOX589722 JFB589722 IVF589722 ILJ589722 IBN589722 HRR589722 HHV589722 GXZ589722 GOD589722 GEH589722 FUL589722 FKP589722 FAT589722 EQX589722 EHB589722 DXF589722 DNJ589722 DDN589722 CTR589722 CJV589722 BZZ589722 BQD589722 BGH589722 AWL589722 AMP589722 ACT589722 SX589722 JB589722 G589722 WVN524186 WLR524186 WBV524186 VRZ524186 VID524186 UYH524186 UOL524186 UEP524186 TUT524186 TKX524186 TBB524186 SRF524186 SHJ524186 RXN524186 RNR524186 RDV524186 QTZ524186 QKD524186 QAH524186 PQL524186 PGP524186 OWT524186 OMX524186 ODB524186 NTF524186 NJJ524186 MZN524186 MPR524186 MFV524186 LVZ524186 LMD524186 LCH524186 KSL524186 KIP524186 JYT524186 JOX524186 JFB524186 IVF524186 ILJ524186 IBN524186 HRR524186 HHV524186 GXZ524186 GOD524186 GEH524186 FUL524186 FKP524186 FAT524186 EQX524186 EHB524186 DXF524186 DNJ524186 DDN524186 CTR524186 CJV524186 BZZ524186 BQD524186 BGH524186 AWL524186 AMP524186 ACT524186 SX524186 JB524186 G524186 WVN458650 WLR458650 WBV458650 VRZ458650 VID458650 UYH458650 UOL458650 UEP458650 TUT458650 TKX458650 TBB458650 SRF458650 SHJ458650 RXN458650 RNR458650 RDV458650 QTZ458650 QKD458650 QAH458650 PQL458650 PGP458650 OWT458650 OMX458650 ODB458650 NTF458650 NJJ458650 MZN458650 MPR458650 MFV458650 LVZ458650 LMD458650 LCH458650 KSL458650 KIP458650 JYT458650 JOX458650 JFB458650 IVF458650 ILJ458650 IBN458650 HRR458650 HHV458650 GXZ458650 GOD458650 GEH458650 FUL458650 FKP458650 FAT458650 EQX458650 EHB458650 DXF458650 DNJ458650 DDN458650 CTR458650 CJV458650 BZZ458650 BQD458650 BGH458650 AWL458650 AMP458650 ACT458650 SX458650 JB458650 G458650 WVN393114 WLR393114 WBV393114 VRZ393114 VID393114 UYH393114 UOL393114 UEP393114 TUT393114 TKX393114 TBB393114 SRF393114 SHJ393114 RXN393114 RNR393114 RDV393114 QTZ393114 QKD393114 QAH393114 PQL393114 PGP393114 OWT393114 OMX393114 ODB393114 NTF393114 NJJ393114 MZN393114 MPR393114 MFV393114 LVZ393114 LMD393114 LCH393114 KSL393114 KIP393114 JYT393114 JOX393114 JFB393114 IVF393114 ILJ393114 IBN393114 HRR393114 HHV393114 GXZ393114 GOD393114 GEH393114 FUL393114 FKP393114 FAT393114 EQX393114 EHB393114 DXF393114 DNJ393114 DDN393114 CTR393114 CJV393114 BZZ393114 BQD393114 BGH393114 AWL393114 AMP393114 ACT393114 SX393114 JB393114 G393114 WVN327578 WLR327578 WBV327578 VRZ327578 VID327578 UYH327578 UOL327578 UEP327578 TUT327578 TKX327578 TBB327578 SRF327578 SHJ327578 RXN327578 RNR327578 RDV327578 QTZ327578 QKD327578 QAH327578 PQL327578 PGP327578 OWT327578 OMX327578 ODB327578 NTF327578 NJJ327578 MZN327578 MPR327578 MFV327578 LVZ327578 LMD327578 LCH327578 KSL327578 KIP327578 JYT327578 JOX327578 JFB327578 IVF327578 ILJ327578 IBN327578 HRR327578 HHV327578 GXZ327578 GOD327578 GEH327578 FUL327578 FKP327578 FAT327578 EQX327578 EHB327578 DXF327578 DNJ327578 DDN327578 CTR327578 CJV327578 BZZ327578 BQD327578 BGH327578 AWL327578 AMP327578 ACT327578 SX327578 JB327578 G327578 WVN262042 WLR262042 WBV262042 VRZ262042 VID262042 UYH262042 UOL262042 UEP262042 TUT262042 TKX262042 TBB262042 SRF262042 SHJ262042 RXN262042 RNR262042 RDV262042 QTZ262042 QKD262042 QAH262042 PQL262042 PGP262042 OWT262042 OMX262042 ODB262042 NTF262042 NJJ262042 MZN262042 MPR262042 MFV262042 LVZ262042 LMD262042 LCH262042 KSL262042 KIP262042 JYT262042 JOX262042 JFB262042 IVF262042 ILJ262042 IBN262042 HRR262042 HHV262042 GXZ262042 GOD262042 GEH262042 FUL262042 FKP262042 FAT262042 EQX262042 EHB262042 DXF262042 DNJ262042 DDN262042 CTR262042 CJV262042 BZZ262042 BQD262042 BGH262042 AWL262042 AMP262042 ACT262042 SX262042 JB262042 G262042 WVN196506 WLR196506 WBV196506 VRZ196506 VID196506 UYH196506 UOL196506 UEP196506 TUT196506 TKX196506 TBB196506 SRF196506 SHJ196506 RXN196506 RNR196506 RDV196506 QTZ196506 QKD196506 QAH196506 PQL196506 PGP196506 OWT196506 OMX196506 ODB196506 NTF196506 NJJ196506 MZN196506 MPR196506 MFV196506 LVZ196506 LMD196506 LCH196506 KSL196506 KIP196506 JYT196506 JOX196506 JFB196506 IVF196506 ILJ196506 IBN196506 HRR196506 HHV196506 GXZ196506 GOD196506 GEH196506 FUL196506 FKP196506 FAT196506 EQX196506 EHB196506 DXF196506 DNJ196506 DDN196506 CTR196506 CJV196506 BZZ196506 BQD196506 BGH196506 AWL196506 AMP196506 ACT196506 SX196506 JB196506 G196506 WVN130970 WLR130970 WBV130970 VRZ130970 VID130970 UYH130970 UOL130970 UEP130970 TUT130970 TKX130970 TBB130970 SRF130970 SHJ130970 RXN130970 RNR130970 RDV130970 QTZ130970 QKD130970 QAH130970 PQL130970 PGP130970 OWT130970 OMX130970 ODB130970 NTF130970 NJJ130970 MZN130970 MPR130970 MFV130970 LVZ130970 LMD130970 LCH130970 KSL130970 KIP130970 JYT130970 JOX130970 JFB130970 IVF130970 ILJ130970 IBN130970 HRR130970 HHV130970 GXZ130970 GOD130970 GEH130970 FUL130970 FKP130970 FAT130970 EQX130970 EHB130970 DXF130970 DNJ130970 DDN130970 CTR130970 CJV130970 BZZ130970 BQD130970 BGH130970 AWL130970 AMP130970 ACT130970 SX130970 JB130970 G130970 WVN65434 WLR65434 WBV65434 VRZ65434 VID65434 UYH65434 UOL65434 UEP65434 TUT65434 TKX65434 TBB65434 SRF65434 SHJ65434 RXN65434 RNR65434 RDV65434 QTZ65434 QKD65434 QAH65434 PQL65434 PGP65434 OWT65434 OMX65434 ODB65434 NTF65434 NJJ65434 MZN65434 MPR65434 MFV65434 LVZ65434 LMD65434 LCH65434 KSL65434 KIP65434 JYT65434 JOX65434 JFB65434 IVF65434 ILJ65434 IBN65434 HRR65434 HHV65434 GXZ65434 GOD65434 GEH65434 FUL65434 FKP65434 FAT65434 EQX65434 EHB65434 DXF65434 DNJ65434 DDN65434 CTR65434 CJV65434 BZZ65434 BQD65434 BGH65434 AWL65434 AMP65434 ACT65434" xr:uid="{00000000-0002-0000-0100-000000000000}">
      <formula1>0</formula1>
      <formula2>9999999999999990</formula2>
    </dataValidation>
    <dataValidation type="list" allowBlank="1" showInputMessage="1" sqref="A65461:F65461 A34:F34 IV34:JA34 SR34:SW34 ACN34:ACS34 AMJ34:AMO34 AWF34:AWK34 BGB34:BGG34 BPX34:BQC34 BZT34:BZY34 CJP34:CJU34 CTL34:CTQ34 DDH34:DDM34 DND34:DNI34 DWZ34:DXE34 EGV34:EHA34 EQR34:EQW34 FAN34:FAS34 FKJ34:FKO34 FUF34:FUK34 GEB34:GEG34 GNX34:GOC34 GXT34:GXY34 HHP34:HHU34 HRL34:HRQ34 IBH34:IBM34 ILD34:ILI34 IUZ34:IVE34 JEV34:JFA34 JOR34:JOW34 JYN34:JYS34 KIJ34:KIO34 KSF34:KSK34 LCB34:LCG34 LLX34:LMC34 LVT34:LVY34 MFP34:MFU34 MPL34:MPQ34 MZH34:MZM34 NJD34:NJI34 NSZ34:NTE34 OCV34:ODA34 OMR34:OMW34 OWN34:OWS34 PGJ34:PGO34 PQF34:PQK34 QAB34:QAG34 QJX34:QKC34 QTT34:QTY34 RDP34:RDU34 RNL34:RNQ34 RXH34:RXM34 SHD34:SHI34 SQZ34:SRE34 TAV34:TBA34 TKR34:TKW34 TUN34:TUS34 UEJ34:UEO34 UOF34:UOK34 UYB34:UYG34 VHX34:VIC34 VRT34:VRY34 WBP34:WBU34 WLL34:WLQ34 WVH34:WVM34 A58:F58 IV58:JA58 SR58:SW58 ACN58:ACS58 AMJ58:AMO58 AWF58:AWK58 BGB58:BGG58 BPX58:BQC58 BZT58:BZY58 CJP58:CJU58 CTL58:CTQ58 DDH58:DDM58 DND58:DNI58 DWZ58:DXE58 EGV58:EHA58 EQR58:EQW58 FAN58:FAS58 FKJ58:FKO58 FUF58:FUK58 GEB58:GEG58 GNX58:GOC58 GXT58:GXY58 HHP58:HHU58 HRL58:HRQ58 IBH58:IBM58 ILD58:ILI58 IUZ58:IVE58 JEV58:JFA58 JOR58:JOW58 JYN58:JYS58 KIJ58:KIO58 KSF58:KSK58 LCB58:LCG58 LLX58:LMC58 LVT58:LVY58 MFP58:MFU58 MPL58:MPQ58 MZH58:MZM58 NJD58:NJI58 NSZ58:NTE58 OCV58:ODA58 OMR58:OMW58 OWN58:OWS58 PGJ58:PGO58 PQF58:PQK58 QAB58:QAG58 QJX58:QKC58 QTT58:QTY58 RDP58:RDU58 RNL58:RNQ58 RXH58:RXM58 SHD58:SHI58 SQZ58:SRE58 TAV58:TBA58 TKR58:TKW58 TUN58:TUS58 UEJ58:UEO58 UOF58:UOK58 UYB58:UYG58 VHX58:VIC58 VRT58:VRY58 WBP58:WBU58 WLL58:WLQ58 WVH58:WVM58 A10:F10 IV10:JA10 SR10:SW10 ACN10:ACS10 AMJ10:AMO10 AWF10:AWK10 BGB10:BGG10 BPX10:BQC10 BZT10:BZY10 CJP10:CJU10 CTL10:CTQ10 DDH10:DDM10 DND10:DNI10 DWZ10:DXE10 EGV10:EHA10 EQR10:EQW10 FAN10:FAS10 FKJ10:FKO10 FUF10:FUK10 GEB10:GEG10 GNX10:GOC10 GXT10:GXY10 HHP10:HHU10 HRL10:HRQ10 IBH10:IBM10 ILD10:ILI10 IUZ10:IVE10 JEV10:JFA10 JOR10:JOW10 JYN10:JYS10 KIJ10:KIO10 KSF10:KSK10 LCB10:LCG10 LLX10:LMC10 LVT10:LVY10 MFP10:MFU10 MPL10:MPQ10 MZH10:MZM10 NJD10:NJI10 NSZ10:NTE10 OCV10:ODA10 OMR10:OMW10 OWN10:OWS10 PGJ10:PGO10 PQF10:PQK10 QAB10:QAG10 QJX10:QKC10 QTT10:QTY10 RDP10:RDU10 RNL10:RNQ10 RXH10:RXM10 SHD10:SHI10 SQZ10:SRE10 TAV10:TBA10 TKR10:TKW10 TUN10:TUS10 UEJ10:UEO10 UOF10:UOK10 UYB10:UYG10 VHX10:VIC10 VRT10:VRY10 WBP10:WBU10 WLL10:WLQ10 WVH10:WVM10 WVH982942:WVM982942 WLL982942:WLQ982942 WBP982942:WBU982942 VRT982942:VRY982942 VHX982942:VIC982942 UYB982942:UYG982942 UOF982942:UOK982942 UEJ982942:UEO982942 TUN982942:TUS982942 TKR982942:TKW982942 TAV982942:TBA982942 SQZ982942:SRE982942 SHD982942:SHI982942 RXH982942:RXM982942 RNL982942:RNQ982942 RDP982942:RDU982942 QTT982942:QTY982942 QJX982942:QKC982942 QAB982942:QAG982942 PQF982942:PQK982942 PGJ982942:PGO982942 OWN982942:OWS982942 OMR982942:OMW982942 OCV982942:ODA982942 NSZ982942:NTE982942 NJD982942:NJI982942 MZH982942:MZM982942 MPL982942:MPQ982942 MFP982942:MFU982942 LVT982942:LVY982942 LLX982942:LMC982942 LCB982942:LCG982942 KSF982942:KSK982942 KIJ982942:KIO982942 JYN982942:JYS982942 JOR982942:JOW982942 JEV982942:JFA982942 IUZ982942:IVE982942 ILD982942:ILI982942 IBH982942:IBM982942 HRL982942:HRQ982942 HHP982942:HHU982942 GXT982942:GXY982942 GNX982942:GOC982942 GEB982942:GEG982942 FUF982942:FUK982942 FKJ982942:FKO982942 FAN982942:FAS982942 EQR982942:EQW982942 EGV982942:EHA982942 DWZ982942:DXE982942 DND982942:DNI982942 DDH982942:DDM982942 CTL982942:CTQ982942 CJP982942:CJU982942 BZT982942:BZY982942 BPX982942:BQC982942 BGB982942:BGG982942 AWF982942:AWK982942 AMJ982942:AMO982942 ACN982942:ACS982942 SR982942:SW982942 IV982942:JA982942 A982942:F982942 WVH917406:WVM917406 WLL917406:WLQ917406 WBP917406:WBU917406 VRT917406:VRY917406 VHX917406:VIC917406 UYB917406:UYG917406 UOF917406:UOK917406 UEJ917406:UEO917406 TUN917406:TUS917406 TKR917406:TKW917406 TAV917406:TBA917406 SQZ917406:SRE917406 SHD917406:SHI917406 RXH917406:RXM917406 RNL917406:RNQ917406 RDP917406:RDU917406 QTT917406:QTY917406 QJX917406:QKC917406 QAB917406:QAG917406 PQF917406:PQK917406 PGJ917406:PGO917406 OWN917406:OWS917406 OMR917406:OMW917406 OCV917406:ODA917406 NSZ917406:NTE917406 NJD917406:NJI917406 MZH917406:MZM917406 MPL917406:MPQ917406 MFP917406:MFU917406 LVT917406:LVY917406 LLX917406:LMC917406 LCB917406:LCG917406 KSF917406:KSK917406 KIJ917406:KIO917406 JYN917406:JYS917406 JOR917406:JOW917406 JEV917406:JFA917406 IUZ917406:IVE917406 ILD917406:ILI917406 IBH917406:IBM917406 HRL917406:HRQ917406 HHP917406:HHU917406 GXT917406:GXY917406 GNX917406:GOC917406 GEB917406:GEG917406 FUF917406:FUK917406 FKJ917406:FKO917406 FAN917406:FAS917406 EQR917406:EQW917406 EGV917406:EHA917406 DWZ917406:DXE917406 DND917406:DNI917406 DDH917406:DDM917406 CTL917406:CTQ917406 CJP917406:CJU917406 BZT917406:BZY917406 BPX917406:BQC917406 BGB917406:BGG917406 AWF917406:AWK917406 AMJ917406:AMO917406 ACN917406:ACS917406 SR917406:SW917406 IV917406:JA917406 A917406:F917406 WVH851870:WVM851870 WLL851870:WLQ851870 WBP851870:WBU851870 VRT851870:VRY851870 VHX851870:VIC851870 UYB851870:UYG851870 UOF851870:UOK851870 UEJ851870:UEO851870 TUN851870:TUS851870 TKR851870:TKW851870 TAV851870:TBA851870 SQZ851870:SRE851870 SHD851870:SHI851870 RXH851870:RXM851870 RNL851870:RNQ851870 RDP851870:RDU851870 QTT851870:QTY851870 QJX851870:QKC851870 QAB851870:QAG851870 PQF851870:PQK851870 PGJ851870:PGO851870 OWN851870:OWS851870 OMR851870:OMW851870 OCV851870:ODA851870 NSZ851870:NTE851870 NJD851870:NJI851870 MZH851870:MZM851870 MPL851870:MPQ851870 MFP851870:MFU851870 LVT851870:LVY851870 LLX851870:LMC851870 LCB851870:LCG851870 KSF851870:KSK851870 KIJ851870:KIO851870 JYN851870:JYS851870 JOR851870:JOW851870 JEV851870:JFA851870 IUZ851870:IVE851870 ILD851870:ILI851870 IBH851870:IBM851870 HRL851870:HRQ851870 HHP851870:HHU851870 GXT851870:GXY851870 GNX851870:GOC851870 GEB851870:GEG851870 FUF851870:FUK851870 FKJ851870:FKO851870 FAN851870:FAS851870 EQR851870:EQW851870 EGV851870:EHA851870 DWZ851870:DXE851870 DND851870:DNI851870 DDH851870:DDM851870 CTL851870:CTQ851870 CJP851870:CJU851870 BZT851870:BZY851870 BPX851870:BQC851870 BGB851870:BGG851870 AWF851870:AWK851870 AMJ851870:AMO851870 ACN851870:ACS851870 SR851870:SW851870 IV851870:JA851870 A851870:F851870 WVH786334:WVM786334 WLL786334:WLQ786334 WBP786334:WBU786334 VRT786334:VRY786334 VHX786334:VIC786334 UYB786334:UYG786334 UOF786334:UOK786334 UEJ786334:UEO786334 TUN786334:TUS786334 TKR786334:TKW786334 TAV786334:TBA786334 SQZ786334:SRE786334 SHD786334:SHI786334 RXH786334:RXM786334 RNL786334:RNQ786334 RDP786334:RDU786334 QTT786334:QTY786334 QJX786334:QKC786334 QAB786334:QAG786334 PQF786334:PQK786334 PGJ786334:PGO786334 OWN786334:OWS786334 OMR786334:OMW786334 OCV786334:ODA786334 NSZ786334:NTE786334 NJD786334:NJI786334 MZH786334:MZM786334 MPL786334:MPQ786334 MFP786334:MFU786334 LVT786334:LVY786334 LLX786334:LMC786334 LCB786334:LCG786334 KSF786334:KSK786334 KIJ786334:KIO786334 JYN786334:JYS786334 JOR786334:JOW786334 JEV786334:JFA786334 IUZ786334:IVE786334 ILD786334:ILI786334 IBH786334:IBM786334 HRL786334:HRQ786334 HHP786334:HHU786334 GXT786334:GXY786334 GNX786334:GOC786334 GEB786334:GEG786334 FUF786334:FUK786334 FKJ786334:FKO786334 FAN786334:FAS786334 EQR786334:EQW786334 EGV786334:EHA786334 DWZ786334:DXE786334 DND786334:DNI786334 DDH786334:DDM786334 CTL786334:CTQ786334 CJP786334:CJU786334 BZT786334:BZY786334 BPX786334:BQC786334 BGB786334:BGG786334 AWF786334:AWK786334 AMJ786334:AMO786334 ACN786334:ACS786334 SR786334:SW786334 IV786334:JA786334 A786334:F786334 WVH720798:WVM720798 WLL720798:WLQ720798 WBP720798:WBU720798 VRT720798:VRY720798 VHX720798:VIC720798 UYB720798:UYG720798 UOF720798:UOK720798 UEJ720798:UEO720798 TUN720798:TUS720798 TKR720798:TKW720798 TAV720798:TBA720798 SQZ720798:SRE720798 SHD720798:SHI720798 RXH720798:RXM720798 RNL720798:RNQ720798 RDP720798:RDU720798 QTT720798:QTY720798 QJX720798:QKC720798 QAB720798:QAG720798 PQF720798:PQK720798 PGJ720798:PGO720798 OWN720798:OWS720798 OMR720798:OMW720798 OCV720798:ODA720798 NSZ720798:NTE720798 NJD720798:NJI720798 MZH720798:MZM720798 MPL720798:MPQ720798 MFP720798:MFU720798 LVT720798:LVY720798 LLX720798:LMC720798 LCB720798:LCG720798 KSF720798:KSK720798 KIJ720798:KIO720798 JYN720798:JYS720798 JOR720798:JOW720798 JEV720798:JFA720798 IUZ720798:IVE720798 ILD720798:ILI720798 IBH720798:IBM720798 HRL720798:HRQ720798 HHP720798:HHU720798 GXT720798:GXY720798 GNX720798:GOC720798 GEB720798:GEG720798 FUF720798:FUK720798 FKJ720798:FKO720798 FAN720798:FAS720798 EQR720798:EQW720798 EGV720798:EHA720798 DWZ720798:DXE720798 DND720798:DNI720798 DDH720798:DDM720798 CTL720798:CTQ720798 CJP720798:CJU720798 BZT720798:BZY720798 BPX720798:BQC720798 BGB720798:BGG720798 AWF720798:AWK720798 AMJ720798:AMO720798 ACN720798:ACS720798 SR720798:SW720798 IV720798:JA720798 A720798:F720798 WVH655262:WVM655262 WLL655262:WLQ655262 WBP655262:WBU655262 VRT655262:VRY655262 VHX655262:VIC655262 UYB655262:UYG655262 UOF655262:UOK655262 UEJ655262:UEO655262 TUN655262:TUS655262 TKR655262:TKW655262 TAV655262:TBA655262 SQZ655262:SRE655262 SHD655262:SHI655262 RXH655262:RXM655262 RNL655262:RNQ655262 RDP655262:RDU655262 QTT655262:QTY655262 QJX655262:QKC655262 QAB655262:QAG655262 PQF655262:PQK655262 PGJ655262:PGO655262 OWN655262:OWS655262 OMR655262:OMW655262 OCV655262:ODA655262 NSZ655262:NTE655262 NJD655262:NJI655262 MZH655262:MZM655262 MPL655262:MPQ655262 MFP655262:MFU655262 LVT655262:LVY655262 LLX655262:LMC655262 LCB655262:LCG655262 KSF655262:KSK655262 KIJ655262:KIO655262 JYN655262:JYS655262 JOR655262:JOW655262 JEV655262:JFA655262 IUZ655262:IVE655262 ILD655262:ILI655262 IBH655262:IBM655262 HRL655262:HRQ655262 HHP655262:HHU655262 GXT655262:GXY655262 GNX655262:GOC655262 GEB655262:GEG655262 FUF655262:FUK655262 FKJ655262:FKO655262 FAN655262:FAS655262 EQR655262:EQW655262 EGV655262:EHA655262 DWZ655262:DXE655262 DND655262:DNI655262 DDH655262:DDM655262 CTL655262:CTQ655262 CJP655262:CJU655262 BZT655262:BZY655262 BPX655262:BQC655262 BGB655262:BGG655262 AWF655262:AWK655262 AMJ655262:AMO655262 ACN655262:ACS655262 SR655262:SW655262 IV655262:JA655262 A655262:F655262 WVH589726:WVM589726 WLL589726:WLQ589726 WBP589726:WBU589726 VRT589726:VRY589726 VHX589726:VIC589726 UYB589726:UYG589726 UOF589726:UOK589726 UEJ589726:UEO589726 TUN589726:TUS589726 TKR589726:TKW589726 TAV589726:TBA589726 SQZ589726:SRE589726 SHD589726:SHI589726 RXH589726:RXM589726 RNL589726:RNQ589726 RDP589726:RDU589726 QTT589726:QTY589726 QJX589726:QKC589726 QAB589726:QAG589726 PQF589726:PQK589726 PGJ589726:PGO589726 OWN589726:OWS589726 OMR589726:OMW589726 OCV589726:ODA589726 NSZ589726:NTE589726 NJD589726:NJI589726 MZH589726:MZM589726 MPL589726:MPQ589726 MFP589726:MFU589726 LVT589726:LVY589726 LLX589726:LMC589726 LCB589726:LCG589726 KSF589726:KSK589726 KIJ589726:KIO589726 JYN589726:JYS589726 JOR589726:JOW589726 JEV589726:JFA589726 IUZ589726:IVE589726 ILD589726:ILI589726 IBH589726:IBM589726 HRL589726:HRQ589726 HHP589726:HHU589726 GXT589726:GXY589726 GNX589726:GOC589726 GEB589726:GEG589726 FUF589726:FUK589726 FKJ589726:FKO589726 FAN589726:FAS589726 EQR589726:EQW589726 EGV589726:EHA589726 DWZ589726:DXE589726 DND589726:DNI589726 DDH589726:DDM589726 CTL589726:CTQ589726 CJP589726:CJU589726 BZT589726:BZY589726 BPX589726:BQC589726 BGB589726:BGG589726 AWF589726:AWK589726 AMJ589726:AMO589726 ACN589726:ACS589726 SR589726:SW589726 IV589726:JA589726 A589726:F589726 WVH524190:WVM524190 WLL524190:WLQ524190 WBP524190:WBU524190 VRT524190:VRY524190 VHX524190:VIC524190 UYB524190:UYG524190 UOF524190:UOK524190 UEJ524190:UEO524190 TUN524190:TUS524190 TKR524190:TKW524190 TAV524190:TBA524190 SQZ524190:SRE524190 SHD524190:SHI524190 RXH524190:RXM524190 RNL524190:RNQ524190 RDP524190:RDU524190 QTT524190:QTY524190 QJX524190:QKC524190 QAB524190:QAG524190 PQF524190:PQK524190 PGJ524190:PGO524190 OWN524190:OWS524190 OMR524190:OMW524190 OCV524190:ODA524190 NSZ524190:NTE524190 NJD524190:NJI524190 MZH524190:MZM524190 MPL524190:MPQ524190 MFP524190:MFU524190 LVT524190:LVY524190 LLX524190:LMC524190 LCB524190:LCG524190 KSF524190:KSK524190 KIJ524190:KIO524190 JYN524190:JYS524190 JOR524190:JOW524190 JEV524190:JFA524190 IUZ524190:IVE524190 ILD524190:ILI524190 IBH524190:IBM524190 HRL524190:HRQ524190 HHP524190:HHU524190 GXT524190:GXY524190 GNX524190:GOC524190 GEB524190:GEG524190 FUF524190:FUK524190 FKJ524190:FKO524190 FAN524190:FAS524190 EQR524190:EQW524190 EGV524190:EHA524190 DWZ524190:DXE524190 DND524190:DNI524190 DDH524190:DDM524190 CTL524190:CTQ524190 CJP524190:CJU524190 BZT524190:BZY524190 BPX524190:BQC524190 BGB524190:BGG524190 AWF524190:AWK524190 AMJ524190:AMO524190 ACN524190:ACS524190 SR524190:SW524190 IV524190:JA524190 A524190:F524190 WVH458654:WVM458654 WLL458654:WLQ458654 WBP458654:WBU458654 VRT458654:VRY458654 VHX458654:VIC458654 UYB458654:UYG458654 UOF458654:UOK458654 UEJ458654:UEO458654 TUN458654:TUS458654 TKR458654:TKW458654 TAV458654:TBA458654 SQZ458654:SRE458654 SHD458654:SHI458654 RXH458654:RXM458654 RNL458654:RNQ458654 RDP458654:RDU458654 QTT458654:QTY458654 QJX458654:QKC458654 QAB458654:QAG458654 PQF458654:PQK458654 PGJ458654:PGO458654 OWN458654:OWS458654 OMR458654:OMW458654 OCV458654:ODA458654 NSZ458654:NTE458654 NJD458654:NJI458654 MZH458654:MZM458654 MPL458654:MPQ458654 MFP458654:MFU458654 LVT458654:LVY458654 LLX458654:LMC458654 LCB458654:LCG458654 KSF458654:KSK458654 KIJ458654:KIO458654 JYN458654:JYS458654 JOR458654:JOW458654 JEV458654:JFA458654 IUZ458654:IVE458654 ILD458654:ILI458654 IBH458654:IBM458654 HRL458654:HRQ458654 HHP458654:HHU458654 GXT458654:GXY458654 GNX458654:GOC458654 GEB458654:GEG458654 FUF458654:FUK458654 FKJ458654:FKO458654 FAN458654:FAS458654 EQR458654:EQW458654 EGV458654:EHA458654 DWZ458654:DXE458654 DND458654:DNI458654 DDH458654:DDM458654 CTL458654:CTQ458654 CJP458654:CJU458654 BZT458654:BZY458654 BPX458654:BQC458654 BGB458654:BGG458654 AWF458654:AWK458654 AMJ458654:AMO458654 ACN458654:ACS458654 SR458654:SW458654 IV458654:JA458654 A458654:F458654 WVH393118:WVM393118 WLL393118:WLQ393118 WBP393118:WBU393118 VRT393118:VRY393118 VHX393118:VIC393118 UYB393118:UYG393118 UOF393118:UOK393118 UEJ393118:UEO393118 TUN393118:TUS393118 TKR393118:TKW393118 TAV393118:TBA393118 SQZ393118:SRE393118 SHD393118:SHI393118 RXH393118:RXM393118 RNL393118:RNQ393118 RDP393118:RDU393118 QTT393118:QTY393118 QJX393118:QKC393118 QAB393118:QAG393118 PQF393118:PQK393118 PGJ393118:PGO393118 OWN393118:OWS393118 OMR393118:OMW393118 OCV393118:ODA393118 NSZ393118:NTE393118 NJD393118:NJI393118 MZH393118:MZM393118 MPL393118:MPQ393118 MFP393118:MFU393118 LVT393118:LVY393118 LLX393118:LMC393118 LCB393118:LCG393118 KSF393118:KSK393118 KIJ393118:KIO393118 JYN393118:JYS393118 JOR393118:JOW393118 JEV393118:JFA393118 IUZ393118:IVE393118 ILD393118:ILI393118 IBH393118:IBM393118 HRL393118:HRQ393118 HHP393118:HHU393118 GXT393118:GXY393118 GNX393118:GOC393118 GEB393118:GEG393118 FUF393118:FUK393118 FKJ393118:FKO393118 FAN393118:FAS393118 EQR393118:EQW393118 EGV393118:EHA393118 DWZ393118:DXE393118 DND393118:DNI393118 DDH393118:DDM393118 CTL393118:CTQ393118 CJP393118:CJU393118 BZT393118:BZY393118 BPX393118:BQC393118 BGB393118:BGG393118 AWF393118:AWK393118 AMJ393118:AMO393118 ACN393118:ACS393118 SR393118:SW393118 IV393118:JA393118 A393118:F393118 WVH327582:WVM327582 WLL327582:WLQ327582 WBP327582:WBU327582 VRT327582:VRY327582 VHX327582:VIC327582 UYB327582:UYG327582 UOF327582:UOK327582 UEJ327582:UEO327582 TUN327582:TUS327582 TKR327582:TKW327582 TAV327582:TBA327582 SQZ327582:SRE327582 SHD327582:SHI327582 RXH327582:RXM327582 RNL327582:RNQ327582 RDP327582:RDU327582 QTT327582:QTY327582 QJX327582:QKC327582 QAB327582:QAG327582 PQF327582:PQK327582 PGJ327582:PGO327582 OWN327582:OWS327582 OMR327582:OMW327582 OCV327582:ODA327582 NSZ327582:NTE327582 NJD327582:NJI327582 MZH327582:MZM327582 MPL327582:MPQ327582 MFP327582:MFU327582 LVT327582:LVY327582 LLX327582:LMC327582 LCB327582:LCG327582 KSF327582:KSK327582 KIJ327582:KIO327582 JYN327582:JYS327582 JOR327582:JOW327582 JEV327582:JFA327582 IUZ327582:IVE327582 ILD327582:ILI327582 IBH327582:IBM327582 HRL327582:HRQ327582 HHP327582:HHU327582 GXT327582:GXY327582 GNX327582:GOC327582 GEB327582:GEG327582 FUF327582:FUK327582 FKJ327582:FKO327582 FAN327582:FAS327582 EQR327582:EQW327582 EGV327582:EHA327582 DWZ327582:DXE327582 DND327582:DNI327582 DDH327582:DDM327582 CTL327582:CTQ327582 CJP327582:CJU327582 BZT327582:BZY327582 BPX327582:BQC327582 BGB327582:BGG327582 AWF327582:AWK327582 AMJ327582:AMO327582 ACN327582:ACS327582 SR327582:SW327582 IV327582:JA327582 A327582:F327582 WVH262046:WVM262046 WLL262046:WLQ262046 WBP262046:WBU262046 VRT262046:VRY262046 VHX262046:VIC262046 UYB262046:UYG262046 UOF262046:UOK262046 UEJ262046:UEO262046 TUN262046:TUS262046 TKR262046:TKW262046 TAV262046:TBA262046 SQZ262046:SRE262046 SHD262046:SHI262046 RXH262046:RXM262046 RNL262046:RNQ262046 RDP262046:RDU262046 QTT262046:QTY262046 QJX262046:QKC262046 QAB262046:QAG262046 PQF262046:PQK262046 PGJ262046:PGO262046 OWN262046:OWS262046 OMR262046:OMW262046 OCV262046:ODA262046 NSZ262046:NTE262046 NJD262046:NJI262046 MZH262046:MZM262046 MPL262046:MPQ262046 MFP262046:MFU262046 LVT262046:LVY262046 LLX262046:LMC262046 LCB262046:LCG262046 KSF262046:KSK262046 KIJ262046:KIO262046 JYN262046:JYS262046 JOR262046:JOW262046 JEV262046:JFA262046 IUZ262046:IVE262046 ILD262046:ILI262046 IBH262046:IBM262046 HRL262046:HRQ262046 HHP262046:HHU262046 GXT262046:GXY262046 GNX262046:GOC262046 GEB262046:GEG262046 FUF262046:FUK262046 FKJ262046:FKO262046 FAN262046:FAS262046 EQR262046:EQW262046 EGV262046:EHA262046 DWZ262046:DXE262046 DND262046:DNI262046 DDH262046:DDM262046 CTL262046:CTQ262046 CJP262046:CJU262046 BZT262046:BZY262046 BPX262046:BQC262046 BGB262046:BGG262046 AWF262046:AWK262046 AMJ262046:AMO262046 ACN262046:ACS262046 SR262046:SW262046 IV262046:JA262046 A262046:F262046 WVH196510:WVM196510 WLL196510:WLQ196510 WBP196510:WBU196510 VRT196510:VRY196510 VHX196510:VIC196510 UYB196510:UYG196510 UOF196510:UOK196510 UEJ196510:UEO196510 TUN196510:TUS196510 TKR196510:TKW196510 TAV196510:TBA196510 SQZ196510:SRE196510 SHD196510:SHI196510 RXH196510:RXM196510 RNL196510:RNQ196510 RDP196510:RDU196510 QTT196510:QTY196510 QJX196510:QKC196510 QAB196510:QAG196510 PQF196510:PQK196510 PGJ196510:PGO196510 OWN196510:OWS196510 OMR196510:OMW196510 OCV196510:ODA196510 NSZ196510:NTE196510 NJD196510:NJI196510 MZH196510:MZM196510 MPL196510:MPQ196510 MFP196510:MFU196510 LVT196510:LVY196510 LLX196510:LMC196510 LCB196510:LCG196510 KSF196510:KSK196510 KIJ196510:KIO196510 JYN196510:JYS196510 JOR196510:JOW196510 JEV196510:JFA196510 IUZ196510:IVE196510 ILD196510:ILI196510 IBH196510:IBM196510 HRL196510:HRQ196510 HHP196510:HHU196510 GXT196510:GXY196510 GNX196510:GOC196510 GEB196510:GEG196510 FUF196510:FUK196510 FKJ196510:FKO196510 FAN196510:FAS196510 EQR196510:EQW196510 EGV196510:EHA196510 DWZ196510:DXE196510 DND196510:DNI196510 DDH196510:DDM196510 CTL196510:CTQ196510 CJP196510:CJU196510 BZT196510:BZY196510 BPX196510:BQC196510 BGB196510:BGG196510 AWF196510:AWK196510 AMJ196510:AMO196510 ACN196510:ACS196510 SR196510:SW196510 IV196510:JA196510 A196510:F196510 WVH130974:WVM130974 WLL130974:WLQ130974 WBP130974:WBU130974 VRT130974:VRY130974 VHX130974:VIC130974 UYB130974:UYG130974 UOF130974:UOK130974 UEJ130974:UEO130974 TUN130974:TUS130974 TKR130974:TKW130974 TAV130974:TBA130974 SQZ130974:SRE130974 SHD130974:SHI130974 RXH130974:RXM130974 RNL130974:RNQ130974 RDP130974:RDU130974 QTT130974:QTY130974 QJX130974:QKC130974 QAB130974:QAG130974 PQF130974:PQK130974 PGJ130974:PGO130974 OWN130974:OWS130974 OMR130974:OMW130974 OCV130974:ODA130974 NSZ130974:NTE130974 NJD130974:NJI130974 MZH130974:MZM130974 MPL130974:MPQ130974 MFP130974:MFU130974 LVT130974:LVY130974 LLX130974:LMC130974 LCB130974:LCG130974 KSF130974:KSK130974 KIJ130974:KIO130974 JYN130974:JYS130974 JOR130974:JOW130974 JEV130974:JFA130974 IUZ130974:IVE130974 ILD130974:ILI130974 IBH130974:IBM130974 HRL130974:HRQ130974 HHP130974:HHU130974 GXT130974:GXY130974 GNX130974:GOC130974 GEB130974:GEG130974 FUF130974:FUK130974 FKJ130974:FKO130974 FAN130974:FAS130974 EQR130974:EQW130974 EGV130974:EHA130974 DWZ130974:DXE130974 DND130974:DNI130974 DDH130974:DDM130974 CTL130974:CTQ130974 CJP130974:CJU130974 BZT130974:BZY130974 BPX130974:BQC130974 BGB130974:BGG130974 AWF130974:AWK130974 AMJ130974:AMO130974 ACN130974:ACS130974 SR130974:SW130974 IV130974:JA130974 A130974:F130974 WVH65438:WVM65438 WLL65438:WLQ65438 WBP65438:WBU65438 VRT65438:VRY65438 VHX65438:VIC65438 UYB65438:UYG65438 UOF65438:UOK65438 UEJ65438:UEO65438 TUN65438:TUS65438 TKR65438:TKW65438 TAV65438:TBA65438 SQZ65438:SRE65438 SHD65438:SHI65438 RXH65438:RXM65438 RNL65438:RNQ65438 RDP65438:RDU65438 QTT65438:QTY65438 QJX65438:QKC65438 QAB65438:QAG65438 PQF65438:PQK65438 PGJ65438:PGO65438 OWN65438:OWS65438 OMR65438:OMW65438 OCV65438:ODA65438 NSZ65438:NTE65438 NJD65438:NJI65438 MZH65438:MZM65438 MPL65438:MPQ65438 MFP65438:MFU65438 LVT65438:LVY65438 LLX65438:LMC65438 LCB65438:LCG65438 KSF65438:KSK65438 KIJ65438:KIO65438 JYN65438:JYS65438 JOR65438:JOW65438 JEV65438:JFA65438 IUZ65438:IVE65438 ILD65438:ILI65438 IBH65438:IBM65438 HRL65438:HRQ65438 HHP65438:HHU65438 GXT65438:GXY65438 GNX65438:GOC65438 GEB65438:GEG65438 FUF65438:FUK65438 FKJ65438:FKO65438 FAN65438:FAS65438 EQR65438:EQW65438 EGV65438:EHA65438 DWZ65438:DXE65438 DND65438:DNI65438 DDH65438:DDM65438 CTL65438:CTQ65438 CJP65438:CJU65438 BZT65438:BZY65438 BPX65438:BQC65438 BGB65438:BGG65438 AWF65438:AWK65438 AMJ65438:AMO65438 ACN65438:ACS65438 SR65438:SW65438 IV65438:JA65438 A65438:F65438 WVH982988:WVM982988 WLL982988:WLQ982988 WBP982988:WBU982988 VRT982988:VRY982988 VHX982988:VIC982988 UYB982988:UYG982988 UOF982988:UOK982988 UEJ982988:UEO982988 TUN982988:TUS982988 TKR982988:TKW982988 TAV982988:TBA982988 SQZ982988:SRE982988 SHD982988:SHI982988 RXH982988:RXM982988 RNL982988:RNQ982988 RDP982988:RDU982988 QTT982988:QTY982988 QJX982988:QKC982988 QAB982988:QAG982988 PQF982988:PQK982988 PGJ982988:PGO982988 OWN982988:OWS982988 OMR982988:OMW982988 OCV982988:ODA982988 NSZ982988:NTE982988 NJD982988:NJI982988 MZH982988:MZM982988 MPL982988:MPQ982988 MFP982988:MFU982988 LVT982988:LVY982988 LLX982988:LMC982988 LCB982988:LCG982988 KSF982988:KSK982988 KIJ982988:KIO982988 JYN982988:JYS982988 JOR982988:JOW982988 JEV982988:JFA982988 IUZ982988:IVE982988 ILD982988:ILI982988 IBH982988:IBM982988 HRL982988:HRQ982988 HHP982988:HHU982988 GXT982988:GXY982988 GNX982988:GOC982988 GEB982988:GEG982988 FUF982988:FUK982988 FKJ982988:FKO982988 FAN982988:FAS982988 EQR982988:EQW982988 EGV982988:EHA982988 DWZ982988:DXE982988 DND982988:DNI982988 DDH982988:DDM982988 CTL982988:CTQ982988 CJP982988:CJU982988 BZT982988:BZY982988 BPX982988:BQC982988 BGB982988:BGG982988 AWF982988:AWK982988 AMJ982988:AMO982988 ACN982988:ACS982988 SR982988:SW982988 IV982988:JA982988 A982988:F982988 WVH917452:WVM917452 WLL917452:WLQ917452 WBP917452:WBU917452 VRT917452:VRY917452 VHX917452:VIC917452 UYB917452:UYG917452 UOF917452:UOK917452 UEJ917452:UEO917452 TUN917452:TUS917452 TKR917452:TKW917452 TAV917452:TBA917452 SQZ917452:SRE917452 SHD917452:SHI917452 RXH917452:RXM917452 RNL917452:RNQ917452 RDP917452:RDU917452 QTT917452:QTY917452 QJX917452:QKC917452 QAB917452:QAG917452 PQF917452:PQK917452 PGJ917452:PGO917452 OWN917452:OWS917452 OMR917452:OMW917452 OCV917452:ODA917452 NSZ917452:NTE917452 NJD917452:NJI917452 MZH917452:MZM917452 MPL917452:MPQ917452 MFP917452:MFU917452 LVT917452:LVY917452 LLX917452:LMC917452 LCB917452:LCG917452 KSF917452:KSK917452 KIJ917452:KIO917452 JYN917452:JYS917452 JOR917452:JOW917452 JEV917452:JFA917452 IUZ917452:IVE917452 ILD917452:ILI917452 IBH917452:IBM917452 HRL917452:HRQ917452 HHP917452:HHU917452 GXT917452:GXY917452 GNX917452:GOC917452 GEB917452:GEG917452 FUF917452:FUK917452 FKJ917452:FKO917452 FAN917452:FAS917452 EQR917452:EQW917452 EGV917452:EHA917452 DWZ917452:DXE917452 DND917452:DNI917452 DDH917452:DDM917452 CTL917452:CTQ917452 CJP917452:CJU917452 BZT917452:BZY917452 BPX917452:BQC917452 BGB917452:BGG917452 AWF917452:AWK917452 AMJ917452:AMO917452 ACN917452:ACS917452 SR917452:SW917452 IV917452:JA917452 A917452:F917452 WVH851916:WVM851916 WLL851916:WLQ851916 WBP851916:WBU851916 VRT851916:VRY851916 VHX851916:VIC851916 UYB851916:UYG851916 UOF851916:UOK851916 UEJ851916:UEO851916 TUN851916:TUS851916 TKR851916:TKW851916 TAV851916:TBA851916 SQZ851916:SRE851916 SHD851916:SHI851916 RXH851916:RXM851916 RNL851916:RNQ851916 RDP851916:RDU851916 QTT851916:QTY851916 QJX851916:QKC851916 QAB851916:QAG851916 PQF851916:PQK851916 PGJ851916:PGO851916 OWN851916:OWS851916 OMR851916:OMW851916 OCV851916:ODA851916 NSZ851916:NTE851916 NJD851916:NJI851916 MZH851916:MZM851916 MPL851916:MPQ851916 MFP851916:MFU851916 LVT851916:LVY851916 LLX851916:LMC851916 LCB851916:LCG851916 KSF851916:KSK851916 KIJ851916:KIO851916 JYN851916:JYS851916 JOR851916:JOW851916 JEV851916:JFA851916 IUZ851916:IVE851916 ILD851916:ILI851916 IBH851916:IBM851916 HRL851916:HRQ851916 HHP851916:HHU851916 GXT851916:GXY851916 GNX851916:GOC851916 GEB851916:GEG851916 FUF851916:FUK851916 FKJ851916:FKO851916 FAN851916:FAS851916 EQR851916:EQW851916 EGV851916:EHA851916 DWZ851916:DXE851916 DND851916:DNI851916 DDH851916:DDM851916 CTL851916:CTQ851916 CJP851916:CJU851916 BZT851916:BZY851916 BPX851916:BQC851916 BGB851916:BGG851916 AWF851916:AWK851916 AMJ851916:AMO851916 ACN851916:ACS851916 SR851916:SW851916 IV851916:JA851916 A851916:F851916 WVH786380:WVM786380 WLL786380:WLQ786380 WBP786380:WBU786380 VRT786380:VRY786380 VHX786380:VIC786380 UYB786380:UYG786380 UOF786380:UOK786380 UEJ786380:UEO786380 TUN786380:TUS786380 TKR786380:TKW786380 TAV786380:TBA786380 SQZ786380:SRE786380 SHD786380:SHI786380 RXH786380:RXM786380 RNL786380:RNQ786380 RDP786380:RDU786380 QTT786380:QTY786380 QJX786380:QKC786380 QAB786380:QAG786380 PQF786380:PQK786380 PGJ786380:PGO786380 OWN786380:OWS786380 OMR786380:OMW786380 OCV786380:ODA786380 NSZ786380:NTE786380 NJD786380:NJI786380 MZH786380:MZM786380 MPL786380:MPQ786380 MFP786380:MFU786380 LVT786380:LVY786380 LLX786380:LMC786380 LCB786380:LCG786380 KSF786380:KSK786380 KIJ786380:KIO786380 JYN786380:JYS786380 JOR786380:JOW786380 JEV786380:JFA786380 IUZ786380:IVE786380 ILD786380:ILI786380 IBH786380:IBM786380 HRL786380:HRQ786380 HHP786380:HHU786380 GXT786380:GXY786380 GNX786380:GOC786380 GEB786380:GEG786380 FUF786380:FUK786380 FKJ786380:FKO786380 FAN786380:FAS786380 EQR786380:EQW786380 EGV786380:EHA786380 DWZ786380:DXE786380 DND786380:DNI786380 DDH786380:DDM786380 CTL786380:CTQ786380 CJP786380:CJU786380 BZT786380:BZY786380 BPX786380:BQC786380 BGB786380:BGG786380 AWF786380:AWK786380 AMJ786380:AMO786380 ACN786380:ACS786380 SR786380:SW786380 IV786380:JA786380 A786380:F786380 WVH720844:WVM720844 WLL720844:WLQ720844 WBP720844:WBU720844 VRT720844:VRY720844 VHX720844:VIC720844 UYB720844:UYG720844 UOF720844:UOK720844 UEJ720844:UEO720844 TUN720844:TUS720844 TKR720844:TKW720844 TAV720844:TBA720844 SQZ720844:SRE720844 SHD720844:SHI720844 RXH720844:RXM720844 RNL720844:RNQ720844 RDP720844:RDU720844 QTT720844:QTY720844 QJX720844:QKC720844 QAB720844:QAG720844 PQF720844:PQK720844 PGJ720844:PGO720844 OWN720844:OWS720844 OMR720844:OMW720844 OCV720844:ODA720844 NSZ720844:NTE720844 NJD720844:NJI720844 MZH720844:MZM720844 MPL720844:MPQ720844 MFP720844:MFU720844 LVT720844:LVY720844 LLX720844:LMC720844 LCB720844:LCG720844 KSF720844:KSK720844 KIJ720844:KIO720844 JYN720844:JYS720844 JOR720844:JOW720844 JEV720844:JFA720844 IUZ720844:IVE720844 ILD720844:ILI720844 IBH720844:IBM720844 HRL720844:HRQ720844 HHP720844:HHU720844 GXT720844:GXY720844 GNX720844:GOC720844 GEB720844:GEG720844 FUF720844:FUK720844 FKJ720844:FKO720844 FAN720844:FAS720844 EQR720844:EQW720844 EGV720844:EHA720844 DWZ720844:DXE720844 DND720844:DNI720844 DDH720844:DDM720844 CTL720844:CTQ720844 CJP720844:CJU720844 BZT720844:BZY720844 BPX720844:BQC720844 BGB720844:BGG720844 AWF720844:AWK720844 AMJ720844:AMO720844 ACN720844:ACS720844 SR720844:SW720844 IV720844:JA720844 A720844:F720844 WVH655308:WVM655308 WLL655308:WLQ655308 WBP655308:WBU655308 VRT655308:VRY655308 VHX655308:VIC655308 UYB655308:UYG655308 UOF655308:UOK655308 UEJ655308:UEO655308 TUN655308:TUS655308 TKR655308:TKW655308 TAV655308:TBA655308 SQZ655308:SRE655308 SHD655308:SHI655308 RXH655308:RXM655308 RNL655308:RNQ655308 RDP655308:RDU655308 QTT655308:QTY655308 QJX655308:QKC655308 QAB655308:QAG655308 PQF655308:PQK655308 PGJ655308:PGO655308 OWN655308:OWS655308 OMR655308:OMW655308 OCV655308:ODA655308 NSZ655308:NTE655308 NJD655308:NJI655308 MZH655308:MZM655308 MPL655308:MPQ655308 MFP655308:MFU655308 LVT655308:LVY655308 LLX655308:LMC655308 LCB655308:LCG655308 KSF655308:KSK655308 KIJ655308:KIO655308 JYN655308:JYS655308 JOR655308:JOW655308 JEV655308:JFA655308 IUZ655308:IVE655308 ILD655308:ILI655308 IBH655308:IBM655308 HRL655308:HRQ655308 HHP655308:HHU655308 GXT655308:GXY655308 GNX655308:GOC655308 GEB655308:GEG655308 FUF655308:FUK655308 FKJ655308:FKO655308 FAN655308:FAS655308 EQR655308:EQW655308 EGV655308:EHA655308 DWZ655308:DXE655308 DND655308:DNI655308 DDH655308:DDM655308 CTL655308:CTQ655308 CJP655308:CJU655308 BZT655308:BZY655308 BPX655308:BQC655308 BGB655308:BGG655308 AWF655308:AWK655308 AMJ655308:AMO655308 ACN655308:ACS655308 SR655308:SW655308 IV655308:JA655308 A655308:F655308 WVH589772:WVM589772 WLL589772:WLQ589772 WBP589772:WBU589772 VRT589772:VRY589772 VHX589772:VIC589772 UYB589772:UYG589772 UOF589772:UOK589772 UEJ589772:UEO589772 TUN589772:TUS589772 TKR589772:TKW589772 TAV589772:TBA589772 SQZ589772:SRE589772 SHD589772:SHI589772 RXH589772:RXM589772 RNL589772:RNQ589772 RDP589772:RDU589772 QTT589772:QTY589772 QJX589772:QKC589772 QAB589772:QAG589772 PQF589772:PQK589772 PGJ589772:PGO589772 OWN589772:OWS589772 OMR589772:OMW589772 OCV589772:ODA589772 NSZ589772:NTE589772 NJD589772:NJI589772 MZH589772:MZM589772 MPL589772:MPQ589772 MFP589772:MFU589772 LVT589772:LVY589772 LLX589772:LMC589772 LCB589772:LCG589772 KSF589772:KSK589772 KIJ589772:KIO589772 JYN589772:JYS589772 JOR589772:JOW589772 JEV589772:JFA589772 IUZ589772:IVE589772 ILD589772:ILI589772 IBH589772:IBM589772 HRL589772:HRQ589772 HHP589772:HHU589772 GXT589772:GXY589772 GNX589772:GOC589772 GEB589772:GEG589772 FUF589772:FUK589772 FKJ589772:FKO589772 FAN589772:FAS589772 EQR589772:EQW589772 EGV589772:EHA589772 DWZ589772:DXE589772 DND589772:DNI589772 DDH589772:DDM589772 CTL589772:CTQ589772 CJP589772:CJU589772 BZT589772:BZY589772 BPX589772:BQC589772 BGB589772:BGG589772 AWF589772:AWK589772 AMJ589772:AMO589772 ACN589772:ACS589772 SR589772:SW589772 IV589772:JA589772 A589772:F589772 WVH524236:WVM524236 WLL524236:WLQ524236 WBP524236:WBU524236 VRT524236:VRY524236 VHX524236:VIC524236 UYB524236:UYG524236 UOF524236:UOK524236 UEJ524236:UEO524236 TUN524236:TUS524236 TKR524236:TKW524236 TAV524236:TBA524236 SQZ524236:SRE524236 SHD524236:SHI524236 RXH524236:RXM524236 RNL524236:RNQ524236 RDP524236:RDU524236 QTT524236:QTY524236 QJX524236:QKC524236 QAB524236:QAG524236 PQF524236:PQK524236 PGJ524236:PGO524236 OWN524236:OWS524236 OMR524236:OMW524236 OCV524236:ODA524236 NSZ524236:NTE524236 NJD524236:NJI524236 MZH524236:MZM524236 MPL524236:MPQ524236 MFP524236:MFU524236 LVT524236:LVY524236 LLX524236:LMC524236 LCB524236:LCG524236 KSF524236:KSK524236 KIJ524236:KIO524236 JYN524236:JYS524236 JOR524236:JOW524236 JEV524236:JFA524236 IUZ524236:IVE524236 ILD524236:ILI524236 IBH524236:IBM524236 HRL524236:HRQ524236 HHP524236:HHU524236 GXT524236:GXY524236 GNX524236:GOC524236 GEB524236:GEG524236 FUF524236:FUK524236 FKJ524236:FKO524236 FAN524236:FAS524236 EQR524236:EQW524236 EGV524236:EHA524236 DWZ524236:DXE524236 DND524236:DNI524236 DDH524236:DDM524236 CTL524236:CTQ524236 CJP524236:CJU524236 BZT524236:BZY524236 BPX524236:BQC524236 BGB524236:BGG524236 AWF524236:AWK524236 AMJ524236:AMO524236 ACN524236:ACS524236 SR524236:SW524236 IV524236:JA524236 A524236:F524236 WVH458700:WVM458700 WLL458700:WLQ458700 WBP458700:WBU458700 VRT458700:VRY458700 VHX458700:VIC458700 UYB458700:UYG458700 UOF458700:UOK458700 UEJ458700:UEO458700 TUN458700:TUS458700 TKR458700:TKW458700 TAV458700:TBA458700 SQZ458700:SRE458700 SHD458700:SHI458700 RXH458700:RXM458700 RNL458700:RNQ458700 RDP458700:RDU458700 QTT458700:QTY458700 QJX458700:QKC458700 QAB458700:QAG458700 PQF458700:PQK458700 PGJ458700:PGO458700 OWN458700:OWS458700 OMR458700:OMW458700 OCV458700:ODA458700 NSZ458700:NTE458700 NJD458700:NJI458700 MZH458700:MZM458700 MPL458700:MPQ458700 MFP458700:MFU458700 LVT458700:LVY458700 LLX458700:LMC458700 LCB458700:LCG458700 KSF458700:KSK458700 KIJ458700:KIO458700 JYN458700:JYS458700 JOR458700:JOW458700 JEV458700:JFA458700 IUZ458700:IVE458700 ILD458700:ILI458700 IBH458700:IBM458700 HRL458700:HRQ458700 HHP458700:HHU458700 GXT458700:GXY458700 GNX458700:GOC458700 GEB458700:GEG458700 FUF458700:FUK458700 FKJ458700:FKO458700 FAN458700:FAS458700 EQR458700:EQW458700 EGV458700:EHA458700 DWZ458700:DXE458700 DND458700:DNI458700 DDH458700:DDM458700 CTL458700:CTQ458700 CJP458700:CJU458700 BZT458700:BZY458700 BPX458700:BQC458700 BGB458700:BGG458700 AWF458700:AWK458700 AMJ458700:AMO458700 ACN458700:ACS458700 SR458700:SW458700 IV458700:JA458700 A458700:F458700 WVH393164:WVM393164 WLL393164:WLQ393164 WBP393164:WBU393164 VRT393164:VRY393164 VHX393164:VIC393164 UYB393164:UYG393164 UOF393164:UOK393164 UEJ393164:UEO393164 TUN393164:TUS393164 TKR393164:TKW393164 TAV393164:TBA393164 SQZ393164:SRE393164 SHD393164:SHI393164 RXH393164:RXM393164 RNL393164:RNQ393164 RDP393164:RDU393164 QTT393164:QTY393164 QJX393164:QKC393164 QAB393164:QAG393164 PQF393164:PQK393164 PGJ393164:PGO393164 OWN393164:OWS393164 OMR393164:OMW393164 OCV393164:ODA393164 NSZ393164:NTE393164 NJD393164:NJI393164 MZH393164:MZM393164 MPL393164:MPQ393164 MFP393164:MFU393164 LVT393164:LVY393164 LLX393164:LMC393164 LCB393164:LCG393164 KSF393164:KSK393164 KIJ393164:KIO393164 JYN393164:JYS393164 JOR393164:JOW393164 JEV393164:JFA393164 IUZ393164:IVE393164 ILD393164:ILI393164 IBH393164:IBM393164 HRL393164:HRQ393164 HHP393164:HHU393164 GXT393164:GXY393164 GNX393164:GOC393164 GEB393164:GEG393164 FUF393164:FUK393164 FKJ393164:FKO393164 FAN393164:FAS393164 EQR393164:EQW393164 EGV393164:EHA393164 DWZ393164:DXE393164 DND393164:DNI393164 DDH393164:DDM393164 CTL393164:CTQ393164 CJP393164:CJU393164 BZT393164:BZY393164 BPX393164:BQC393164 BGB393164:BGG393164 AWF393164:AWK393164 AMJ393164:AMO393164 ACN393164:ACS393164 SR393164:SW393164 IV393164:JA393164 A393164:F393164 WVH327628:WVM327628 WLL327628:WLQ327628 WBP327628:WBU327628 VRT327628:VRY327628 VHX327628:VIC327628 UYB327628:UYG327628 UOF327628:UOK327628 UEJ327628:UEO327628 TUN327628:TUS327628 TKR327628:TKW327628 TAV327628:TBA327628 SQZ327628:SRE327628 SHD327628:SHI327628 RXH327628:RXM327628 RNL327628:RNQ327628 RDP327628:RDU327628 QTT327628:QTY327628 QJX327628:QKC327628 QAB327628:QAG327628 PQF327628:PQK327628 PGJ327628:PGO327628 OWN327628:OWS327628 OMR327628:OMW327628 OCV327628:ODA327628 NSZ327628:NTE327628 NJD327628:NJI327628 MZH327628:MZM327628 MPL327628:MPQ327628 MFP327628:MFU327628 LVT327628:LVY327628 LLX327628:LMC327628 LCB327628:LCG327628 KSF327628:KSK327628 KIJ327628:KIO327628 JYN327628:JYS327628 JOR327628:JOW327628 JEV327628:JFA327628 IUZ327628:IVE327628 ILD327628:ILI327628 IBH327628:IBM327628 HRL327628:HRQ327628 HHP327628:HHU327628 GXT327628:GXY327628 GNX327628:GOC327628 GEB327628:GEG327628 FUF327628:FUK327628 FKJ327628:FKO327628 FAN327628:FAS327628 EQR327628:EQW327628 EGV327628:EHA327628 DWZ327628:DXE327628 DND327628:DNI327628 DDH327628:DDM327628 CTL327628:CTQ327628 CJP327628:CJU327628 BZT327628:BZY327628 BPX327628:BQC327628 BGB327628:BGG327628 AWF327628:AWK327628 AMJ327628:AMO327628 ACN327628:ACS327628 SR327628:SW327628 IV327628:JA327628 A327628:F327628 WVH262092:WVM262092 WLL262092:WLQ262092 WBP262092:WBU262092 VRT262092:VRY262092 VHX262092:VIC262092 UYB262092:UYG262092 UOF262092:UOK262092 UEJ262092:UEO262092 TUN262092:TUS262092 TKR262092:TKW262092 TAV262092:TBA262092 SQZ262092:SRE262092 SHD262092:SHI262092 RXH262092:RXM262092 RNL262092:RNQ262092 RDP262092:RDU262092 QTT262092:QTY262092 QJX262092:QKC262092 QAB262092:QAG262092 PQF262092:PQK262092 PGJ262092:PGO262092 OWN262092:OWS262092 OMR262092:OMW262092 OCV262092:ODA262092 NSZ262092:NTE262092 NJD262092:NJI262092 MZH262092:MZM262092 MPL262092:MPQ262092 MFP262092:MFU262092 LVT262092:LVY262092 LLX262092:LMC262092 LCB262092:LCG262092 KSF262092:KSK262092 KIJ262092:KIO262092 JYN262092:JYS262092 JOR262092:JOW262092 JEV262092:JFA262092 IUZ262092:IVE262092 ILD262092:ILI262092 IBH262092:IBM262092 HRL262092:HRQ262092 HHP262092:HHU262092 GXT262092:GXY262092 GNX262092:GOC262092 GEB262092:GEG262092 FUF262092:FUK262092 FKJ262092:FKO262092 FAN262092:FAS262092 EQR262092:EQW262092 EGV262092:EHA262092 DWZ262092:DXE262092 DND262092:DNI262092 DDH262092:DDM262092 CTL262092:CTQ262092 CJP262092:CJU262092 BZT262092:BZY262092 BPX262092:BQC262092 BGB262092:BGG262092 AWF262092:AWK262092 AMJ262092:AMO262092 ACN262092:ACS262092 SR262092:SW262092 IV262092:JA262092 A262092:F262092 WVH196556:WVM196556 WLL196556:WLQ196556 WBP196556:WBU196556 VRT196556:VRY196556 VHX196556:VIC196556 UYB196556:UYG196556 UOF196556:UOK196556 UEJ196556:UEO196556 TUN196556:TUS196556 TKR196556:TKW196556 TAV196556:TBA196556 SQZ196556:SRE196556 SHD196556:SHI196556 RXH196556:RXM196556 RNL196556:RNQ196556 RDP196556:RDU196556 QTT196556:QTY196556 QJX196556:QKC196556 QAB196556:QAG196556 PQF196556:PQK196556 PGJ196556:PGO196556 OWN196556:OWS196556 OMR196556:OMW196556 OCV196556:ODA196556 NSZ196556:NTE196556 NJD196556:NJI196556 MZH196556:MZM196556 MPL196556:MPQ196556 MFP196556:MFU196556 LVT196556:LVY196556 LLX196556:LMC196556 LCB196556:LCG196556 KSF196556:KSK196556 KIJ196556:KIO196556 JYN196556:JYS196556 JOR196556:JOW196556 JEV196556:JFA196556 IUZ196556:IVE196556 ILD196556:ILI196556 IBH196556:IBM196556 HRL196556:HRQ196556 HHP196556:HHU196556 GXT196556:GXY196556 GNX196556:GOC196556 GEB196556:GEG196556 FUF196556:FUK196556 FKJ196556:FKO196556 FAN196556:FAS196556 EQR196556:EQW196556 EGV196556:EHA196556 DWZ196556:DXE196556 DND196556:DNI196556 DDH196556:DDM196556 CTL196556:CTQ196556 CJP196556:CJU196556 BZT196556:BZY196556 BPX196556:BQC196556 BGB196556:BGG196556 AWF196556:AWK196556 AMJ196556:AMO196556 ACN196556:ACS196556 SR196556:SW196556 IV196556:JA196556 A196556:F196556 WVH131020:WVM131020 WLL131020:WLQ131020 WBP131020:WBU131020 VRT131020:VRY131020 VHX131020:VIC131020 UYB131020:UYG131020 UOF131020:UOK131020 UEJ131020:UEO131020 TUN131020:TUS131020 TKR131020:TKW131020 TAV131020:TBA131020 SQZ131020:SRE131020 SHD131020:SHI131020 RXH131020:RXM131020 RNL131020:RNQ131020 RDP131020:RDU131020 QTT131020:QTY131020 QJX131020:QKC131020 QAB131020:QAG131020 PQF131020:PQK131020 PGJ131020:PGO131020 OWN131020:OWS131020 OMR131020:OMW131020 OCV131020:ODA131020 NSZ131020:NTE131020 NJD131020:NJI131020 MZH131020:MZM131020 MPL131020:MPQ131020 MFP131020:MFU131020 LVT131020:LVY131020 LLX131020:LMC131020 LCB131020:LCG131020 KSF131020:KSK131020 KIJ131020:KIO131020 JYN131020:JYS131020 JOR131020:JOW131020 JEV131020:JFA131020 IUZ131020:IVE131020 ILD131020:ILI131020 IBH131020:IBM131020 HRL131020:HRQ131020 HHP131020:HHU131020 GXT131020:GXY131020 GNX131020:GOC131020 GEB131020:GEG131020 FUF131020:FUK131020 FKJ131020:FKO131020 FAN131020:FAS131020 EQR131020:EQW131020 EGV131020:EHA131020 DWZ131020:DXE131020 DND131020:DNI131020 DDH131020:DDM131020 CTL131020:CTQ131020 CJP131020:CJU131020 BZT131020:BZY131020 BPX131020:BQC131020 BGB131020:BGG131020 AWF131020:AWK131020 AMJ131020:AMO131020 ACN131020:ACS131020 SR131020:SW131020 IV131020:JA131020 A131020:F131020 WVH65484:WVM65484 WLL65484:WLQ65484 WBP65484:WBU65484 VRT65484:VRY65484 VHX65484:VIC65484 UYB65484:UYG65484 UOF65484:UOK65484 UEJ65484:UEO65484 TUN65484:TUS65484 TKR65484:TKW65484 TAV65484:TBA65484 SQZ65484:SRE65484 SHD65484:SHI65484 RXH65484:RXM65484 RNL65484:RNQ65484 RDP65484:RDU65484 QTT65484:QTY65484 QJX65484:QKC65484 QAB65484:QAG65484 PQF65484:PQK65484 PGJ65484:PGO65484 OWN65484:OWS65484 OMR65484:OMW65484 OCV65484:ODA65484 NSZ65484:NTE65484 NJD65484:NJI65484 MZH65484:MZM65484 MPL65484:MPQ65484 MFP65484:MFU65484 LVT65484:LVY65484 LLX65484:LMC65484 LCB65484:LCG65484 KSF65484:KSK65484 KIJ65484:KIO65484 JYN65484:JYS65484 JOR65484:JOW65484 JEV65484:JFA65484 IUZ65484:IVE65484 ILD65484:ILI65484 IBH65484:IBM65484 HRL65484:HRQ65484 HHP65484:HHU65484 GXT65484:GXY65484 GNX65484:GOC65484 GEB65484:GEG65484 FUF65484:FUK65484 FKJ65484:FKO65484 FAN65484:FAS65484 EQR65484:EQW65484 EGV65484:EHA65484 DWZ65484:DXE65484 DND65484:DNI65484 DDH65484:DDM65484 CTL65484:CTQ65484 CJP65484:CJU65484 BZT65484:BZY65484 BPX65484:BQC65484 BGB65484:BGG65484 AWF65484:AWK65484 AMJ65484:AMO65484 ACN65484:ACS65484 SR65484:SW65484 IV65484:JA65484 A65484:F65484 WVH982965:WVM982965 WLL982965:WLQ982965 WBP982965:WBU982965 VRT982965:VRY982965 VHX982965:VIC982965 UYB982965:UYG982965 UOF982965:UOK982965 UEJ982965:UEO982965 TUN982965:TUS982965 TKR982965:TKW982965 TAV982965:TBA982965 SQZ982965:SRE982965 SHD982965:SHI982965 RXH982965:RXM982965 RNL982965:RNQ982965 RDP982965:RDU982965 QTT982965:QTY982965 QJX982965:QKC982965 QAB982965:QAG982965 PQF982965:PQK982965 PGJ982965:PGO982965 OWN982965:OWS982965 OMR982965:OMW982965 OCV982965:ODA982965 NSZ982965:NTE982965 NJD982965:NJI982965 MZH982965:MZM982965 MPL982965:MPQ982965 MFP982965:MFU982965 LVT982965:LVY982965 LLX982965:LMC982965 LCB982965:LCG982965 KSF982965:KSK982965 KIJ982965:KIO982965 JYN982965:JYS982965 JOR982965:JOW982965 JEV982965:JFA982965 IUZ982965:IVE982965 ILD982965:ILI982965 IBH982965:IBM982965 HRL982965:HRQ982965 HHP982965:HHU982965 GXT982965:GXY982965 GNX982965:GOC982965 GEB982965:GEG982965 FUF982965:FUK982965 FKJ982965:FKO982965 FAN982965:FAS982965 EQR982965:EQW982965 EGV982965:EHA982965 DWZ982965:DXE982965 DND982965:DNI982965 DDH982965:DDM982965 CTL982965:CTQ982965 CJP982965:CJU982965 BZT982965:BZY982965 BPX982965:BQC982965 BGB982965:BGG982965 AWF982965:AWK982965 AMJ982965:AMO982965 ACN982965:ACS982965 SR982965:SW982965 IV982965:JA982965 A982965:F982965 WVH917429:WVM917429 WLL917429:WLQ917429 WBP917429:WBU917429 VRT917429:VRY917429 VHX917429:VIC917429 UYB917429:UYG917429 UOF917429:UOK917429 UEJ917429:UEO917429 TUN917429:TUS917429 TKR917429:TKW917429 TAV917429:TBA917429 SQZ917429:SRE917429 SHD917429:SHI917429 RXH917429:RXM917429 RNL917429:RNQ917429 RDP917429:RDU917429 QTT917429:QTY917429 QJX917429:QKC917429 QAB917429:QAG917429 PQF917429:PQK917429 PGJ917429:PGO917429 OWN917429:OWS917429 OMR917429:OMW917429 OCV917429:ODA917429 NSZ917429:NTE917429 NJD917429:NJI917429 MZH917429:MZM917429 MPL917429:MPQ917429 MFP917429:MFU917429 LVT917429:LVY917429 LLX917429:LMC917429 LCB917429:LCG917429 KSF917429:KSK917429 KIJ917429:KIO917429 JYN917429:JYS917429 JOR917429:JOW917429 JEV917429:JFA917429 IUZ917429:IVE917429 ILD917429:ILI917429 IBH917429:IBM917429 HRL917429:HRQ917429 HHP917429:HHU917429 GXT917429:GXY917429 GNX917429:GOC917429 GEB917429:GEG917429 FUF917429:FUK917429 FKJ917429:FKO917429 FAN917429:FAS917429 EQR917429:EQW917429 EGV917429:EHA917429 DWZ917429:DXE917429 DND917429:DNI917429 DDH917429:DDM917429 CTL917429:CTQ917429 CJP917429:CJU917429 BZT917429:BZY917429 BPX917429:BQC917429 BGB917429:BGG917429 AWF917429:AWK917429 AMJ917429:AMO917429 ACN917429:ACS917429 SR917429:SW917429 IV917429:JA917429 A917429:F917429 WVH851893:WVM851893 WLL851893:WLQ851893 WBP851893:WBU851893 VRT851893:VRY851893 VHX851893:VIC851893 UYB851893:UYG851893 UOF851893:UOK851893 UEJ851893:UEO851893 TUN851893:TUS851893 TKR851893:TKW851893 TAV851893:TBA851893 SQZ851893:SRE851893 SHD851893:SHI851893 RXH851893:RXM851893 RNL851893:RNQ851893 RDP851893:RDU851893 QTT851893:QTY851893 QJX851893:QKC851893 QAB851893:QAG851893 PQF851893:PQK851893 PGJ851893:PGO851893 OWN851893:OWS851893 OMR851893:OMW851893 OCV851893:ODA851893 NSZ851893:NTE851893 NJD851893:NJI851893 MZH851893:MZM851893 MPL851893:MPQ851893 MFP851893:MFU851893 LVT851893:LVY851893 LLX851893:LMC851893 LCB851893:LCG851893 KSF851893:KSK851893 KIJ851893:KIO851893 JYN851893:JYS851893 JOR851893:JOW851893 JEV851893:JFA851893 IUZ851893:IVE851893 ILD851893:ILI851893 IBH851893:IBM851893 HRL851893:HRQ851893 HHP851893:HHU851893 GXT851893:GXY851893 GNX851893:GOC851893 GEB851893:GEG851893 FUF851893:FUK851893 FKJ851893:FKO851893 FAN851893:FAS851893 EQR851893:EQW851893 EGV851893:EHA851893 DWZ851893:DXE851893 DND851893:DNI851893 DDH851893:DDM851893 CTL851893:CTQ851893 CJP851893:CJU851893 BZT851893:BZY851893 BPX851893:BQC851893 BGB851893:BGG851893 AWF851893:AWK851893 AMJ851893:AMO851893 ACN851893:ACS851893 SR851893:SW851893 IV851893:JA851893 A851893:F851893 WVH786357:WVM786357 WLL786357:WLQ786357 WBP786357:WBU786357 VRT786357:VRY786357 VHX786357:VIC786357 UYB786357:UYG786357 UOF786357:UOK786357 UEJ786357:UEO786357 TUN786357:TUS786357 TKR786357:TKW786357 TAV786357:TBA786357 SQZ786357:SRE786357 SHD786357:SHI786357 RXH786357:RXM786357 RNL786357:RNQ786357 RDP786357:RDU786357 QTT786357:QTY786357 QJX786357:QKC786357 QAB786357:QAG786357 PQF786357:PQK786357 PGJ786357:PGO786357 OWN786357:OWS786357 OMR786357:OMW786357 OCV786357:ODA786357 NSZ786357:NTE786357 NJD786357:NJI786357 MZH786357:MZM786357 MPL786357:MPQ786357 MFP786357:MFU786357 LVT786357:LVY786357 LLX786357:LMC786357 LCB786357:LCG786357 KSF786357:KSK786357 KIJ786357:KIO786357 JYN786357:JYS786357 JOR786357:JOW786357 JEV786357:JFA786357 IUZ786357:IVE786357 ILD786357:ILI786357 IBH786357:IBM786357 HRL786357:HRQ786357 HHP786357:HHU786357 GXT786357:GXY786357 GNX786357:GOC786357 GEB786357:GEG786357 FUF786357:FUK786357 FKJ786357:FKO786357 FAN786357:FAS786357 EQR786357:EQW786357 EGV786357:EHA786357 DWZ786357:DXE786357 DND786357:DNI786357 DDH786357:DDM786357 CTL786357:CTQ786357 CJP786357:CJU786357 BZT786357:BZY786357 BPX786357:BQC786357 BGB786357:BGG786357 AWF786357:AWK786357 AMJ786357:AMO786357 ACN786357:ACS786357 SR786357:SW786357 IV786357:JA786357 A786357:F786357 WVH720821:WVM720821 WLL720821:WLQ720821 WBP720821:WBU720821 VRT720821:VRY720821 VHX720821:VIC720821 UYB720821:UYG720821 UOF720821:UOK720821 UEJ720821:UEO720821 TUN720821:TUS720821 TKR720821:TKW720821 TAV720821:TBA720821 SQZ720821:SRE720821 SHD720821:SHI720821 RXH720821:RXM720821 RNL720821:RNQ720821 RDP720821:RDU720821 QTT720821:QTY720821 QJX720821:QKC720821 QAB720821:QAG720821 PQF720821:PQK720821 PGJ720821:PGO720821 OWN720821:OWS720821 OMR720821:OMW720821 OCV720821:ODA720821 NSZ720821:NTE720821 NJD720821:NJI720821 MZH720821:MZM720821 MPL720821:MPQ720821 MFP720821:MFU720821 LVT720821:LVY720821 LLX720821:LMC720821 LCB720821:LCG720821 KSF720821:KSK720821 KIJ720821:KIO720821 JYN720821:JYS720821 JOR720821:JOW720821 JEV720821:JFA720821 IUZ720821:IVE720821 ILD720821:ILI720821 IBH720821:IBM720821 HRL720821:HRQ720821 HHP720821:HHU720821 GXT720821:GXY720821 GNX720821:GOC720821 GEB720821:GEG720821 FUF720821:FUK720821 FKJ720821:FKO720821 FAN720821:FAS720821 EQR720821:EQW720821 EGV720821:EHA720821 DWZ720821:DXE720821 DND720821:DNI720821 DDH720821:DDM720821 CTL720821:CTQ720821 CJP720821:CJU720821 BZT720821:BZY720821 BPX720821:BQC720821 BGB720821:BGG720821 AWF720821:AWK720821 AMJ720821:AMO720821 ACN720821:ACS720821 SR720821:SW720821 IV720821:JA720821 A720821:F720821 WVH655285:WVM655285 WLL655285:WLQ655285 WBP655285:WBU655285 VRT655285:VRY655285 VHX655285:VIC655285 UYB655285:UYG655285 UOF655285:UOK655285 UEJ655285:UEO655285 TUN655285:TUS655285 TKR655285:TKW655285 TAV655285:TBA655285 SQZ655285:SRE655285 SHD655285:SHI655285 RXH655285:RXM655285 RNL655285:RNQ655285 RDP655285:RDU655285 QTT655285:QTY655285 QJX655285:QKC655285 QAB655285:QAG655285 PQF655285:PQK655285 PGJ655285:PGO655285 OWN655285:OWS655285 OMR655285:OMW655285 OCV655285:ODA655285 NSZ655285:NTE655285 NJD655285:NJI655285 MZH655285:MZM655285 MPL655285:MPQ655285 MFP655285:MFU655285 LVT655285:LVY655285 LLX655285:LMC655285 LCB655285:LCG655285 KSF655285:KSK655285 KIJ655285:KIO655285 JYN655285:JYS655285 JOR655285:JOW655285 JEV655285:JFA655285 IUZ655285:IVE655285 ILD655285:ILI655285 IBH655285:IBM655285 HRL655285:HRQ655285 HHP655285:HHU655285 GXT655285:GXY655285 GNX655285:GOC655285 GEB655285:GEG655285 FUF655285:FUK655285 FKJ655285:FKO655285 FAN655285:FAS655285 EQR655285:EQW655285 EGV655285:EHA655285 DWZ655285:DXE655285 DND655285:DNI655285 DDH655285:DDM655285 CTL655285:CTQ655285 CJP655285:CJU655285 BZT655285:BZY655285 BPX655285:BQC655285 BGB655285:BGG655285 AWF655285:AWK655285 AMJ655285:AMO655285 ACN655285:ACS655285 SR655285:SW655285 IV655285:JA655285 A655285:F655285 WVH589749:WVM589749 WLL589749:WLQ589749 WBP589749:WBU589749 VRT589749:VRY589749 VHX589749:VIC589749 UYB589749:UYG589749 UOF589749:UOK589749 UEJ589749:UEO589749 TUN589749:TUS589749 TKR589749:TKW589749 TAV589749:TBA589749 SQZ589749:SRE589749 SHD589749:SHI589749 RXH589749:RXM589749 RNL589749:RNQ589749 RDP589749:RDU589749 QTT589749:QTY589749 QJX589749:QKC589749 QAB589749:QAG589749 PQF589749:PQK589749 PGJ589749:PGO589749 OWN589749:OWS589749 OMR589749:OMW589749 OCV589749:ODA589749 NSZ589749:NTE589749 NJD589749:NJI589749 MZH589749:MZM589749 MPL589749:MPQ589749 MFP589749:MFU589749 LVT589749:LVY589749 LLX589749:LMC589749 LCB589749:LCG589749 KSF589749:KSK589749 KIJ589749:KIO589749 JYN589749:JYS589749 JOR589749:JOW589749 JEV589749:JFA589749 IUZ589749:IVE589749 ILD589749:ILI589749 IBH589749:IBM589749 HRL589749:HRQ589749 HHP589749:HHU589749 GXT589749:GXY589749 GNX589749:GOC589749 GEB589749:GEG589749 FUF589749:FUK589749 FKJ589749:FKO589749 FAN589749:FAS589749 EQR589749:EQW589749 EGV589749:EHA589749 DWZ589749:DXE589749 DND589749:DNI589749 DDH589749:DDM589749 CTL589749:CTQ589749 CJP589749:CJU589749 BZT589749:BZY589749 BPX589749:BQC589749 BGB589749:BGG589749 AWF589749:AWK589749 AMJ589749:AMO589749 ACN589749:ACS589749 SR589749:SW589749 IV589749:JA589749 A589749:F589749 WVH524213:WVM524213 WLL524213:WLQ524213 WBP524213:WBU524213 VRT524213:VRY524213 VHX524213:VIC524213 UYB524213:UYG524213 UOF524213:UOK524213 UEJ524213:UEO524213 TUN524213:TUS524213 TKR524213:TKW524213 TAV524213:TBA524213 SQZ524213:SRE524213 SHD524213:SHI524213 RXH524213:RXM524213 RNL524213:RNQ524213 RDP524213:RDU524213 QTT524213:QTY524213 QJX524213:QKC524213 QAB524213:QAG524213 PQF524213:PQK524213 PGJ524213:PGO524213 OWN524213:OWS524213 OMR524213:OMW524213 OCV524213:ODA524213 NSZ524213:NTE524213 NJD524213:NJI524213 MZH524213:MZM524213 MPL524213:MPQ524213 MFP524213:MFU524213 LVT524213:LVY524213 LLX524213:LMC524213 LCB524213:LCG524213 KSF524213:KSK524213 KIJ524213:KIO524213 JYN524213:JYS524213 JOR524213:JOW524213 JEV524213:JFA524213 IUZ524213:IVE524213 ILD524213:ILI524213 IBH524213:IBM524213 HRL524213:HRQ524213 HHP524213:HHU524213 GXT524213:GXY524213 GNX524213:GOC524213 GEB524213:GEG524213 FUF524213:FUK524213 FKJ524213:FKO524213 FAN524213:FAS524213 EQR524213:EQW524213 EGV524213:EHA524213 DWZ524213:DXE524213 DND524213:DNI524213 DDH524213:DDM524213 CTL524213:CTQ524213 CJP524213:CJU524213 BZT524213:BZY524213 BPX524213:BQC524213 BGB524213:BGG524213 AWF524213:AWK524213 AMJ524213:AMO524213 ACN524213:ACS524213 SR524213:SW524213 IV524213:JA524213 A524213:F524213 WVH458677:WVM458677 WLL458677:WLQ458677 WBP458677:WBU458677 VRT458677:VRY458677 VHX458677:VIC458677 UYB458677:UYG458677 UOF458677:UOK458677 UEJ458677:UEO458677 TUN458677:TUS458677 TKR458677:TKW458677 TAV458677:TBA458677 SQZ458677:SRE458677 SHD458677:SHI458677 RXH458677:RXM458677 RNL458677:RNQ458677 RDP458677:RDU458677 QTT458677:QTY458677 QJX458677:QKC458677 QAB458677:QAG458677 PQF458677:PQK458677 PGJ458677:PGO458677 OWN458677:OWS458677 OMR458677:OMW458677 OCV458677:ODA458677 NSZ458677:NTE458677 NJD458677:NJI458677 MZH458677:MZM458677 MPL458677:MPQ458677 MFP458677:MFU458677 LVT458677:LVY458677 LLX458677:LMC458677 LCB458677:LCG458677 KSF458677:KSK458677 KIJ458677:KIO458677 JYN458677:JYS458677 JOR458677:JOW458677 JEV458677:JFA458677 IUZ458677:IVE458677 ILD458677:ILI458677 IBH458677:IBM458677 HRL458677:HRQ458677 HHP458677:HHU458677 GXT458677:GXY458677 GNX458677:GOC458677 GEB458677:GEG458677 FUF458677:FUK458677 FKJ458677:FKO458677 FAN458677:FAS458677 EQR458677:EQW458677 EGV458677:EHA458677 DWZ458677:DXE458677 DND458677:DNI458677 DDH458677:DDM458677 CTL458677:CTQ458677 CJP458677:CJU458677 BZT458677:BZY458677 BPX458677:BQC458677 BGB458677:BGG458677 AWF458677:AWK458677 AMJ458677:AMO458677 ACN458677:ACS458677 SR458677:SW458677 IV458677:JA458677 A458677:F458677 WVH393141:WVM393141 WLL393141:WLQ393141 WBP393141:WBU393141 VRT393141:VRY393141 VHX393141:VIC393141 UYB393141:UYG393141 UOF393141:UOK393141 UEJ393141:UEO393141 TUN393141:TUS393141 TKR393141:TKW393141 TAV393141:TBA393141 SQZ393141:SRE393141 SHD393141:SHI393141 RXH393141:RXM393141 RNL393141:RNQ393141 RDP393141:RDU393141 QTT393141:QTY393141 QJX393141:QKC393141 QAB393141:QAG393141 PQF393141:PQK393141 PGJ393141:PGO393141 OWN393141:OWS393141 OMR393141:OMW393141 OCV393141:ODA393141 NSZ393141:NTE393141 NJD393141:NJI393141 MZH393141:MZM393141 MPL393141:MPQ393141 MFP393141:MFU393141 LVT393141:LVY393141 LLX393141:LMC393141 LCB393141:LCG393141 KSF393141:KSK393141 KIJ393141:KIO393141 JYN393141:JYS393141 JOR393141:JOW393141 JEV393141:JFA393141 IUZ393141:IVE393141 ILD393141:ILI393141 IBH393141:IBM393141 HRL393141:HRQ393141 HHP393141:HHU393141 GXT393141:GXY393141 GNX393141:GOC393141 GEB393141:GEG393141 FUF393141:FUK393141 FKJ393141:FKO393141 FAN393141:FAS393141 EQR393141:EQW393141 EGV393141:EHA393141 DWZ393141:DXE393141 DND393141:DNI393141 DDH393141:DDM393141 CTL393141:CTQ393141 CJP393141:CJU393141 BZT393141:BZY393141 BPX393141:BQC393141 BGB393141:BGG393141 AWF393141:AWK393141 AMJ393141:AMO393141 ACN393141:ACS393141 SR393141:SW393141 IV393141:JA393141 A393141:F393141 WVH327605:WVM327605 WLL327605:WLQ327605 WBP327605:WBU327605 VRT327605:VRY327605 VHX327605:VIC327605 UYB327605:UYG327605 UOF327605:UOK327605 UEJ327605:UEO327605 TUN327605:TUS327605 TKR327605:TKW327605 TAV327605:TBA327605 SQZ327605:SRE327605 SHD327605:SHI327605 RXH327605:RXM327605 RNL327605:RNQ327605 RDP327605:RDU327605 QTT327605:QTY327605 QJX327605:QKC327605 QAB327605:QAG327605 PQF327605:PQK327605 PGJ327605:PGO327605 OWN327605:OWS327605 OMR327605:OMW327605 OCV327605:ODA327605 NSZ327605:NTE327605 NJD327605:NJI327605 MZH327605:MZM327605 MPL327605:MPQ327605 MFP327605:MFU327605 LVT327605:LVY327605 LLX327605:LMC327605 LCB327605:LCG327605 KSF327605:KSK327605 KIJ327605:KIO327605 JYN327605:JYS327605 JOR327605:JOW327605 JEV327605:JFA327605 IUZ327605:IVE327605 ILD327605:ILI327605 IBH327605:IBM327605 HRL327605:HRQ327605 HHP327605:HHU327605 GXT327605:GXY327605 GNX327605:GOC327605 GEB327605:GEG327605 FUF327605:FUK327605 FKJ327605:FKO327605 FAN327605:FAS327605 EQR327605:EQW327605 EGV327605:EHA327605 DWZ327605:DXE327605 DND327605:DNI327605 DDH327605:DDM327605 CTL327605:CTQ327605 CJP327605:CJU327605 BZT327605:BZY327605 BPX327605:BQC327605 BGB327605:BGG327605 AWF327605:AWK327605 AMJ327605:AMO327605 ACN327605:ACS327605 SR327605:SW327605 IV327605:JA327605 A327605:F327605 WVH262069:WVM262069 WLL262069:WLQ262069 WBP262069:WBU262069 VRT262069:VRY262069 VHX262069:VIC262069 UYB262069:UYG262069 UOF262069:UOK262069 UEJ262069:UEO262069 TUN262069:TUS262069 TKR262069:TKW262069 TAV262069:TBA262069 SQZ262069:SRE262069 SHD262069:SHI262069 RXH262069:RXM262069 RNL262069:RNQ262069 RDP262069:RDU262069 QTT262069:QTY262069 QJX262069:QKC262069 QAB262069:QAG262069 PQF262069:PQK262069 PGJ262069:PGO262069 OWN262069:OWS262069 OMR262069:OMW262069 OCV262069:ODA262069 NSZ262069:NTE262069 NJD262069:NJI262069 MZH262069:MZM262069 MPL262069:MPQ262069 MFP262069:MFU262069 LVT262069:LVY262069 LLX262069:LMC262069 LCB262069:LCG262069 KSF262069:KSK262069 KIJ262069:KIO262069 JYN262069:JYS262069 JOR262069:JOW262069 JEV262069:JFA262069 IUZ262069:IVE262069 ILD262069:ILI262069 IBH262069:IBM262069 HRL262069:HRQ262069 HHP262069:HHU262069 GXT262069:GXY262069 GNX262069:GOC262069 GEB262069:GEG262069 FUF262069:FUK262069 FKJ262069:FKO262069 FAN262069:FAS262069 EQR262069:EQW262069 EGV262069:EHA262069 DWZ262069:DXE262069 DND262069:DNI262069 DDH262069:DDM262069 CTL262069:CTQ262069 CJP262069:CJU262069 BZT262069:BZY262069 BPX262069:BQC262069 BGB262069:BGG262069 AWF262069:AWK262069 AMJ262069:AMO262069 ACN262069:ACS262069 SR262069:SW262069 IV262069:JA262069 A262069:F262069 WVH196533:WVM196533 WLL196533:WLQ196533 WBP196533:WBU196533 VRT196533:VRY196533 VHX196533:VIC196533 UYB196533:UYG196533 UOF196533:UOK196533 UEJ196533:UEO196533 TUN196533:TUS196533 TKR196533:TKW196533 TAV196533:TBA196533 SQZ196533:SRE196533 SHD196533:SHI196533 RXH196533:RXM196533 RNL196533:RNQ196533 RDP196533:RDU196533 QTT196533:QTY196533 QJX196533:QKC196533 QAB196533:QAG196533 PQF196533:PQK196533 PGJ196533:PGO196533 OWN196533:OWS196533 OMR196533:OMW196533 OCV196533:ODA196533 NSZ196533:NTE196533 NJD196533:NJI196533 MZH196533:MZM196533 MPL196533:MPQ196533 MFP196533:MFU196533 LVT196533:LVY196533 LLX196533:LMC196533 LCB196533:LCG196533 KSF196533:KSK196533 KIJ196533:KIO196533 JYN196533:JYS196533 JOR196533:JOW196533 JEV196533:JFA196533 IUZ196533:IVE196533 ILD196533:ILI196533 IBH196533:IBM196533 HRL196533:HRQ196533 HHP196533:HHU196533 GXT196533:GXY196533 GNX196533:GOC196533 GEB196533:GEG196533 FUF196533:FUK196533 FKJ196533:FKO196533 FAN196533:FAS196533 EQR196533:EQW196533 EGV196533:EHA196533 DWZ196533:DXE196533 DND196533:DNI196533 DDH196533:DDM196533 CTL196533:CTQ196533 CJP196533:CJU196533 BZT196533:BZY196533 BPX196533:BQC196533 BGB196533:BGG196533 AWF196533:AWK196533 AMJ196533:AMO196533 ACN196533:ACS196533 SR196533:SW196533 IV196533:JA196533 A196533:F196533 WVH130997:WVM130997 WLL130997:WLQ130997 WBP130997:WBU130997 VRT130997:VRY130997 VHX130997:VIC130997 UYB130997:UYG130997 UOF130997:UOK130997 UEJ130997:UEO130997 TUN130997:TUS130997 TKR130997:TKW130997 TAV130997:TBA130997 SQZ130997:SRE130997 SHD130997:SHI130997 RXH130997:RXM130997 RNL130997:RNQ130997 RDP130997:RDU130997 QTT130997:QTY130997 QJX130997:QKC130997 QAB130997:QAG130997 PQF130997:PQK130997 PGJ130997:PGO130997 OWN130997:OWS130997 OMR130997:OMW130997 OCV130997:ODA130997 NSZ130997:NTE130997 NJD130997:NJI130997 MZH130997:MZM130997 MPL130997:MPQ130997 MFP130997:MFU130997 LVT130997:LVY130997 LLX130997:LMC130997 LCB130997:LCG130997 KSF130997:KSK130997 KIJ130997:KIO130997 JYN130997:JYS130997 JOR130997:JOW130997 JEV130997:JFA130997 IUZ130997:IVE130997 ILD130997:ILI130997 IBH130997:IBM130997 HRL130997:HRQ130997 HHP130997:HHU130997 GXT130997:GXY130997 GNX130997:GOC130997 GEB130997:GEG130997 FUF130997:FUK130997 FKJ130997:FKO130997 FAN130997:FAS130997 EQR130997:EQW130997 EGV130997:EHA130997 DWZ130997:DXE130997 DND130997:DNI130997 DDH130997:DDM130997 CTL130997:CTQ130997 CJP130997:CJU130997 BZT130997:BZY130997 BPX130997:BQC130997 BGB130997:BGG130997 AWF130997:AWK130997 AMJ130997:AMO130997 ACN130997:ACS130997 SR130997:SW130997 IV130997:JA130997 A130997:F130997 WVH65461:WVM65461 WLL65461:WLQ65461 WBP65461:WBU65461 VRT65461:VRY65461 VHX65461:VIC65461 UYB65461:UYG65461 UOF65461:UOK65461 UEJ65461:UEO65461 TUN65461:TUS65461 TKR65461:TKW65461 TAV65461:TBA65461 SQZ65461:SRE65461 SHD65461:SHI65461 RXH65461:RXM65461 RNL65461:RNQ65461 RDP65461:RDU65461 QTT65461:QTY65461 QJX65461:QKC65461 QAB65461:QAG65461 PQF65461:PQK65461 PGJ65461:PGO65461 OWN65461:OWS65461 OMR65461:OMW65461 OCV65461:ODA65461 NSZ65461:NTE65461 NJD65461:NJI65461 MZH65461:MZM65461 MPL65461:MPQ65461 MFP65461:MFU65461 LVT65461:LVY65461 LLX65461:LMC65461 LCB65461:LCG65461 KSF65461:KSK65461 KIJ65461:KIO65461 JYN65461:JYS65461 JOR65461:JOW65461 JEV65461:JFA65461 IUZ65461:IVE65461 ILD65461:ILI65461 IBH65461:IBM65461 HRL65461:HRQ65461 HHP65461:HHU65461 GXT65461:GXY65461 GNX65461:GOC65461 GEB65461:GEG65461 FUF65461:FUK65461 FKJ65461:FKO65461 FAN65461:FAS65461 EQR65461:EQW65461 EGV65461:EHA65461 DWZ65461:DXE65461 DND65461:DNI65461 DDH65461:DDM65461 CTL65461:CTQ65461 CJP65461:CJU65461 BZT65461:BZY65461 BPX65461:BQC65461 BGB65461:BGG65461 AWF65461:AWK65461 AMJ65461:AMO65461 ACN65461:ACS65461 SR65461:SW65461 IV65461:JA65461" xr:uid="{00000000-0002-0000-0100-000002000000}">
      <formula1>"N/A,N/D"</formula1>
    </dataValidation>
    <dataValidation allowBlank="1" showErrorMessage="1" prompt="Explicar el proceso seguido para analizar y ponderar y sumar cada una de las especificaciones comentadas en el campo anterior." sqref="A65501:AA65501 A75:AA76 IV75:JU76 SR75:TQ76 ACN75:ADM76 AMJ75:ANI76 AWF75:AXE76 BGB75:BHA76 BPX75:BQW76 BZT75:CAS76 CJP75:CKO76 CTL75:CUK76 DDH75:DEG76 DND75:DOC76 DWZ75:DXY76 EGV75:EHU76 EQR75:ERQ76 FAN75:FBM76 FKJ75:FLI76 FUF75:FVE76 GEB75:GFA76 GNX75:GOW76 GXT75:GYS76 HHP75:HIO76 HRL75:HSK76 IBH75:ICG76 ILD75:IMC76 IUZ75:IVY76 JEV75:JFU76 JOR75:JPQ76 JYN75:JZM76 KIJ75:KJI76 KSF75:KTE76 LCB75:LDA76 LLX75:LMW76 LVT75:LWS76 MFP75:MGO76 MPL75:MQK76 MZH75:NAG76 NJD75:NKC76 NSZ75:NTY76 OCV75:ODU76 OMR75:ONQ76 OWN75:OXM76 PGJ75:PHI76 PQF75:PRE76 QAB75:QBA76 QJX75:QKW76 QTT75:QUS76 RDP75:REO76 RNL75:ROK76 RXH75:RYG76 SHD75:SIC76 SQZ75:SRY76 TAV75:TBU76 TKR75:TLQ76 TUN75:TVM76 UEJ75:UFI76 UOF75:UPE76 UYB75:UZA76 VHX75:VIW76 VRT75:VSS76 WBP75:WCO76 WLL75:WMK76 WVH75:WWG76 WVH983008:WWG983010 WLL983008:WMK983010 WBP983008:WCO983010 VRT983008:VSS983010 VHX983008:VIW983010 UYB983008:UZA983010 UOF983008:UPE983010 UEJ983008:UFI983010 TUN983008:TVM983010 TKR983008:TLQ983010 TAV983008:TBU983010 SQZ983008:SRY983010 SHD983008:SIC983010 RXH983008:RYG983010 RNL983008:ROK983010 RDP983008:REO983010 QTT983008:QUS983010 QJX983008:QKW983010 QAB983008:QBA983010 PQF983008:PRE983010 PGJ983008:PHI983010 OWN983008:OXM983010 OMR983008:ONQ983010 OCV983008:ODU983010 NSZ983008:NTY983010 NJD983008:NKC983010 MZH983008:NAG983010 MPL983008:MQK983010 MFP983008:MGO983010 LVT983008:LWS983010 LLX983008:LMW983010 LCB983008:LDA983010 KSF983008:KTE983010 KIJ983008:KJI983010 JYN983008:JZM983010 JOR983008:JPQ983010 JEV983008:JFU983010 IUZ983008:IVY983010 ILD983008:IMC983010 IBH983008:ICG983010 HRL983008:HSK983010 HHP983008:HIO983010 GXT983008:GYS983010 GNX983008:GOW983010 GEB983008:GFA983010 FUF983008:FVE983010 FKJ983008:FLI983010 FAN983008:FBM983010 EQR983008:ERQ983010 EGV983008:EHU983010 DWZ983008:DXY983010 DND983008:DOC983010 DDH983008:DEG983010 CTL983008:CUK983010 CJP983008:CKO983010 BZT983008:CAS983010 BPX983008:BQW983010 BGB983008:BHA983010 AWF983008:AXE983010 AMJ983008:ANI983010 ACN983008:ADM983010 SR983008:TQ983010 IV983008:JU983010 A983008:AA983010 WVH917472:WWG917474 WLL917472:WMK917474 WBP917472:WCO917474 VRT917472:VSS917474 VHX917472:VIW917474 UYB917472:UZA917474 UOF917472:UPE917474 UEJ917472:UFI917474 TUN917472:TVM917474 TKR917472:TLQ917474 TAV917472:TBU917474 SQZ917472:SRY917474 SHD917472:SIC917474 RXH917472:RYG917474 RNL917472:ROK917474 RDP917472:REO917474 QTT917472:QUS917474 QJX917472:QKW917474 QAB917472:QBA917474 PQF917472:PRE917474 PGJ917472:PHI917474 OWN917472:OXM917474 OMR917472:ONQ917474 OCV917472:ODU917474 NSZ917472:NTY917474 NJD917472:NKC917474 MZH917472:NAG917474 MPL917472:MQK917474 MFP917472:MGO917474 LVT917472:LWS917474 LLX917472:LMW917474 LCB917472:LDA917474 KSF917472:KTE917474 KIJ917472:KJI917474 JYN917472:JZM917474 JOR917472:JPQ917474 JEV917472:JFU917474 IUZ917472:IVY917474 ILD917472:IMC917474 IBH917472:ICG917474 HRL917472:HSK917474 HHP917472:HIO917474 GXT917472:GYS917474 GNX917472:GOW917474 GEB917472:GFA917474 FUF917472:FVE917474 FKJ917472:FLI917474 FAN917472:FBM917474 EQR917472:ERQ917474 EGV917472:EHU917474 DWZ917472:DXY917474 DND917472:DOC917474 DDH917472:DEG917474 CTL917472:CUK917474 CJP917472:CKO917474 BZT917472:CAS917474 BPX917472:BQW917474 BGB917472:BHA917474 AWF917472:AXE917474 AMJ917472:ANI917474 ACN917472:ADM917474 SR917472:TQ917474 IV917472:JU917474 A917472:AA917474 WVH851936:WWG851938 WLL851936:WMK851938 WBP851936:WCO851938 VRT851936:VSS851938 VHX851936:VIW851938 UYB851936:UZA851938 UOF851936:UPE851938 UEJ851936:UFI851938 TUN851936:TVM851938 TKR851936:TLQ851938 TAV851936:TBU851938 SQZ851936:SRY851938 SHD851936:SIC851938 RXH851936:RYG851938 RNL851936:ROK851938 RDP851936:REO851938 QTT851936:QUS851938 QJX851936:QKW851938 QAB851936:QBA851938 PQF851936:PRE851938 PGJ851936:PHI851938 OWN851936:OXM851938 OMR851936:ONQ851938 OCV851936:ODU851938 NSZ851936:NTY851938 NJD851936:NKC851938 MZH851936:NAG851938 MPL851936:MQK851938 MFP851936:MGO851938 LVT851936:LWS851938 LLX851936:LMW851938 LCB851936:LDA851938 KSF851936:KTE851938 KIJ851936:KJI851938 JYN851936:JZM851938 JOR851936:JPQ851938 JEV851936:JFU851938 IUZ851936:IVY851938 ILD851936:IMC851938 IBH851936:ICG851938 HRL851936:HSK851938 HHP851936:HIO851938 GXT851936:GYS851938 GNX851936:GOW851938 GEB851936:GFA851938 FUF851936:FVE851938 FKJ851936:FLI851938 FAN851936:FBM851938 EQR851936:ERQ851938 EGV851936:EHU851938 DWZ851936:DXY851938 DND851936:DOC851938 DDH851936:DEG851938 CTL851936:CUK851938 CJP851936:CKO851938 BZT851936:CAS851938 BPX851936:BQW851938 BGB851936:BHA851938 AWF851936:AXE851938 AMJ851936:ANI851938 ACN851936:ADM851938 SR851936:TQ851938 IV851936:JU851938 A851936:AA851938 WVH786400:WWG786402 WLL786400:WMK786402 WBP786400:WCO786402 VRT786400:VSS786402 VHX786400:VIW786402 UYB786400:UZA786402 UOF786400:UPE786402 UEJ786400:UFI786402 TUN786400:TVM786402 TKR786400:TLQ786402 TAV786400:TBU786402 SQZ786400:SRY786402 SHD786400:SIC786402 RXH786400:RYG786402 RNL786400:ROK786402 RDP786400:REO786402 QTT786400:QUS786402 QJX786400:QKW786402 QAB786400:QBA786402 PQF786400:PRE786402 PGJ786400:PHI786402 OWN786400:OXM786402 OMR786400:ONQ786402 OCV786400:ODU786402 NSZ786400:NTY786402 NJD786400:NKC786402 MZH786400:NAG786402 MPL786400:MQK786402 MFP786400:MGO786402 LVT786400:LWS786402 LLX786400:LMW786402 LCB786400:LDA786402 KSF786400:KTE786402 KIJ786400:KJI786402 JYN786400:JZM786402 JOR786400:JPQ786402 JEV786400:JFU786402 IUZ786400:IVY786402 ILD786400:IMC786402 IBH786400:ICG786402 HRL786400:HSK786402 HHP786400:HIO786402 GXT786400:GYS786402 GNX786400:GOW786402 GEB786400:GFA786402 FUF786400:FVE786402 FKJ786400:FLI786402 FAN786400:FBM786402 EQR786400:ERQ786402 EGV786400:EHU786402 DWZ786400:DXY786402 DND786400:DOC786402 DDH786400:DEG786402 CTL786400:CUK786402 CJP786400:CKO786402 BZT786400:CAS786402 BPX786400:BQW786402 BGB786400:BHA786402 AWF786400:AXE786402 AMJ786400:ANI786402 ACN786400:ADM786402 SR786400:TQ786402 IV786400:JU786402 A786400:AA786402 WVH720864:WWG720866 WLL720864:WMK720866 WBP720864:WCO720866 VRT720864:VSS720866 VHX720864:VIW720866 UYB720864:UZA720866 UOF720864:UPE720866 UEJ720864:UFI720866 TUN720864:TVM720866 TKR720864:TLQ720866 TAV720864:TBU720866 SQZ720864:SRY720866 SHD720864:SIC720866 RXH720864:RYG720866 RNL720864:ROK720866 RDP720864:REO720866 QTT720864:QUS720866 QJX720864:QKW720866 QAB720864:QBA720866 PQF720864:PRE720866 PGJ720864:PHI720866 OWN720864:OXM720866 OMR720864:ONQ720866 OCV720864:ODU720866 NSZ720864:NTY720866 NJD720864:NKC720866 MZH720864:NAG720866 MPL720864:MQK720866 MFP720864:MGO720866 LVT720864:LWS720866 LLX720864:LMW720866 LCB720864:LDA720866 KSF720864:KTE720866 KIJ720864:KJI720866 JYN720864:JZM720866 JOR720864:JPQ720866 JEV720864:JFU720866 IUZ720864:IVY720866 ILD720864:IMC720866 IBH720864:ICG720866 HRL720864:HSK720866 HHP720864:HIO720866 GXT720864:GYS720866 GNX720864:GOW720866 GEB720864:GFA720866 FUF720864:FVE720866 FKJ720864:FLI720866 FAN720864:FBM720866 EQR720864:ERQ720866 EGV720864:EHU720866 DWZ720864:DXY720866 DND720864:DOC720866 DDH720864:DEG720866 CTL720864:CUK720866 CJP720864:CKO720866 BZT720864:CAS720866 BPX720864:BQW720866 BGB720864:BHA720866 AWF720864:AXE720866 AMJ720864:ANI720866 ACN720864:ADM720866 SR720864:TQ720866 IV720864:JU720866 A720864:AA720866 WVH655328:WWG655330 WLL655328:WMK655330 WBP655328:WCO655330 VRT655328:VSS655330 VHX655328:VIW655330 UYB655328:UZA655330 UOF655328:UPE655330 UEJ655328:UFI655330 TUN655328:TVM655330 TKR655328:TLQ655330 TAV655328:TBU655330 SQZ655328:SRY655330 SHD655328:SIC655330 RXH655328:RYG655330 RNL655328:ROK655330 RDP655328:REO655330 QTT655328:QUS655330 QJX655328:QKW655330 QAB655328:QBA655330 PQF655328:PRE655330 PGJ655328:PHI655330 OWN655328:OXM655330 OMR655328:ONQ655330 OCV655328:ODU655330 NSZ655328:NTY655330 NJD655328:NKC655330 MZH655328:NAG655330 MPL655328:MQK655330 MFP655328:MGO655330 LVT655328:LWS655330 LLX655328:LMW655330 LCB655328:LDA655330 KSF655328:KTE655330 KIJ655328:KJI655330 JYN655328:JZM655330 JOR655328:JPQ655330 JEV655328:JFU655330 IUZ655328:IVY655330 ILD655328:IMC655330 IBH655328:ICG655330 HRL655328:HSK655330 HHP655328:HIO655330 GXT655328:GYS655330 GNX655328:GOW655330 GEB655328:GFA655330 FUF655328:FVE655330 FKJ655328:FLI655330 FAN655328:FBM655330 EQR655328:ERQ655330 EGV655328:EHU655330 DWZ655328:DXY655330 DND655328:DOC655330 DDH655328:DEG655330 CTL655328:CUK655330 CJP655328:CKO655330 BZT655328:CAS655330 BPX655328:BQW655330 BGB655328:BHA655330 AWF655328:AXE655330 AMJ655328:ANI655330 ACN655328:ADM655330 SR655328:TQ655330 IV655328:JU655330 A655328:AA655330 WVH589792:WWG589794 WLL589792:WMK589794 WBP589792:WCO589794 VRT589792:VSS589794 VHX589792:VIW589794 UYB589792:UZA589794 UOF589792:UPE589794 UEJ589792:UFI589794 TUN589792:TVM589794 TKR589792:TLQ589794 TAV589792:TBU589794 SQZ589792:SRY589794 SHD589792:SIC589794 RXH589792:RYG589794 RNL589792:ROK589794 RDP589792:REO589794 QTT589792:QUS589794 QJX589792:QKW589794 QAB589792:QBA589794 PQF589792:PRE589794 PGJ589792:PHI589794 OWN589792:OXM589794 OMR589792:ONQ589794 OCV589792:ODU589794 NSZ589792:NTY589794 NJD589792:NKC589794 MZH589792:NAG589794 MPL589792:MQK589794 MFP589792:MGO589794 LVT589792:LWS589794 LLX589792:LMW589794 LCB589792:LDA589794 KSF589792:KTE589794 KIJ589792:KJI589794 JYN589792:JZM589794 JOR589792:JPQ589794 JEV589792:JFU589794 IUZ589792:IVY589794 ILD589792:IMC589794 IBH589792:ICG589794 HRL589792:HSK589794 HHP589792:HIO589794 GXT589792:GYS589794 GNX589792:GOW589794 GEB589792:GFA589794 FUF589792:FVE589794 FKJ589792:FLI589794 FAN589792:FBM589794 EQR589792:ERQ589794 EGV589792:EHU589794 DWZ589792:DXY589794 DND589792:DOC589794 DDH589792:DEG589794 CTL589792:CUK589794 CJP589792:CKO589794 BZT589792:CAS589794 BPX589792:BQW589794 BGB589792:BHA589794 AWF589792:AXE589794 AMJ589792:ANI589794 ACN589792:ADM589794 SR589792:TQ589794 IV589792:JU589794 A589792:AA589794 WVH524256:WWG524258 WLL524256:WMK524258 WBP524256:WCO524258 VRT524256:VSS524258 VHX524256:VIW524258 UYB524256:UZA524258 UOF524256:UPE524258 UEJ524256:UFI524258 TUN524256:TVM524258 TKR524256:TLQ524258 TAV524256:TBU524258 SQZ524256:SRY524258 SHD524256:SIC524258 RXH524256:RYG524258 RNL524256:ROK524258 RDP524256:REO524258 QTT524256:QUS524258 QJX524256:QKW524258 QAB524256:QBA524258 PQF524256:PRE524258 PGJ524256:PHI524258 OWN524256:OXM524258 OMR524256:ONQ524258 OCV524256:ODU524258 NSZ524256:NTY524258 NJD524256:NKC524258 MZH524256:NAG524258 MPL524256:MQK524258 MFP524256:MGO524258 LVT524256:LWS524258 LLX524256:LMW524258 LCB524256:LDA524258 KSF524256:KTE524258 KIJ524256:KJI524258 JYN524256:JZM524258 JOR524256:JPQ524258 JEV524256:JFU524258 IUZ524256:IVY524258 ILD524256:IMC524258 IBH524256:ICG524258 HRL524256:HSK524258 HHP524256:HIO524258 GXT524256:GYS524258 GNX524256:GOW524258 GEB524256:GFA524258 FUF524256:FVE524258 FKJ524256:FLI524258 FAN524256:FBM524258 EQR524256:ERQ524258 EGV524256:EHU524258 DWZ524256:DXY524258 DND524256:DOC524258 DDH524256:DEG524258 CTL524256:CUK524258 CJP524256:CKO524258 BZT524256:CAS524258 BPX524256:BQW524258 BGB524256:BHA524258 AWF524256:AXE524258 AMJ524256:ANI524258 ACN524256:ADM524258 SR524256:TQ524258 IV524256:JU524258 A524256:AA524258 WVH458720:WWG458722 WLL458720:WMK458722 WBP458720:WCO458722 VRT458720:VSS458722 VHX458720:VIW458722 UYB458720:UZA458722 UOF458720:UPE458722 UEJ458720:UFI458722 TUN458720:TVM458722 TKR458720:TLQ458722 TAV458720:TBU458722 SQZ458720:SRY458722 SHD458720:SIC458722 RXH458720:RYG458722 RNL458720:ROK458722 RDP458720:REO458722 QTT458720:QUS458722 QJX458720:QKW458722 QAB458720:QBA458722 PQF458720:PRE458722 PGJ458720:PHI458722 OWN458720:OXM458722 OMR458720:ONQ458722 OCV458720:ODU458722 NSZ458720:NTY458722 NJD458720:NKC458722 MZH458720:NAG458722 MPL458720:MQK458722 MFP458720:MGO458722 LVT458720:LWS458722 LLX458720:LMW458722 LCB458720:LDA458722 KSF458720:KTE458722 KIJ458720:KJI458722 JYN458720:JZM458722 JOR458720:JPQ458722 JEV458720:JFU458722 IUZ458720:IVY458722 ILD458720:IMC458722 IBH458720:ICG458722 HRL458720:HSK458722 HHP458720:HIO458722 GXT458720:GYS458722 GNX458720:GOW458722 GEB458720:GFA458722 FUF458720:FVE458722 FKJ458720:FLI458722 FAN458720:FBM458722 EQR458720:ERQ458722 EGV458720:EHU458722 DWZ458720:DXY458722 DND458720:DOC458722 DDH458720:DEG458722 CTL458720:CUK458722 CJP458720:CKO458722 BZT458720:CAS458722 BPX458720:BQW458722 BGB458720:BHA458722 AWF458720:AXE458722 AMJ458720:ANI458722 ACN458720:ADM458722 SR458720:TQ458722 IV458720:JU458722 A458720:AA458722 WVH393184:WWG393186 WLL393184:WMK393186 WBP393184:WCO393186 VRT393184:VSS393186 VHX393184:VIW393186 UYB393184:UZA393186 UOF393184:UPE393186 UEJ393184:UFI393186 TUN393184:TVM393186 TKR393184:TLQ393186 TAV393184:TBU393186 SQZ393184:SRY393186 SHD393184:SIC393186 RXH393184:RYG393186 RNL393184:ROK393186 RDP393184:REO393186 QTT393184:QUS393186 QJX393184:QKW393186 QAB393184:QBA393186 PQF393184:PRE393186 PGJ393184:PHI393186 OWN393184:OXM393186 OMR393184:ONQ393186 OCV393184:ODU393186 NSZ393184:NTY393186 NJD393184:NKC393186 MZH393184:NAG393186 MPL393184:MQK393186 MFP393184:MGO393186 LVT393184:LWS393186 LLX393184:LMW393186 LCB393184:LDA393186 KSF393184:KTE393186 KIJ393184:KJI393186 JYN393184:JZM393186 JOR393184:JPQ393186 JEV393184:JFU393186 IUZ393184:IVY393186 ILD393184:IMC393186 IBH393184:ICG393186 HRL393184:HSK393186 HHP393184:HIO393186 GXT393184:GYS393186 GNX393184:GOW393186 GEB393184:GFA393186 FUF393184:FVE393186 FKJ393184:FLI393186 FAN393184:FBM393186 EQR393184:ERQ393186 EGV393184:EHU393186 DWZ393184:DXY393186 DND393184:DOC393186 DDH393184:DEG393186 CTL393184:CUK393186 CJP393184:CKO393186 BZT393184:CAS393186 BPX393184:BQW393186 BGB393184:BHA393186 AWF393184:AXE393186 AMJ393184:ANI393186 ACN393184:ADM393186 SR393184:TQ393186 IV393184:JU393186 A393184:AA393186 WVH327648:WWG327650 WLL327648:WMK327650 WBP327648:WCO327650 VRT327648:VSS327650 VHX327648:VIW327650 UYB327648:UZA327650 UOF327648:UPE327650 UEJ327648:UFI327650 TUN327648:TVM327650 TKR327648:TLQ327650 TAV327648:TBU327650 SQZ327648:SRY327650 SHD327648:SIC327650 RXH327648:RYG327650 RNL327648:ROK327650 RDP327648:REO327650 QTT327648:QUS327650 QJX327648:QKW327650 QAB327648:QBA327650 PQF327648:PRE327650 PGJ327648:PHI327650 OWN327648:OXM327650 OMR327648:ONQ327650 OCV327648:ODU327650 NSZ327648:NTY327650 NJD327648:NKC327650 MZH327648:NAG327650 MPL327648:MQK327650 MFP327648:MGO327650 LVT327648:LWS327650 LLX327648:LMW327650 LCB327648:LDA327650 KSF327648:KTE327650 KIJ327648:KJI327650 JYN327648:JZM327650 JOR327648:JPQ327650 JEV327648:JFU327650 IUZ327648:IVY327650 ILD327648:IMC327650 IBH327648:ICG327650 HRL327648:HSK327650 HHP327648:HIO327650 GXT327648:GYS327650 GNX327648:GOW327650 GEB327648:GFA327650 FUF327648:FVE327650 FKJ327648:FLI327650 FAN327648:FBM327650 EQR327648:ERQ327650 EGV327648:EHU327650 DWZ327648:DXY327650 DND327648:DOC327650 DDH327648:DEG327650 CTL327648:CUK327650 CJP327648:CKO327650 BZT327648:CAS327650 BPX327648:BQW327650 BGB327648:BHA327650 AWF327648:AXE327650 AMJ327648:ANI327650 ACN327648:ADM327650 SR327648:TQ327650 IV327648:JU327650 A327648:AA327650 WVH262112:WWG262114 WLL262112:WMK262114 WBP262112:WCO262114 VRT262112:VSS262114 VHX262112:VIW262114 UYB262112:UZA262114 UOF262112:UPE262114 UEJ262112:UFI262114 TUN262112:TVM262114 TKR262112:TLQ262114 TAV262112:TBU262114 SQZ262112:SRY262114 SHD262112:SIC262114 RXH262112:RYG262114 RNL262112:ROK262114 RDP262112:REO262114 QTT262112:QUS262114 QJX262112:QKW262114 QAB262112:QBA262114 PQF262112:PRE262114 PGJ262112:PHI262114 OWN262112:OXM262114 OMR262112:ONQ262114 OCV262112:ODU262114 NSZ262112:NTY262114 NJD262112:NKC262114 MZH262112:NAG262114 MPL262112:MQK262114 MFP262112:MGO262114 LVT262112:LWS262114 LLX262112:LMW262114 LCB262112:LDA262114 KSF262112:KTE262114 KIJ262112:KJI262114 JYN262112:JZM262114 JOR262112:JPQ262114 JEV262112:JFU262114 IUZ262112:IVY262114 ILD262112:IMC262114 IBH262112:ICG262114 HRL262112:HSK262114 HHP262112:HIO262114 GXT262112:GYS262114 GNX262112:GOW262114 GEB262112:GFA262114 FUF262112:FVE262114 FKJ262112:FLI262114 FAN262112:FBM262114 EQR262112:ERQ262114 EGV262112:EHU262114 DWZ262112:DXY262114 DND262112:DOC262114 DDH262112:DEG262114 CTL262112:CUK262114 CJP262112:CKO262114 BZT262112:CAS262114 BPX262112:BQW262114 BGB262112:BHA262114 AWF262112:AXE262114 AMJ262112:ANI262114 ACN262112:ADM262114 SR262112:TQ262114 IV262112:JU262114 A262112:AA262114 WVH196576:WWG196578 WLL196576:WMK196578 WBP196576:WCO196578 VRT196576:VSS196578 VHX196576:VIW196578 UYB196576:UZA196578 UOF196576:UPE196578 UEJ196576:UFI196578 TUN196576:TVM196578 TKR196576:TLQ196578 TAV196576:TBU196578 SQZ196576:SRY196578 SHD196576:SIC196578 RXH196576:RYG196578 RNL196576:ROK196578 RDP196576:REO196578 QTT196576:QUS196578 QJX196576:QKW196578 QAB196576:QBA196578 PQF196576:PRE196578 PGJ196576:PHI196578 OWN196576:OXM196578 OMR196576:ONQ196578 OCV196576:ODU196578 NSZ196576:NTY196578 NJD196576:NKC196578 MZH196576:NAG196578 MPL196576:MQK196578 MFP196576:MGO196578 LVT196576:LWS196578 LLX196576:LMW196578 LCB196576:LDA196578 KSF196576:KTE196578 KIJ196576:KJI196578 JYN196576:JZM196578 JOR196576:JPQ196578 JEV196576:JFU196578 IUZ196576:IVY196578 ILD196576:IMC196578 IBH196576:ICG196578 HRL196576:HSK196578 HHP196576:HIO196578 GXT196576:GYS196578 GNX196576:GOW196578 GEB196576:GFA196578 FUF196576:FVE196578 FKJ196576:FLI196578 FAN196576:FBM196578 EQR196576:ERQ196578 EGV196576:EHU196578 DWZ196576:DXY196578 DND196576:DOC196578 DDH196576:DEG196578 CTL196576:CUK196578 CJP196576:CKO196578 BZT196576:CAS196578 BPX196576:BQW196578 BGB196576:BHA196578 AWF196576:AXE196578 AMJ196576:ANI196578 ACN196576:ADM196578 SR196576:TQ196578 IV196576:JU196578 A196576:AA196578 WVH131040:WWG131042 WLL131040:WMK131042 WBP131040:WCO131042 VRT131040:VSS131042 VHX131040:VIW131042 UYB131040:UZA131042 UOF131040:UPE131042 UEJ131040:UFI131042 TUN131040:TVM131042 TKR131040:TLQ131042 TAV131040:TBU131042 SQZ131040:SRY131042 SHD131040:SIC131042 RXH131040:RYG131042 RNL131040:ROK131042 RDP131040:REO131042 QTT131040:QUS131042 QJX131040:QKW131042 QAB131040:QBA131042 PQF131040:PRE131042 PGJ131040:PHI131042 OWN131040:OXM131042 OMR131040:ONQ131042 OCV131040:ODU131042 NSZ131040:NTY131042 NJD131040:NKC131042 MZH131040:NAG131042 MPL131040:MQK131042 MFP131040:MGO131042 LVT131040:LWS131042 LLX131040:LMW131042 LCB131040:LDA131042 KSF131040:KTE131042 KIJ131040:KJI131042 JYN131040:JZM131042 JOR131040:JPQ131042 JEV131040:JFU131042 IUZ131040:IVY131042 ILD131040:IMC131042 IBH131040:ICG131042 HRL131040:HSK131042 HHP131040:HIO131042 GXT131040:GYS131042 GNX131040:GOW131042 GEB131040:GFA131042 FUF131040:FVE131042 FKJ131040:FLI131042 FAN131040:FBM131042 EQR131040:ERQ131042 EGV131040:EHU131042 DWZ131040:DXY131042 DND131040:DOC131042 DDH131040:DEG131042 CTL131040:CUK131042 CJP131040:CKO131042 BZT131040:CAS131042 BPX131040:BQW131042 BGB131040:BHA131042 AWF131040:AXE131042 AMJ131040:ANI131042 ACN131040:ADM131042 SR131040:TQ131042 IV131040:JU131042 A131040:AA131042 WVH65504:WWG65506 WLL65504:WMK65506 WBP65504:WCO65506 VRT65504:VSS65506 VHX65504:VIW65506 UYB65504:UZA65506 UOF65504:UPE65506 UEJ65504:UFI65506 TUN65504:TVM65506 TKR65504:TLQ65506 TAV65504:TBU65506 SQZ65504:SRY65506 SHD65504:SIC65506 RXH65504:RYG65506 RNL65504:ROK65506 RDP65504:REO65506 QTT65504:QUS65506 QJX65504:QKW65506 QAB65504:QBA65506 PQF65504:PRE65506 PGJ65504:PHI65506 OWN65504:OXM65506 OMR65504:ONQ65506 OCV65504:ODU65506 NSZ65504:NTY65506 NJD65504:NKC65506 MZH65504:NAG65506 MPL65504:MQK65506 MFP65504:MGO65506 LVT65504:LWS65506 LLX65504:LMW65506 LCB65504:LDA65506 KSF65504:KTE65506 KIJ65504:KJI65506 JYN65504:JZM65506 JOR65504:JPQ65506 JEV65504:JFU65506 IUZ65504:IVY65506 ILD65504:IMC65506 IBH65504:ICG65506 HRL65504:HSK65506 HHP65504:HIO65506 GXT65504:GYS65506 GNX65504:GOW65506 GEB65504:GFA65506 FUF65504:FVE65506 FKJ65504:FLI65506 FAN65504:FBM65506 EQR65504:ERQ65506 EGV65504:EHU65506 DWZ65504:DXY65506 DND65504:DOC65506 DDH65504:DEG65506 CTL65504:CUK65506 CJP65504:CKO65506 BZT65504:CAS65506 BPX65504:BQW65506 BGB65504:BHA65506 AWF65504:AXE65506 AMJ65504:ANI65506 ACN65504:ADM65506 SR65504:TQ65506 IV65504:JU65506 A65504:AA65506 WVH983005:WWG983005 WLL983005:WMK983005 WBP983005:WCO983005 VRT983005:VSS983005 VHX983005:VIW983005 UYB983005:UZA983005 UOF983005:UPE983005 UEJ983005:UFI983005 TUN983005:TVM983005 TKR983005:TLQ983005 TAV983005:TBU983005 SQZ983005:SRY983005 SHD983005:SIC983005 RXH983005:RYG983005 RNL983005:ROK983005 RDP983005:REO983005 QTT983005:QUS983005 QJX983005:QKW983005 QAB983005:QBA983005 PQF983005:PRE983005 PGJ983005:PHI983005 OWN983005:OXM983005 OMR983005:ONQ983005 OCV983005:ODU983005 NSZ983005:NTY983005 NJD983005:NKC983005 MZH983005:NAG983005 MPL983005:MQK983005 MFP983005:MGO983005 LVT983005:LWS983005 LLX983005:LMW983005 LCB983005:LDA983005 KSF983005:KTE983005 KIJ983005:KJI983005 JYN983005:JZM983005 JOR983005:JPQ983005 JEV983005:JFU983005 IUZ983005:IVY983005 ILD983005:IMC983005 IBH983005:ICG983005 HRL983005:HSK983005 HHP983005:HIO983005 GXT983005:GYS983005 GNX983005:GOW983005 GEB983005:GFA983005 FUF983005:FVE983005 FKJ983005:FLI983005 FAN983005:FBM983005 EQR983005:ERQ983005 EGV983005:EHU983005 DWZ983005:DXY983005 DND983005:DOC983005 DDH983005:DEG983005 CTL983005:CUK983005 CJP983005:CKO983005 BZT983005:CAS983005 BPX983005:BQW983005 BGB983005:BHA983005 AWF983005:AXE983005 AMJ983005:ANI983005 ACN983005:ADM983005 SR983005:TQ983005 IV983005:JU983005 A983005:AA983005 WVH917469:WWG917469 WLL917469:WMK917469 WBP917469:WCO917469 VRT917469:VSS917469 VHX917469:VIW917469 UYB917469:UZA917469 UOF917469:UPE917469 UEJ917469:UFI917469 TUN917469:TVM917469 TKR917469:TLQ917469 TAV917469:TBU917469 SQZ917469:SRY917469 SHD917469:SIC917469 RXH917469:RYG917469 RNL917469:ROK917469 RDP917469:REO917469 QTT917469:QUS917469 QJX917469:QKW917469 QAB917469:QBA917469 PQF917469:PRE917469 PGJ917469:PHI917469 OWN917469:OXM917469 OMR917469:ONQ917469 OCV917469:ODU917469 NSZ917469:NTY917469 NJD917469:NKC917469 MZH917469:NAG917469 MPL917469:MQK917469 MFP917469:MGO917469 LVT917469:LWS917469 LLX917469:LMW917469 LCB917469:LDA917469 KSF917469:KTE917469 KIJ917469:KJI917469 JYN917469:JZM917469 JOR917469:JPQ917469 JEV917469:JFU917469 IUZ917469:IVY917469 ILD917469:IMC917469 IBH917469:ICG917469 HRL917469:HSK917469 HHP917469:HIO917469 GXT917469:GYS917469 GNX917469:GOW917469 GEB917469:GFA917469 FUF917469:FVE917469 FKJ917469:FLI917469 FAN917469:FBM917469 EQR917469:ERQ917469 EGV917469:EHU917469 DWZ917469:DXY917469 DND917469:DOC917469 DDH917469:DEG917469 CTL917469:CUK917469 CJP917469:CKO917469 BZT917469:CAS917469 BPX917469:BQW917469 BGB917469:BHA917469 AWF917469:AXE917469 AMJ917469:ANI917469 ACN917469:ADM917469 SR917469:TQ917469 IV917469:JU917469 A917469:AA917469 WVH851933:WWG851933 WLL851933:WMK851933 WBP851933:WCO851933 VRT851933:VSS851933 VHX851933:VIW851933 UYB851933:UZA851933 UOF851933:UPE851933 UEJ851933:UFI851933 TUN851933:TVM851933 TKR851933:TLQ851933 TAV851933:TBU851933 SQZ851933:SRY851933 SHD851933:SIC851933 RXH851933:RYG851933 RNL851933:ROK851933 RDP851933:REO851933 QTT851933:QUS851933 QJX851933:QKW851933 QAB851933:QBA851933 PQF851933:PRE851933 PGJ851933:PHI851933 OWN851933:OXM851933 OMR851933:ONQ851933 OCV851933:ODU851933 NSZ851933:NTY851933 NJD851933:NKC851933 MZH851933:NAG851933 MPL851933:MQK851933 MFP851933:MGO851933 LVT851933:LWS851933 LLX851933:LMW851933 LCB851933:LDA851933 KSF851933:KTE851933 KIJ851933:KJI851933 JYN851933:JZM851933 JOR851933:JPQ851933 JEV851933:JFU851933 IUZ851933:IVY851933 ILD851933:IMC851933 IBH851933:ICG851933 HRL851933:HSK851933 HHP851933:HIO851933 GXT851933:GYS851933 GNX851933:GOW851933 GEB851933:GFA851933 FUF851933:FVE851933 FKJ851933:FLI851933 FAN851933:FBM851933 EQR851933:ERQ851933 EGV851933:EHU851933 DWZ851933:DXY851933 DND851933:DOC851933 DDH851933:DEG851933 CTL851933:CUK851933 CJP851933:CKO851933 BZT851933:CAS851933 BPX851933:BQW851933 BGB851933:BHA851933 AWF851933:AXE851933 AMJ851933:ANI851933 ACN851933:ADM851933 SR851933:TQ851933 IV851933:JU851933 A851933:AA851933 WVH786397:WWG786397 WLL786397:WMK786397 WBP786397:WCO786397 VRT786397:VSS786397 VHX786397:VIW786397 UYB786397:UZA786397 UOF786397:UPE786397 UEJ786397:UFI786397 TUN786397:TVM786397 TKR786397:TLQ786397 TAV786397:TBU786397 SQZ786397:SRY786397 SHD786397:SIC786397 RXH786397:RYG786397 RNL786397:ROK786397 RDP786397:REO786397 QTT786397:QUS786397 QJX786397:QKW786397 QAB786397:QBA786397 PQF786397:PRE786397 PGJ786397:PHI786397 OWN786397:OXM786397 OMR786397:ONQ786397 OCV786397:ODU786397 NSZ786397:NTY786397 NJD786397:NKC786397 MZH786397:NAG786397 MPL786397:MQK786397 MFP786397:MGO786397 LVT786397:LWS786397 LLX786397:LMW786397 LCB786397:LDA786397 KSF786397:KTE786397 KIJ786397:KJI786397 JYN786397:JZM786397 JOR786397:JPQ786397 JEV786397:JFU786397 IUZ786397:IVY786397 ILD786397:IMC786397 IBH786397:ICG786397 HRL786397:HSK786397 HHP786397:HIO786397 GXT786397:GYS786397 GNX786397:GOW786397 GEB786397:GFA786397 FUF786397:FVE786397 FKJ786397:FLI786397 FAN786397:FBM786397 EQR786397:ERQ786397 EGV786397:EHU786397 DWZ786397:DXY786397 DND786397:DOC786397 DDH786397:DEG786397 CTL786397:CUK786397 CJP786397:CKO786397 BZT786397:CAS786397 BPX786397:BQW786397 BGB786397:BHA786397 AWF786397:AXE786397 AMJ786397:ANI786397 ACN786397:ADM786397 SR786397:TQ786397 IV786397:JU786397 A786397:AA786397 WVH720861:WWG720861 WLL720861:WMK720861 WBP720861:WCO720861 VRT720861:VSS720861 VHX720861:VIW720861 UYB720861:UZA720861 UOF720861:UPE720861 UEJ720861:UFI720861 TUN720861:TVM720861 TKR720861:TLQ720861 TAV720861:TBU720861 SQZ720861:SRY720861 SHD720861:SIC720861 RXH720861:RYG720861 RNL720861:ROK720861 RDP720861:REO720861 QTT720861:QUS720861 QJX720861:QKW720861 QAB720861:QBA720861 PQF720861:PRE720861 PGJ720861:PHI720861 OWN720861:OXM720861 OMR720861:ONQ720861 OCV720861:ODU720861 NSZ720861:NTY720861 NJD720861:NKC720861 MZH720861:NAG720861 MPL720861:MQK720861 MFP720861:MGO720861 LVT720861:LWS720861 LLX720861:LMW720861 LCB720861:LDA720861 KSF720861:KTE720861 KIJ720861:KJI720861 JYN720861:JZM720861 JOR720861:JPQ720861 JEV720861:JFU720861 IUZ720861:IVY720861 ILD720861:IMC720861 IBH720861:ICG720861 HRL720861:HSK720861 HHP720861:HIO720861 GXT720861:GYS720861 GNX720861:GOW720861 GEB720861:GFA720861 FUF720861:FVE720861 FKJ720861:FLI720861 FAN720861:FBM720861 EQR720861:ERQ720861 EGV720861:EHU720861 DWZ720861:DXY720861 DND720861:DOC720861 DDH720861:DEG720861 CTL720861:CUK720861 CJP720861:CKO720861 BZT720861:CAS720861 BPX720861:BQW720861 BGB720861:BHA720861 AWF720861:AXE720861 AMJ720861:ANI720861 ACN720861:ADM720861 SR720861:TQ720861 IV720861:JU720861 A720861:AA720861 WVH655325:WWG655325 WLL655325:WMK655325 WBP655325:WCO655325 VRT655325:VSS655325 VHX655325:VIW655325 UYB655325:UZA655325 UOF655325:UPE655325 UEJ655325:UFI655325 TUN655325:TVM655325 TKR655325:TLQ655325 TAV655325:TBU655325 SQZ655325:SRY655325 SHD655325:SIC655325 RXH655325:RYG655325 RNL655325:ROK655325 RDP655325:REO655325 QTT655325:QUS655325 QJX655325:QKW655325 QAB655325:QBA655325 PQF655325:PRE655325 PGJ655325:PHI655325 OWN655325:OXM655325 OMR655325:ONQ655325 OCV655325:ODU655325 NSZ655325:NTY655325 NJD655325:NKC655325 MZH655325:NAG655325 MPL655325:MQK655325 MFP655325:MGO655325 LVT655325:LWS655325 LLX655325:LMW655325 LCB655325:LDA655325 KSF655325:KTE655325 KIJ655325:KJI655325 JYN655325:JZM655325 JOR655325:JPQ655325 JEV655325:JFU655325 IUZ655325:IVY655325 ILD655325:IMC655325 IBH655325:ICG655325 HRL655325:HSK655325 HHP655325:HIO655325 GXT655325:GYS655325 GNX655325:GOW655325 GEB655325:GFA655325 FUF655325:FVE655325 FKJ655325:FLI655325 FAN655325:FBM655325 EQR655325:ERQ655325 EGV655325:EHU655325 DWZ655325:DXY655325 DND655325:DOC655325 DDH655325:DEG655325 CTL655325:CUK655325 CJP655325:CKO655325 BZT655325:CAS655325 BPX655325:BQW655325 BGB655325:BHA655325 AWF655325:AXE655325 AMJ655325:ANI655325 ACN655325:ADM655325 SR655325:TQ655325 IV655325:JU655325 A655325:AA655325 WVH589789:WWG589789 WLL589789:WMK589789 WBP589789:WCO589789 VRT589789:VSS589789 VHX589789:VIW589789 UYB589789:UZA589789 UOF589789:UPE589789 UEJ589789:UFI589789 TUN589789:TVM589789 TKR589789:TLQ589789 TAV589789:TBU589789 SQZ589789:SRY589789 SHD589789:SIC589789 RXH589789:RYG589789 RNL589789:ROK589789 RDP589789:REO589789 QTT589789:QUS589789 QJX589789:QKW589789 QAB589789:QBA589789 PQF589789:PRE589789 PGJ589789:PHI589789 OWN589789:OXM589789 OMR589789:ONQ589789 OCV589789:ODU589789 NSZ589789:NTY589789 NJD589789:NKC589789 MZH589789:NAG589789 MPL589789:MQK589789 MFP589789:MGO589789 LVT589789:LWS589789 LLX589789:LMW589789 LCB589789:LDA589789 KSF589789:KTE589789 KIJ589789:KJI589789 JYN589789:JZM589789 JOR589789:JPQ589789 JEV589789:JFU589789 IUZ589789:IVY589789 ILD589789:IMC589789 IBH589789:ICG589789 HRL589789:HSK589789 HHP589789:HIO589789 GXT589789:GYS589789 GNX589789:GOW589789 GEB589789:GFA589789 FUF589789:FVE589789 FKJ589789:FLI589789 FAN589789:FBM589789 EQR589789:ERQ589789 EGV589789:EHU589789 DWZ589789:DXY589789 DND589789:DOC589789 DDH589789:DEG589789 CTL589789:CUK589789 CJP589789:CKO589789 BZT589789:CAS589789 BPX589789:BQW589789 BGB589789:BHA589789 AWF589789:AXE589789 AMJ589789:ANI589789 ACN589789:ADM589789 SR589789:TQ589789 IV589789:JU589789 A589789:AA589789 WVH524253:WWG524253 WLL524253:WMK524253 WBP524253:WCO524253 VRT524253:VSS524253 VHX524253:VIW524253 UYB524253:UZA524253 UOF524253:UPE524253 UEJ524253:UFI524253 TUN524253:TVM524253 TKR524253:TLQ524253 TAV524253:TBU524253 SQZ524253:SRY524253 SHD524253:SIC524253 RXH524253:RYG524253 RNL524253:ROK524253 RDP524253:REO524253 QTT524253:QUS524253 QJX524253:QKW524253 QAB524253:QBA524253 PQF524253:PRE524253 PGJ524253:PHI524253 OWN524253:OXM524253 OMR524253:ONQ524253 OCV524253:ODU524253 NSZ524253:NTY524253 NJD524253:NKC524253 MZH524253:NAG524253 MPL524253:MQK524253 MFP524253:MGO524253 LVT524253:LWS524253 LLX524253:LMW524253 LCB524253:LDA524253 KSF524253:KTE524253 KIJ524253:KJI524253 JYN524253:JZM524253 JOR524253:JPQ524253 JEV524253:JFU524253 IUZ524253:IVY524253 ILD524253:IMC524253 IBH524253:ICG524253 HRL524253:HSK524253 HHP524253:HIO524253 GXT524253:GYS524253 GNX524253:GOW524253 GEB524253:GFA524253 FUF524253:FVE524253 FKJ524253:FLI524253 FAN524253:FBM524253 EQR524253:ERQ524253 EGV524253:EHU524253 DWZ524253:DXY524253 DND524253:DOC524253 DDH524253:DEG524253 CTL524253:CUK524253 CJP524253:CKO524253 BZT524253:CAS524253 BPX524253:BQW524253 BGB524253:BHA524253 AWF524253:AXE524253 AMJ524253:ANI524253 ACN524253:ADM524253 SR524253:TQ524253 IV524253:JU524253 A524253:AA524253 WVH458717:WWG458717 WLL458717:WMK458717 WBP458717:WCO458717 VRT458717:VSS458717 VHX458717:VIW458717 UYB458717:UZA458717 UOF458717:UPE458717 UEJ458717:UFI458717 TUN458717:TVM458717 TKR458717:TLQ458717 TAV458717:TBU458717 SQZ458717:SRY458717 SHD458717:SIC458717 RXH458717:RYG458717 RNL458717:ROK458717 RDP458717:REO458717 QTT458717:QUS458717 QJX458717:QKW458717 QAB458717:QBA458717 PQF458717:PRE458717 PGJ458717:PHI458717 OWN458717:OXM458717 OMR458717:ONQ458717 OCV458717:ODU458717 NSZ458717:NTY458717 NJD458717:NKC458717 MZH458717:NAG458717 MPL458717:MQK458717 MFP458717:MGO458717 LVT458717:LWS458717 LLX458717:LMW458717 LCB458717:LDA458717 KSF458717:KTE458717 KIJ458717:KJI458717 JYN458717:JZM458717 JOR458717:JPQ458717 JEV458717:JFU458717 IUZ458717:IVY458717 ILD458717:IMC458717 IBH458717:ICG458717 HRL458717:HSK458717 HHP458717:HIO458717 GXT458717:GYS458717 GNX458717:GOW458717 GEB458717:GFA458717 FUF458717:FVE458717 FKJ458717:FLI458717 FAN458717:FBM458717 EQR458717:ERQ458717 EGV458717:EHU458717 DWZ458717:DXY458717 DND458717:DOC458717 DDH458717:DEG458717 CTL458717:CUK458717 CJP458717:CKO458717 BZT458717:CAS458717 BPX458717:BQW458717 BGB458717:BHA458717 AWF458717:AXE458717 AMJ458717:ANI458717 ACN458717:ADM458717 SR458717:TQ458717 IV458717:JU458717 A458717:AA458717 WVH393181:WWG393181 WLL393181:WMK393181 WBP393181:WCO393181 VRT393181:VSS393181 VHX393181:VIW393181 UYB393181:UZA393181 UOF393181:UPE393181 UEJ393181:UFI393181 TUN393181:TVM393181 TKR393181:TLQ393181 TAV393181:TBU393181 SQZ393181:SRY393181 SHD393181:SIC393181 RXH393181:RYG393181 RNL393181:ROK393181 RDP393181:REO393181 QTT393181:QUS393181 QJX393181:QKW393181 QAB393181:QBA393181 PQF393181:PRE393181 PGJ393181:PHI393181 OWN393181:OXM393181 OMR393181:ONQ393181 OCV393181:ODU393181 NSZ393181:NTY393181 NJD393181:NKC393181 MZH393181:NAG393181 MPL393181:MQK393181 MFP393181:MGO393181 LVT393181:LWS393181 LLX393181:LMW393181 LCB393181:LDA393181 KSF393181:KTE393181 KIJ393181:KJI393181 JYN393181:JZM393181 JOR393181:JPQ393181 JEV393181:JFU393181 IUZ393181:IVY393181 ILD393181:IMC393181 IBH393181:ICG393181 HRL393181:HSK393181 HHP393181:HIO393181 GXT393181:GYS393181 GNX393181:GOW393181 GEB393181:GFA393181 FUF393181:FVE393181 FKJ393181:FLI393181 FAN393181:FBM393181 EQR393181:ERQ393181 EGV393181:EHU393181 DWZ393181:DXY393181 DND393181:DOC393181 DDH393181:DEG393181 CTL393181:CUK393181 CJP393181:CKO393181 BZT393181:CAS393181 BPX393181:BQW393181 BGB393181:BHA393181 AWF393181:AXE393181 AMJ393181:ANI393181 ACN393181:ADM393181 SR393181:TQ393181 IV393181:JU393181 A393181:AA393181 WVH327645:WWG327645 WLL327645:WMK327645 WBP327645:WCO327645 VRT327645:VSS327645 VHX327645:VIW327645 UYB327645:UZA327645 UOF327645:UPE327645 UEJ327645:UFI327645 TUN327645:TVM327645 TKR327645:TLQ327645 TAV327645:TBU327645 SQZ327645:SRY327645 SHD327645:SIC327645 RXH327645:RYG327645 RNL327645:ROK327645 RDP327645:REO327645 QTT327645:QUS327645 QJX327645:QKW327645 QAB327645:QBA327645 PQF327645:PRE327645 PGJ327645:PHI327645 OWN327645:OXM327645 OMR327645:ONQ327645 OCV327645:ODU327645 NSZ327645:NTY327645 NJD327645:NKC327645 MZH327645:NAG327645 MPL327645:MQK327645 MFP327645:MGO327645 LVT327645:LWS327645 LLX327645:LMW327645 LCB327645:LDA327645 KSF327645:KTE327645 KIJ327645:KJI327645 JYN327645:JZM327645 JOR327645:JPQ327645 JEV327645:JFU327645 IUZ327645:IVY327645 ILD327645:IMC327645 IBH327645:ICG327645 HRL327645:HSK327645 HHP327645:HIO327645 GXT327645:GYS327645 GNX327645:GOW327645 GEB327645:GFA327645 FUF327645:FVE327645 FKJ327645:FLI327645 FAN327645:FBM327645 EQR327645:ERQ327645 EGV327645:EHU327645 DWZ327645:DXY327645 DND327645:DOC327645 DDH327645:DEG327645 CTL327645:CUK327645 CJP327645:CKO327645 BZT327645:CAS327645 BPX327645:BQW327645 BGB327645:BHA327645 AWF327645:AXE327645 AMJ327645:ANI327645 ACN327645:ADM327645 SR327645:TQ327645 IV327645:JU327645 A327645:AA327645 WVH262109:WWG262109 WLL262109:WMK262109 WBP262109:WCO262109 VRT262109:VSS262109 VHX262109:VIW262109 UYB262109:UZA262109 UOF262109:UPE262109 UEJ262109:UFI262109 TUN262109:TVM262109 TKR262109:TLQ262109 TAV262109:TBU262109 SQZ262109:SRY262109 SHD262109:SIC262109 RXH262109:RYG262109 RNL262109:ROK262109 RDP262109:REO262109 QTT262109:QUS262109 QJX262109:QKW262109 QAB262109:QBA262109 PQF262109:PRE262109 PGJ262109:PHI262109 OWN262109:OXM262109 OMR262109:ONQ262109 OCV262109:ODU262109 NSZ262109:NTY262109 NJD262109:NKC262109 MZH262109:NAG262109 MPL262109:MQK262109 MFP262109:MGO262109 LVT262109:LWS262109 LLX262109:LMW262109 LCB262109:LDA262109 KSF262109:KTE262109 KIJ262109:KJI262109 JYN262109:JZM262109 JOR262109:JPQ262109 JEV262109:JFU262109 IUZ262109:IVY262109 ILD262109:IMC262109 IBH262109:ICG262109 HRL262109:HSK262109 HHP262109:HIO262109 GXT262109:GYS262109 GNX262109:GOW262109 GEB262109:GFA262109 FUF262109:FVE262109 FKJ262109:FLI262109 FAN262109:FBM262109 EQR262109:ERQ262109 EGV262109:EHU262109 DWZ262109:DXY262109 DND262109:DOC262109 DDH262109:DEG262109 CTL262109:CUK262109 CJP262109:CKO262109 BZT262109:CAS262109 BPX262109:BQW262109 BGB262109:BHA262109 AWF262109:AXE262109 AMJ262109:ANI262109 ACN262109:ADM262109 SR262109:TQ262109 IV262109:JU262109 A262109:AA262109 WVH196573:WWG196573 WLL196573:WMK196573 WBP196573:WCO196573 VRT196573:VSS196573 VHX196573:VIW196573 UYB196573:UZA196573 UOF196573:UPE196573 UEJ196573:UFI196573 TUN196573:TVM196573 TKR196573:TLQ196573 TAV196573:TBU196573 SQZ196573:SRY196573 SHD196573:SIC196573 RXH196573:RYG196573 RNL196573:ROK196573 RDP196573:REO196573 QTT196573:QUS196573 QJX196573:QKW196573 QAB196573:QBA196573 PQF196573:PRE196573 PGJ196573:PHI196573 OWN196573:OXM196573 OMR196573:ONQ196573 OCV196573:ODU196573 NSZ196573:NTY196573 NJD196573:NKC196573 MZH196573:NAG196573 MPL196573:MQK196573 MFP196573:MGO196573 LVT196573:LWS196573 LLX196573:LMW196573 LCB196573:LDA196573 KSF196573:KTE196573 KIJ196573:KJI196573 JYN196573:JZM196573 JOR196573:JPQ196573 JEV196573:JFU196573 IUZ196573:IVY196573 ILD196573:IMC196573 IBH196573:ICG196573 HRL196573:HSK196573 HHP196573:HIO196573 GXT196573:GYS196573 GNX196573:GOW196573 GEB196573:GFA196573 FUF196573:FVE196573 FKJ196573:FLI196573 FAN196573:FBM196573 EQR196573:ERQ196573 EGV196573:EHU196573 DWZ196573:DXY196573 DND196573:DOC196573 DDH196573:DEG196573 CTL196573:CUK196573 CJP196573:CKO196573 BZT196573:CAS196573 BPX196573:BQW196573 BGB196573:BHA196573 AWF196573:AXE196573 AMJ196573:ANI196573 ACN196573:ADM196573 SR196573:TQ196573 IV196573:JU196573 A196573:AA196573 WVH131037:WWG131037 WLL131037:WMK131037 WBP131037:WCO131037 VRT131037:VSS131037 VHX131037:VIW131037 UYB131037:UZA131037 UOF131037:UPE131037 UEJ131037:UFI131037 TUN131037:TVM131037 TKR131037:TLQ131037 TAV131037:TBU131037 SQZ131037:SRY131037 SHD131037:SIC131037 RXH131037:RYG131037 RNL131037:ROK131037 RDP131037:REO131037 QTT131037:QUS131037 QJX131037:QKW131037 QAB131037:QBA131037 PQF131037:PRE131037 PGJ131037:PHI131037 OWN131037:OXM131037 OMR131037:ONQ131037 OCV131037:ODU131037 NSZ131037:NTY131037 NJD131037:NKC131037 MZH131037:NAG131037 MPL131037:MQK131037 MFP131037:MGO131037 LVT131037:LWS131037 LLX131037:LMW131037 LCB131037:LDA131037 KSF131037:KTE131037 KIJ131037:KJI131037 JYN131037:JZM131037 JOR131037:JPQ131037 JEV131037:JFU131037 IUZ131037:IVY131037 ILD131037:IMC131037 IBH131037:ICG131037 HRL131037:HSK131037 HHP131037:HIO131037 GXT131037:GYS131037 GNX131037:GOW131037 GEB131037:GFA131037 FUF131037:FVE131037 FKJ131037:FLI131037 FAN131037:FBM131037 EQR131037:ERQ131037 EGV131037:EHU131037 DWZ131037:DXY131037 DND131037:DOC131037 DDH131037:DEG131037 CTL131037:CUK131037 CJP131037:CKO131037 BZT131037:CAS131037 BPX131037:BQW131037 BGB131037:BHA131037 AWF131037:AXE131037 AMJ131037:ANI131037 ACN131037:ADM131037 SR131037:TQ131037 IV131037:JU131037 A131037:AA131037 WVH65501:WWG65501 WLL65501:WMK65501 WBP65501:WCO65501 VRT65501:VSS65501 VHX65501:VIW65501 UYB65501:UZA65501 UOF65501:UPE65501 UEJ65501:UFI65501 TUN65501:TVM65501 TKR65501:TLQ65501 TAV65501:TBU65501 SQZ65501:SRY65501 SHD65501:SIC65501 RXH65501:RYG65501 RNL65501:ROK65501 RDP65501:REO65501 QTT65501:QUS65501 QJX65501:QKW65501 QAB65501:QBA65501 PQF65501:PRE65501 PGJ65501:PHI65501 OWN65501:OXM65501 OMR65501:ONQ65501 OCV65501:ODU65501 NSZ65501:NTY65501 NJD65501:NKC65501 MZH65501:NAG65501 MPL65501:MQK65501 MFP65501:MGO65501 LVT65501:LWS65501 LLX65501:LMW65501 LCB65501:LDA65501 KSF65501:KTE65501 KIJ65501:KJI65501 JYN65501:JZM65501 JOR65501:JPQ65501 JEV65501:JFU65501 IUZ65501:IVY65501 ILD65501:IMC65501 IBH65501:ICG65501 HRL65501:HSK65501 HHP65501:HIO65501 GXT65501:GYS65501 GNX65501:GOW65501 GEB65501:GFA65501 FUF65501:FVE65501 FKJ65501:FLI65501 FAN65501:FBM65501 EQR65501:ERQ65501 EGV65501:EHU65501 DWZ65501:DXY65501 DND65501:DOC65501 DDH65501:DEG65501 CTL65501:CUK65501 CJP65501:CKO65501 BZT65501:CAS65501 BPX65501:BQW65501 BGB65501:BHA65501 AWF65501:AXE65501 AMJ65501:ANI65501 ACN65501:ADM65501 SR65501:TQ65501 IV65501:JU65501" xr:uid="{00000000-0002-0000-0100-000004000000}"/>
    <dataValidation allowBlank="1" showErrorMessage="1" sqref="G65463:K65463 G36:K36 JB36:JF36 SX36:TB36 ACT36:ACX36 AMP36:AMT36 AWL36:AWP36 BGH36:BGL36 BQD36:BQH36 BZZ36:CAD36 CJV36:CJZ36 CTR36:CTV36 DDN36:DDR36 DNJ36:DNN36 DXF36:DXJ36 EHB36:EHF36 EQX36:ERB36 FAT36:FAX36 FKP36:FKT36 FUL36:FUP36 GEH36:GEL36 GOD36:GOH36 GXZ36:GYD36 HHV36:HHZ36 HRR36:HRV36 IBN36:IBR36 ILJ36:ILN36 IVF36:IVJ36 JFB36:JFF36 JOX36:JPB36 JYT36:JYX36 KIP36:KIT36 KSL36:KSP36 LCH36:LCL36 LMD36:LMH36 LVZ36:LWD36 MFV36:MFZ36 MPR36:MPV36 MZN36:MZR36 NJJ36:NJN36 NTF36:NTJ36 ODB36:ODF36 OMX36:ONB36 OWT36:OWX36 PGP36:PGT36 PQL36:PQP36 QAH36:QAL36 QKD36:QKH36 QTZ36:QUD36 RDV36:RDZ36 RNR36:RNV36 RXN36:RXR36 SHJ36:SHN36 SRF36:SRJ36 TBB36:TBF36 TKX36:TLB36 TUT36:TUX36 UEP36:UET36 UOL36:UOP36 UYH36:UYL36 VID36:VIH36 VRZ36:VSD36 WBV36:WBZ36 WLR36:WLV36 WVN36:WVR36 G60:K60 JB60:JF60 SX60:TB60 ACT60:ACX60 AMP60:AMT60 AWL60:AWP60 BGH60:BGL60 BQD60:BQH60 BZZ60:CAD60 CJV60:CJZ60 CTR60:CTV60 DDN60:DDR60 DNJ60:DNN60 DXF60:DXJ60 EHB60:EHF60 EQX60:ERB60 FAT60:FAX60 FKP60:FKT60 FUL60:FUP60 GEH60:GEL60 GOD60:GOH60 GXZ60:GYD60 HHV60:HHZ60 HRR60:HRV60 IBN60:IBR60 ILJ60:ILN60 IVF60:IVJ60 JFB60:JFF60 JOX60:JPB60 JYT60:JYX60 KIP60:KIT60 KSL60:KSP60 LCH60:LCL60 LMD60:LMH60 LVZ60:LWD60 MFV60:MFZ60 MPR60:MPV60 MZN60:MZR60 NJJ60:NJN60 NTF60:NTJ60 ODB60:ODF60 OMX60:ONB60 OWT60:OWX60 PGP60:PGT60 PQL60:PQP60 QAH60:QAL60 QKD60:QKH60 QTZ60:QUD60 RDV60:RDZ60 RNR60:RNV60 RXN60:RXR60 SHJ60:SHN60 SRF60:SRJ60 TBB60:TBF60 TKX60:TLB60 TUT60:TUX60 UEP60:UET60 UOL60:UOP60 UYH60:UYL60 VID60:VIH60 VRZ60:VSD60 WBV60:WBZ60 WLR60:WLV60 WVN60:WVR60 G12:K12 JB12:JF12 SX12:TB12 ACT12:ACX12 AMP12:AMT12 AWL12:AWP12 BGH12:BGL12 BQD12:BQH12 BZZ12:CAD12 CJV12:CJZ12 CTR12:CTV12 DDN12:DDR12 DNJ12:DNN12 DXF12:DXJ12 EHB12:EHF12 EQX12:ERB12 FAT12:FAX12 FKP12:FKT12 FUL12:FUP12 GEH12:GEL12 GOD12:GOH12 GXZ12:GYD12 HHV12:HHZ12 HRR12:HRV12 IBN12:IBR12 ILJ12:ILN12 IVF12:IVJ12 JFB12:JFF12 JOX12:JPB12 JYT12:JYX12 KIP12:KIT12 KSL12:KSP12 LCH12:LCL12 LMD12:LMH12 LVZ12:LWD12 MFV12:MFZ12 MPR12:MPV12 MZN12:MZR12 NJJ12:NJN12 NTF12:NTJ12 ODB12:ODF12 OMX12:ONB12 OWT12:OWX12 PGP12:PGT12 PQL12:PQP12 QAH12:QAL12 QKD12:QKH12 QTZ12:QUD12 RDV12:RDZ12 RNR12:RNV12 RXN12:RXR12 SHJ12:SHN12 SRF12:SRJ12 TBB12:TBF12 TKX12:TLB12 TUT12:TUX12 UEP12:UET12 UOL12:UOP12 UYH12:UYL12 VID12:VIH12 VRZ12:VSD12 WBV12:WBZ12 WLR12:WLV12 WVN12:WVR12 WVN982944:WVR982944 WLR982944:WLV982944 WBV982944:WBZ982944 VRZ982944:VSD982944 VID982944:VIH982944 UYH982944:UYL982944 UOL982944:UOP982944 UEP982944:UET982944 TUT982944:TUX982944 TKX982944:TLB982944 TBB982944:TBF982944 SRF982944:SRJ982944 SHJ982944:SHN982944 RXN982944:RXR982944 RNR982944:RNV982944 RDV982944:RDZ982944 QTZ982944:QUD982944 QKD982944:QKH982944 QAH982944:QAL982944 PQL982944:PQP982944 PGP982944:PGT982944 OWT982944:OWX982944 OMX982944:ONB982944 ODB982944:ODF982944 NTF982944:NTJ982944 NJJ982944:NJN982944 MZN982944:MZR982944 MPR982944:MPV982944 MFV982944:MFZ982944 LVZ982944:LWD982944 LMD982944:LMH982944 LCH982944:LCL982944 KSL982944:KSP982944 KIP982944:KIT982944 JYT982944:JYX982944 JOX982944:JPB982944 JFB982944:JFF982944 IVF982944:IVJ982944 ILJ982944:ILN982944 IBN982944:IBR982944 HRR982944:HRV982944 HHV982944:HHZ982944 GXZ982944:GYD982944 GOD982944:GOH982944 GEH982944:GEL982944 FUL982944:FUP982944 FKP982944:FKT982944 FAT982944:FAX982944 EQX982944:ERB982944 EHB982944:EHF982944 DXF982944:DXJ982944 DNJ982944:DNN982944 DDN982944:DDR982944 CTR982944:CTV982944 CJV982944:CJZ982944 BZZ982944:CAD982944 BQD982944:BQH982944 BGH982944:BGL982944 AWL982944:AWP982944 AMP982944:AMT982944 ACT982944:ACX982944 SX982944:TB982944 JB982944:JF982944 G982944:K982944 WVN917408:WVR917408 WLR917408:WLV917408 WBV917408:WBZ917408 VRZ917408:VSD917408 VID917408:VIH917408 UYH917408:UYL917408 UOL917408:UOP917408 UEP917408:UET917408 TUT917408:TUX917408 TKX917408:TLB917408 TBB917408:TBF917408 SRF917408:SRJ917408 SHJ917408:SHN917408 RXN917408:RXR917408 RNR917408:RNV917408 RDV917408:RDZ917408 QTZ917408:QUD917408 QKD917408:QKH917408 QAH917408:QAL917408 PQL917408:PQP917408 PGP917408:PGT917408 OWT917408:OWX917408 OMX917408:ONB917408 ODB917408:ODF917408 NTF917408:NTJ917408 NJJ917408:NJN917408 MZN917408:MZR917408 MPR917408:MPV917408 MFV917408:MFZ917408 LVZ917408:LWD917408 LMD917408:LMH917408 LCH917408:LCL917408 KSL917408:KSP917408 KIP917408:KIT917408 JYT917408:JYX917408 JOX917408:JPB917408 JFB917408:JFF917408 IVF917408:IVJ917408 ILJ917408:ILN917408 IBN917408:IBR917408 HRR917408:HRV917408 HHV917408:HHZ917408 GXZ917408:GYD917408 GOD917408:GOH917408 GEH917408:GEL917408 FUL917408:FUP917408 FKP917408:FKT917408 FAT917408:FAX917408 EQX917408:ERB917408 EHB917408:EHF917408 DXF917408:DXJ917408 DNJ917408:DNN917408 DDN917408:DDR917408 CTR917408:CTV917408 CJV917408:CJZ917408 BZZ917408:CAD917408 BQD917408:BQH917408 BGH917408:BGL917408 AWL917408:AWP917408 AMP917408:AMT917408 ACT917408:ACX917408 SX917408:TB917408 JB917408:JF917408 G917408:K917408 WVN851872:WVR851872 WLR851872:WLV851872 WBV851872:WBZ851872 VRZ851872:VSD851872 VID851872:VIH851872 UYH851872:UYL851872 UOL851872:UOP851872 UEP851872:UET851872 TUT851872:TUX851872 TKX851872:TLB851872 TBB851872:TBF851872 SRF851872:SRJ851872 SHJ851872:SHN851872 RXN851872:RXR851872 RNR851872:RNV851872 RDV851872:RDZ851872 QTZ851872:QUD851872 QKD851872:QKH851872 QAH851872:QAL851872 PQL851872:PQP851872 PGP851872:PGT851872 OWT851872:OWX851872 OMX851872:ONB851872 ODB851872:ODF851872 NTF851872:NTJ851872 NJJ851872:NJN851872 MZN851872:MZR851872 MPR851872:MPV851872 MFV851872:MFZ851872 LVZ851872:LWD851872 LMD851872:LMH851872 LCH851872:LCL851872 KSL851872:KSP851872 KIP851872:KIT851872 JYT851872:JYX851872 JOX851872:JPB851872 JFB851872:JFF851872 IVF851872:IVJ851872 ILJ851872:ILN851872 IBN851872:IBR851872 HRR851872:HRV851872 HHV851872:HHZ851872 GXZ851872:GYD851872 GOD851872:GOH851872 GEH851872:GEL851872 FUL851872:FUP851872 FKP851872:FKT851872 FAT851872:FAX851872 EQX851872:ERB851872 EHB851872:EHF851872 DXF851872:DXJ851872 DNJ851872:DNN851872 DDN851872:DDR851872 CTR851872:CTV851872 CJV851872:CJZ851872 BZZ851872:CAD851872 BQD851872:BQH851872 BGH851872:BGL851872 AWL851872:AWP851872 AMP851872:AMT851872 ACT851872:ACX851872 SX851872:TB851872 JB851872:JF851872 G851872:K851872 WVN786336:WVR786336 WLR786336:WLV786336 WBV786336:WBZ786336 VRZ786336:VSD786336 VID786336:VIH786336 UYH786336:UYL786336 UOL786336:UOP786336 UEP786336:UET786336 TUT786336:TUX786336 TKX786336:TLB786336 TBB786336:TBF786336 SRF786336:SRJ786336 SHJ786336:SHN786336 RXN786336:RXR786336 RNR786336:RNV786336 RDV786336:RDZ786336 QTZ786336:QUD786336 QKD786336:QKH786336 QAH786336:QAL786336 PQL786336:PQP786336 PGP786336:PGT786336 OWT786336:OWX786336 OMX786336:ONB786336 ODB786336:ODF786336 NTF786336:NTJ786336 NJJ786336:NJN786336 MZN786336:MZR786336 MPR786336:MPV786336 MFV786336:MFZ786336 LVZ786336:LWD786336 LMD786336:LMH786336 LCH786336:LCL786336 KSL786336:KSP786336 KIP786336:KIT786336 JYT786336:JYX786336 JOX786336:JPB786336 JFB786336:JFF786336 IVF786336:IVJ786336 ILJ786336:ILN786336 IBN786336:IBR786336 HRR786336:HRV786336 HHV786336:HHZ786336 GXZ786336:GYD786336 GOD786336:GOH786336 GEH786336:GEL786336 FUL786336:FUP786336 FKP786336:FKT786336 FAT786336:FAX786336 EQX786336:ERB786336 EHB786336:EHF786336 DXF786336:DXJ786336 DNJ786336:DNN786336 DDN786336:DDR786336 CTR786336:CTV786336 CJV786336:CJZ786336 BZZ786336:CAD786336 BQD786336:BQH786336 BGH786336:BGL786336 AWL786336:AWP786336 AMP786336:AMT786336 ACT786336:ACX786336 SX786336:TB786336 JB786336:JF786336 G786336:K786336 WVN720800:WVR720800 WLR720800:WLV720800 WBV720800:WBZ720800 VRZ720800:VSD720800 VID720800:VIH720800 UYH720800:UYL720800 UOL720800:UOP720800 UEP720800:UET720800 TUT720800:TUX720800 TKX720800:TLB720800 TBB720800:TBF720800 SRF720800:SRJ720800 SHJ720800:SHN720800 RXN720800:RXR720800 RNR720800:RNV720800 RDV720800:RDZ720800 QTZ720800:QUD720800 QKD720800:QKH720800 QAH720800:QAL720800 PQL720800:PQP720800 PGP720800:PGT720800 OWT720800:OWX720800 OMX720800:ONB720800 ODB720800:ODF720800 NTF720800:NTJ720800 NJJ720800:NJN720800 MZN720800:MZR720800 MPR720800:MPV720800 MFV720800:MFZ720800 LVZ720800:LWD720800 LMD720800:LMH720800 LCH720800:LCL720800 KSL720800:KSP720800 KIP720800:KIT720800 JYT720800:JYX720800 JOX720800:JPB720800 JFB720800:JFF720800 IVF720800:IVJ720800 ILJ720800:ILN720800 IBN720800:IBR720800 HRR720800:HRV720800 HHV720800:HHZ720800 GXZ720800:GYD720800 GOD720800:GOH720800 GEH720800:GEL720800 FUL720800:FUP720800 FKP720800:FKT720800 FAT720800:FAX720800 EQX720800:ERB720800 EHB720800:EHF720800 DXF720800:DXJ720800 DNJ720800:DNN720800 DDN720800:DDR720800 CTR720800:CTV720800 CJV720800:CJZ720800 BZZ720800:CAD720800 BQD720800:BQH720800 BGH720800:BGL720800 AWL720800:AWP720800 AMP720800:AMT720800 ACT720800:ACX720800 SX720800:TB720800 JB720800:JF720800 G720800:K720800 WVN655264:WVR655264 WLR655264:WLV655264 WBV655264:WBZ655264 VRZ655264:VSD655264 VID655264:VIH655264 UYH655264:UYL655264 UOL655264:UOP655264 UEP655264:UET655264 TUT655264:TUX655264 TKX655264:TLB655264 TBB655264:TBF655264 SRF655264:SRJ655264 SHJ655264:SHN655264 RXN655264:RXR655264 RNR655264:RNV655264 RDV655264:RDZ655264 QTZ655264:QUD655264 QKD655264:QKH655264 QAH655264:QAL655264 PQL655264:PQP655264 PGP655264:PGT655264 OWT655264:OWX655264 OMX655264:ONB655264 ODB655264:ODF655264 NTF655264:NTJ655264 NJJ655264:NJN655264 MZN655264:MZR655264 MPR655264:MPV655264 MFV655264:MFZ655264 LVZ655264:LWD655264 LMD655264:LMH655264 LCH655264:LCL655264 KSL655264:KSP655264 KIP655264:KIT655264 JYT655264:JYX655264 JOX655264:JPB655264 JFB655264:JFF655264 IVF655264:IVJ655264 ILJ655264:ILN655264 IBN655264:IBR655264 HRR655264:HRV655264 HHV655264:HHZ655264 GXZ655264:GYD655264 GOD655264:GOH655264 GEH655264:GEL655264 FUL655264:FUP655264 FKP655264:FKT655264 FAT655264:FAX655264 EQX655264:ERB655264 EHB655264:EHF655264 DXF655264:DXJ655264 DNJ655264:DNN655264 DDN655264:DDR655264 CTR655264:CTV655264 CJV655264:CJZ655264 BZZ655264:CAD655264 BQD655264:BQH655264 BGH655264:BGL655264 AWL655264:AWP655264 AMP655264:AMT655264 ACT655264:ACX655264 SX655264:TB655264 JB655264:JF655264 G655264:K655264 WVN589728:WVR589728 WLR589728:WLV589728 WBV589728:WBZ589728 VRZ589728:VSD589728 VID589728:VIH589728 UYH589728:UYL589728 UOL589728:UOP589728 UEP589728:UET589728 TUT589728:TUX589728 TKX589728:TLB589728 TBB589728:TBF589728 SRF589728:SRJ589728 SHJ589728:SHN589728 RXN589728:RXR589728 RNR589728:RNV589728 RDV589728:RDZ589728 QTZ589728:QUD589728 QKD589728:QKH589728 QAH589728:QAL589728 PQL589728:PQP589728 PGP589728:PGT589728 OWT589728:OWX589728 OMX589728:ONB589728 ODB589728:ODF589728 NTF589728:NTJ589728 NJJ589728:NJN589728 MZN589728:MZR589728 MPR589728:MPV589728 MFV589728:MFZ589728 LVZ589728:LWD589728 LMD589728:LMH589728 LCH589728:LCL589728 KSL589728:KSP589728 KIP589728:KIT589728 JYT589728:JYX589728 JOX589728:JPB589728 JFB589728:JFF589728 IVF589728:IVJ589728 ILJ589728:ILN589728 IBN589728:IBR589728 HRR589728:HRV589728 HHV589728:HHZ589728 GXZ589728:GYD589728 GOD589728:GOH589728 GEH589728:GEL589728 FUL589728:FUP589728 FKP589728:FKT589728 FAT589728:FAX589728 EQX589728:ERB589728 EHB589728:EHF589728 DXF589728:DXJ589728 DNJ589728:DNN589728 DDN589728:DDR589728 CTR589728:CTV589728 CJV589728:CJZ589728 BZZ589728:CAD589728 BQD589728:BQH589728 BGH589728:BGL589728 AWL589728:AWP589728 AMP589728:AMT589728 ACT589728:ACX589728 SX589728:TB589728 JB589728:JF589728 G589728:K589728 WVN524192:WVR524192 WLR524192:WLV524192 WBV524192:WBZ524192 VRZ524192:VSD524192 VID524192:VIH524192 UYH524192:UYL524192 UOL524192:UOP524192 UEP524192:UET524192 TUT524192:TUX524192 TKX524192:TLB524192 TBB524192:TBF524192 SRF524192:SRJ524192 SHJ524192:SHN524192 RXN524192:RXR524192 RNR524192:RNV524192 RDV524192:RDZ524192 QTZ524192:QUD524192 QKD524192:QKH524192 QAH524192:QAL524192 PQL524192:PQP524192 PGP524192:PGT524192 OWT524192:OWX524192 OMX524192:ONB524192 ODB524192:ODF524192 NTF524192:NTJ524192 NJJ524192:NJN524192 MZN524192:MZR524192 MPR524192:MPV524192 MFV524192:MFZ524192 LVZ524192:LWD524192 LMD524192:LMH524192 LCH524192:LCL524192 KSL524192:KSP524192 KIP524192:KIT524192 JYT524192:JYX524192 JOX524192:JPB524192 JFB524192:JFF524192 IVF524192:IVJ524192 ILJ524192:ILN524192 IBN524192:IBR524192 HRR524192:HRV524192 HHV524192:HHZ524192 GXZ524192:GYD524192 GOD524192:GOH524192 GEH524192:GEL524192 FUL524192:FUP524192 FKP524192:FKT524192 FAT524192:FAX524192 EQX524192:ERB524192 EHB524192:EHF524192 DXF524192:DXJ524192 DNJ524192:DNN524192 DDN524192:DDR524192 CTR524192:CTV524192 CJV524192:CJZ524192 BZZ524192:CAD524192 BQD524192:BQH524192 BGH524192:BGL524192 AWL524192:AWP524192 AMP524192:AMT524192 ACT524192:ACX524192 SX524192:TB524192 JB524192:JF524192 G524192:K524192 WVN458656:WVR458656 WLR458656:WLV458656 WBV458656:WBZ458656 VRZ458656:VSD458656 VID458656:VIH458656 UYH458656:UYL458656 UOL458656:UOP458656 UEP458656:UET458656 TUT458656:TUX458656 TKX458656:TLB458656 TBB458656:TBF458656 SRF458656:SRJ458656 SHJ458656:SHN458656 RXN458656:RXR458656 RNR458656:RNV458656 RDV458656:RDZ458656 QTZ458656:QUD458656 QKD458656:QKH458656 QAH458656:QAL458656 PQL458656:PQP458656 PGP458656:PGT458656 OWT458656:OWX458656 OMX458656:ONB458656 ODB458656:ODF458656 NTF458656:NTJ458656 NJJ458656:NJN458656 MZN458656:MZR458656 MPR458656:MPV458656 MFV458656:MFZ458656 LVZ458656:LWD458656 LMD458656:LMH458656 LCH458656:LCL458656 KSL458656:KSP458656 KIP458656:KIT458656 JYT458656:JYX458656 JOX458656:JPB458656 JFB458656:JFF458656 IVF458656:IVJ458656 ILJ458656:ILN458656 IBN458656:IBR458656 HRR458656:HRV458656 HHV458656:HHZ458656 GXZ458656:GYD458656 GOD458656:GOH458656 GEH458656:GEL458656 FUL458656:FUP458656 FKP458656:FKT458656 FAT458656:FAX458656 EQX458656:ERB458656 EHB458656:EHF458656 DXF458656:DXJ458656 DNJ458656:DNN458656 DDN458656:DDR458656 CTR458656:CTV458656 CJV458656:CJZ458656 BZZ458656:CAD458656 BQD458656:BQH458656 BGH458656:BGL458656 AWL458656:AWP458656 AMP458656:AMT458656 ACT458656:ACX458656 SX458656:TB458656 JB458656:JF458656 G458656:K458656 WVN393120:WVR393120 WLR393120:WLV393120 WBV393120:WBZ393120 VRZ393120:VSD393120 VID393120:VIH393120 UYH393120:UYL393120 UOL393120:UOP393120 UEP393120:UET393120 TUT393120:TUX393120 TKX393120:TLB393120 TBB393120:TBF393120 SRF393120:SRJ393120 SHJ393120:SHN393120 RXN393120:RXR393120 RNR393120:RNV393120 RDV393120:RDZ393120 QTZ393120:QUD393120 QKD393120:QKH393120 QAH393120:QAL393120 PQL393120:PQP393120 PGP393120:PGT393120 OWT393120:OWX393120 OMX393120:ONB393120 ODB393120:ODF393120 NTF393120:NTJ393120 NJJ393120:NJN393120 MZN393120:MZR393120 MPR393120:MPV393120 MFV393120:MFZ393120 LVZ393120:LWD393120 LMD393120:LMH393120 LCH393120:LCL393120 KSL393120:KSP393120 KIP393120:KIT393120 JYT393120:JYX393120 JOX393120:JPB393120 JFB393120:JFF393120 IVF393120:IVJ393120 ILJ393120:ILN393120 IBN393120:IBR393120 HRR393120:HRV393120 HHV393120:HHZ393120 GXZ393120:GYD393120 GOD393120:GOH393120 GEH393120:GEL393120 FUL393120:FUP393120 FKP393120:FKT393120 FAT393120:FAX393120 EQX393120:ERB393120 EHB393120:EHF393120 DXF393120:DXJ393120 DNJ393120:DNN393120 DDN393120:DDR393120 CTR393120:CTV393120 CJV393120:CJZ393120 BZZ393120:CAD393120 BQD393120:BQH393120 BGH393120:BGL393120 AWL393120:AWP393120 AMP393120:AMT393120 ACT393120:ACX393120 SX393120:TB393120 JB393120:JF393120 G393120:K393120 WVN327584:WVR327584 WLR327584:WLV327584 WBV327584:WBZ327584 VRZ327584:VSD327584 VID327584:VIH327584 UYH327584:UYL327584 UOL327584:UOP327584 UEP327584:UET327584 TUT327584:TUX327584 TKX327584:TLB327584 TBB327584:TBF327584 SRF327584:SRJ327584 SHJ327584:SHN327584 RXN327584:RXR327584 RNR327584:RNV327584 RDV327584:RDZ327584 QTZ327584:QUD327584 QKD327584:QKH327584 QAH327584:QAL327584 PQL327584:PQP327584 PGP327584:PGT327584 OWT327584:OWX327584 OMX327584:ONB327584 ODB327584:ODF327584 NTF327584:NTJ327584 NJJ327584:NJN327584 MZN327584:MZR327584 MPR327584:MPV327584 MFV327584:MFZ327584 LVZ327584:LWD327584 LMD327584:LMH327584 LCH327584:LCL327584 KSL327584:KSP327584 KIP327584:KIT327584 JYT327584:JYX327584 JOX327584:JPB327584 JFB327584:JFF327584 IVF327584:IVJ327584 ILJ327584:ILN327584 IBN327584:IBR327584 HRR327584:HRV327584 HHV327584:HHZ327584 GXZ327584:GYD327584 GOD327584:GOH327584 GEH327584:GEL327584 FUL327584:FUP327584 FKP327584:FKT327584 FAT327584:FAX327584 EQX327584:ERB327584 EHB327584:EHF327584 DXF327584:DXJ327584 DNJ327584:DNN327584 DDN327584:DDR327584 CTR327584:CTV327584 CJV327584:CJZ327584 BZZ327584:CAD327584 BQD327584:BQH327584 BGH327584:BGL327584 AWL327584:AWP327584 AMP327584:AMT327584 ACT327584:ACX327584 SX327584:TB327584 JB327584:JF327584 G327584:K327584 WVN262048:WVR262048 WLR262048:WLV262048 WBV262048:WBZ262048 VRZ262048:VSD262048 VID262048:VIH262048 UYH262048:UYL262048 UOL262048:UOP262048 UEP262048:UET262048 TUT262048:TUX262048 TKX262048:TLB262048 TBB262048:TBF262048 SRF262048:SRJ262048 SHJ262048:SHN262048 RXN262048:RXR262048 RNR262048:RNV262048 RDV262048:RDZ262048 QTZ262048:QUD262048 QKD262048:QKH262048 QAH262048:QAL262048 PQL262048:PQP262048 PGP262048:PGT262048 OWT262048:OWX262048 OMX262048:ONB262048 ODB262048:ODF262048 NTF262048:NTJ262048 NJJ262048:NJN262048 MZN262048:MZR262048 MPR262048:MPV262048 MFV262048:MFZ262048 LVZ262048:LWD262048 LMD262048:LMH262048 LCH262048:LCL262048 KSL262048:KSP262048 KIP262048:KIT262048 JYT262048:JYX262048 JOX262048:JPB262048 JFB262048:JFF262048 IVF262048:IVJ262048 ILJ262048:ILN262048 IBN262048:IBR262048 HRR262048:HRV262048 HHV262048:HHZ262048 GXZ262048:GYD262048 GOD262048:GOH262048 GEH262048:GEL262048 FUL262048:FUP262048 FKP262048:FKT262048 FAT262048:FAX262048 EQX262048:ERB262048 EHB262048:EHF262048 DXF262048:DXJ262048 DNJ262048:DNN262048 DDN262048:DDR262048 CTR262048:CTV262048 CJV262048:CJZ262048 BZZ262048:CAD262048 BQD262048:BQH262048 BGH262048:BGL262048 AWL262048:AWP262048 AMP262048:AMT262048 ACT262048:ACX262048 SX262048:TB262048 JB262048:JF262048 G262048:K262048 WVN196512:WVR196512 WLR196512:WLV196512 WBV196512:WBZ196512 VRZ196512:VSD196512 VID196512:VIH196512 UYH196512:UYL196512 UOL196512:UOP196512 UEP196512:UET196512 TUT196512:TUX196512 TKX196512:TLB196512 TBB196512:TBF196512 SRF196512:SRJ196512 SHJ196512:SHN196512 RXN196512:RXR196512 RNR196512:RNV196512 RDV196512:RDZ196512 QTZ196512:QUD196512 QKD196512:QKH196512 QAH196512:QAL196512 PQL196512:PQP196512 PGP196512:PGT196512 OWT196512:OWX196512 OMX196512:ONB196512 ODB196512:ODF196512 NTF196512:NTJ196512 NJJ196512:NJN196512 MZN196512:MZR196512 MPR196512:MPV196512 MFV196512:MFZ196512 LVZ196512:LWD196512 LMD196512:LMH196512 LCH196512:LCL196512 KSL196512:KSP196512 KIP196512:KIT196512 JYT196512:JYX196512 JOX196512:JPB196512 JFB196512:JFF196512 IVF196512:IVJ196512 ILJ196512:ILN196512 IBN196512:IBR196512 HRR196512:HRV196512 HHV196512:HHZ196512 GXZ196512:GYD196512 GOD196512:GOH196512 GEH196512:GEL196512 FUL196512:FUP196512 FKP196512:FKT196512 FAT196512:FAX196512 EQX196512:ERB196512 EHB196512:EHF196512 DXF196512:DXJ196512 DNJ196512:DNN196512 DDN196512:DDR196512 CTR196512:CTV196512 CJV196512:CJZ196512 BZZ196512:CAD196512 BQD196512:BQH196512 BGH196512:BGL196512 AWL196512:AWP196512 AMP196512:AMT196512 ACT196512:ACX196512 SX196512:TB196512 JB196512:JF196512 G196512:K196512 WVN130976:WVR130976 WLR130976:WLV130976 WBV130976:WBZ130976 VRZ130976:VSD130976 VID130976:VIH130976 UYH130976:UYL130976 UOL130976:UOP130976 UEP130976:UET130976 TUT130976:TUX130976 TKX130976:TLB130976 TBB130976:TBF130976 SRF130976:SRJ130976 SHJ130976:SHN130976 RXN130976:RXR130976 RNR130976:RNV130976 RDV130976:RDZ130976 QTZ130976:QUD130976 QKD130976:QKH130976 QAH130976:QAL130976 PQL130976:PQP130976 PGP130976:PGT130976 OWT130976:OWX130976 OMX130976:ONB130976 ODB130976:ODF130976 NTF130976:NTJ130976 NJJ130976:NJN130976 MZN130976:MZR130976 MPR130976:MPV130976 MFV130976:MFZ130976 LVZ130976:LWD130976 LMD130976:LMH130976 LCH130976:LCL130976 KSL130976:KSP130976 KIP130976:KIT130976 JYT130976:JYX130976 JOX130976:JPB130976 JFB130976:JFF130976 IVF130976:IVJ130976 ILJ130976:ILN130976 IBN130976:IBR130976 HRR130976:HRV130976 HHV130976:HHZ130976 GXZ130976:GYD130976 GOD130976:GOH130976 GEH130976:GEL130976 FUL130976:FUP130976 FKP130976:FKT130976 FAT130976:FAX130976 EQX130976:ERB130976 EHB130976:EHF130976 DXF130976:DXJ130976 DNJ130976:DNN130976 DDN130976:DDR130976 CTR130976:CTV130976 CJV130976:CJZ130976 BZZ130976:CAD130976 BQD130976:BQH130976 BGH130976:BGL130976 AWL130976:AWP130976 AMP130976:AMT130976 ACT130976:ACX130976 SX130976:TB130976 JB130976:JF130976 G130976:K130976 WVN65440:WVR65440 WLR65440:WLV65440 WBV65440:WBZ65440 VRZ65440:VSD65440 VID65440:VIH65440 UYH65440:UYL65440 UOL65440:UOP65440 UEP65440:UET65440 TUT65440:TUX65440 TKX65440:TLB65440 TBB65440:TBF65440 SRF65440:SRJ65440 SHJ65440:SHN65440 RXN65440:RXR65440 RNR65440:RNV65440 RDV65440:RDZ65440 QTZ65440:QUD65440 QKD65440:QKH65440 QAH65440:QAL65440 PQL65440:PQP65440 PGP65440:PGT65440 OWT65440:OWX65440 OMX65440:ONB65440 ODB65440:ODF65440 NTF65440:NTJ65440 NJJ65440:NJN65440 MZN65440:MZR65440 MPR65440:MPV65440 MFV65440:MFZ65440 LVZ65440:LWD65440 LMD65440:LMH65440 LCH65440:LCL65440 KSL65440:KSP65440 KIP65440:KIT65440 JYT65440:JYX65440 JOX65440:JPB65440 JFB65440:JFF65440 IVF65440:IVJ65440 ILJ65440:ILN65440 IBN65440:IBR65440 HRR65440:HRV65440 HHV65440:HHZ65440 GXZ65440:GYD65440 GOD65440:GOH65440 GEH65440:GEL65440 FUL65440:FUP65440 FKP65440:FKT65440 FAT65440:FAX65440 EQX65440:ERB65440 EHB65440:EHF65440 DXF65440:DXJ65440 DNJ65440:DNN65440 DDN65440:DDR65440 CTR65440:CTV65440 CJV65440:CJZ65440 BZZ65440:CAD65440 BQD65440:BQH65440 BGH65440:BGL65440 AWL65440:AWP65440 AMP65440:AMT65440 ACT65440:ACX65440 SX65440:TB65440 JB65440:JF65440 G65440:K65440 WVN982990:WVR982990 WLR982990:WLV982990 WBV982990:WBZ982990 VRZ982990:VSD982990 VID982990:VIH982990 UYH982990:UYL982990 UOL982990:UOP982990 UEP982990:UET982990 TUT982990:TUX982990 TKX982990:TLB982990 TBB982990:TBF982990 SRF982990:SRJ982990 SHJ982990:SHN982990 RXN982990:RXR982990 RNR982990:RNV982990 RDV982990:RDZ982990 QTZ982990:QUD982990 QKD982990:QKH982990 QAH982990:QAL982990 PQL982990:PQP982990 PGP982990:PGT982990 OWT982990:OWX982990 OMX982990:ONB982990 ODB982990:ODF982990 NTF982990:NTJ982990 NJJ982990:NJN982990 MZN982990:MZR982990 MPR982990:MPV982990 MFV982990:MFZ982990 LVZ982990:LWD982990 LMD982990:LMH982990 LCH982990:LCL982990 KSL982990:KSP982990 KIP982990:KIT982990 JYT982990:JYX982990 JOX982990:JPB982990 JFB982990:JFF982990 IVF982990:IVJ982990 ILJ982990:ILN982990 IBN982990:IBR982990 HRR982990:HRV982990 HHV982990:HHZ982990 GXZ982990:GYD982990 GOD982990:GOH982990 GEH982990:GEL982990 FUL982990:FUP982990 FKP982990:FKT982990 FAT982990:FAX982990 EQX982990:ERB982990 EHB982990:EHF982990 DXF982990:DXJ982990 DNJ982990:DNN982990 DDN982990:DDR982990 CTR982990:CTV982990 CJV982990:CJZ982990 BZZ982990:CAD982990 BQD982990:BQH982990 BGH982990:BGL982990 AWL982990:AWP982990 AMP982990:AMT982990 ACT982990:ACX982990 SX982990:TB982990 JB982990:JF982990 G982990:K982990 WVN917454:WVR917454 WLR917454:WLV917454 WBV917454:WBZ917454 VRZ917454:VSD917454 VID917454:VIH917454 UYH917454:UYL917454 UOL917454:UOP917454 UEP917454:UET917454 TUT917454:TUX917454 TKX917454:TLB917454 TBB917454:TBF917454 SRF917454:SRJ917454 SHJ917454:SHN917454 RXN917454:RXR917454 RNR917454:RNV917454 RDV917454:RDZ917454 QTZ917454:QUD917454 QKD917454:QKH917454 QAH917454:QAL917454 PQL917454:PQP917454 PGP917454:PGT917454 OWT917454:OWX917454 OMX917454:ONB917454 ODB917454:ODF917454 NTF917454:NTJ917454 NJJ917454:NJN917454 MZN917454:MZR917454 MPR917454:MPV917454 MFV917454:MFZ917454 LVZ917454:LWD917454 LMD917454:LMH917454 LCH917454:LCL917454 KSL917454:KSP917454 KIP917454:KIT917454 JYT917454:JYX917454 JOX917454:JPB917454 JFB917454:JFF917454 IVF917454:IVJ917454 ILJ917454:ILN917454 IBN917454:IBR917454 HRR917454:HRV917454 HHV917454:HHZ917454 GXZ917454:GYD917454 GOD917454:GOH917454 GEH917454:GEL917454 FUL917454:FUP917454 FKP917454:FKT917454 FAT917454:FAX917454 EQX917454:ERB917454 EHB917454:EHF917454 DXF917454:DXJ917454 DNJ917454:DNN917454 DDN917454:DDR917454 CTR917454:CTV917454 CJV917454:CJZ917454 BZZ917454:CAD917454 BQD917454:BQH917454 BGH917454:BGL917454 AWL917454:AWP917454 AMP917454:AMT917454 ACT917454:ACX917454 SX917454:TB917454 JB917454:JF917454 G917454:K917454 WVN851918:WVR851918 WLR851918:WLV851918 WBV851918:WBZ851918 VRZ851918:VSD851918 VID851918:VIH851918 UYH851918:UYL851918 UOL851918:UOP851918 UEP851918:UET851918 TUT851918:TUX851918 TKX851918:TLB851918 TBB851918:TBF851918 SRF851918:SRJ851918 SHJ851918:SHN851918 RXN851918:RXR851918 RNR851918:RNV851918 RDV851918:RDZ851918 QTZ851918:QUD851918 QKD851918:QKH851918 QAH851918:QAL851918 PQL851918:PQP851918 PGP851918:PGT851918 OWT851918:OWX851918 OMX851918:ONB851918 ODB851918:ODF851918 NTF851918:NTJ851918 NJJ851918:NJN851918 MZN851918:MZR851918 MPR851918:MPV851918 MFV851918:MFZ851918 LVZ851918:LWD851918 LMD851918:LMH851918 LCH851918:LCL851918 KSL851918:KSP851918 KIP851918:KIT851918 JYT851918:JYX851918 JOX851918:JPB851918 JFB851918:JFF851918 IVF851918:IVJ851918 ILJ851918:ILN851918 IBN851918:IBR851918 HRR851918:HRV851918 HHV851918:HHZ851918 GXZ851918:GYD851918 GOD851918:GOH851918 GEH851918:GEL851918 FUL851918:FUP851918 FKP851918:FKT851918 FAT851918:FAX851918 EQX851918:ERB851918 EHB851918:EHF851918 DXF851918:DXJ851918 DNJ851918:DNN851918 DDN851918:DDR851918 CTR851918:CTV851918 CJV851918:CJZ851918 BZZ851918:CAD851918 BQD851918:BQH851918 BGH851918:BGL851918 AWL851918:AWP851918 AMP851918:AMT851918 ACT851918:ACX851918 SX851918:TB851918 JB851918:JF851918 G851918:K851918 WVN786382:WVR786382 WLR786382:WLV786382 WBV786382:WBZ786382 VRZ786382:VSD786382 VID786382:VIH786382 UYH786382:UYL786382 UOL786382:UOP786382 UEP786382:UET786382 TUT786382:TUX786382 TKX786382:TLB786382 TBB786382:TBF786382 SRF786382:SRJ786382 SHJ786382:SHN786382 RXN786382:RXR786382 RNR786382:RNV786382 RDV786382:RDZ786382 QTZ786382:QUD786382 QKD786382:QKH786382 QAH786382:QAL786382 PQL786382:PQP786382 PGP786382:PGT786382 OWT786382:OWX786382 OMX786382:ONB786382 ODB786382:ODF786382 NTF786382:NTJ786382 NJJ786382:NJN786382 MZN786382:MZR786382 MPR786382:MPV786382 MFV786382:MFZ786382 LVZ786382:LWD786382 LMD786382:LMH786382 LCH786382:LCL786382 KSL786382:KSP786382 KIP786382:KIT786382 JYT786382:JYX786382 JOX786382:JPB786382 JFB786382:JFF786382 IVF786382:IVJ786382 ILJ786382:ILN786382 IBN786382:IBR786382 HRR786382:HRV786382 HHV786382:HHZ786382 GXZ786382:GYD786382 GOD786382:GOH786382 GEH786382:GEL786382 FUL786382:FUP786382 FKP786382:FKT786382 FAT786382:FAX786382 EQX786382:ERB786382 EHB786382:EHF786382 DXF786382:DXJ786382 DNJ786382:DNN786382 DDN786382:DDR786382 CTR786382:CTV786382 CJV786382:CJZ786382 BZZ786382:CAD786382 BQD786382:BQH786382 BGH786382:BGL786382 AWL786382:AWP786382 AMP786382:AMT786382 ACT786382:ACX786382 SX786382:TB786382 JB786382:JF786382 G786382:K786382 WVN720846:WVR720846 WLR720846:WLV720846 WBV720846:WBZ720846 VRZ720846:VSD720846 VID720846:VIH720846 UYH720846:UYL720846 UOL720846:UOP720846 UEP720846:UET720846 TUT720846:TUX720846 TKX720846:TLB720846 TBB720846:TBF720846 SRF720846:SRJ720846 SHJ720846:SHN720846 RXN720846:RXR720846 RNR720846:RNV720846 RDV720846:RDZ720846 QTZ720846:QUD720846 QKD720846:QKH720846 QAH720846:QAL720846 PQL720846:PQP720846 PGP720846:PGT720846 OWT720846:OWX720846 OMX720846:ONB720846 ODB720846:ODF720846 NTF720846:NTJ720846 NJJ720846:NJN720846 MZN720846:MZR720846 MPR720846:MPV720846 MFV720846:MFZ720846 LVZ720846:LWD720846 LMD720846:LMH720846 LCH720846:LCL720846 KSL720846:KSP720846 KIP720846:KIT720846 JYT720846:JYX720846 JOX720846:JPB720846 JFB720846:JFF720846 IVF720846:IVJ720846 ILJ720846:ILN720846 IBN720846:IBR720846 HRR720846:HRV720846 HHV720846:HHZ720846 GXZ720846:GYD720846 GOD720846:GOH720846 GEH720846:GEL720846 FUL720846:FUP720846 FKP720846:FKT720846 FAT720846:FAX720846 EQX720846:ERB720846 EHB720846:EHF720846 DXF720846:DXJ720846 DNJ720846:DNN720846 DDN720846:DDR720846 CTR720846:CTV720846 CJV720846:CJZ720846 BZZ720846:CAD720846 BQD720846:BQH720846 BGH720846:BGL720846 AWL720846:AWP720846 AMP720846:AMT720846 ACT720846:ACX720846 SX720846:TB720846 JB720846:JF720846 G720846:K720846 WVN655310:WVR655310 WLR655310:WLV655310 WBV655310:WBZ655310 VRZ655310:VSD655310 VID655310:VIH655310 UYH655310:UYL655310 UOL655310:UOP655310 UEP655310:UET655310 TUT655310:TUX655310 TKX655310:TLB655310 TBB655310:TBF655310 SRF655310:SRJ655310 SHJ655310:SHN655310 RXN655310:RXR655310 RNR655310:RNV655310 RDV655310:RDZ655310 QTZ655310:QUD655310 QKD655310:QKH655310 QAH655310:QAL655310 PQL655310:PQP655310 PGP655310:PGT655310 OWT655310:OWX655310 OMX655310:ONB655310 ODB655310:ODF655310 NTF655310:NTJ655310 NJJ655310:NJN655310 MZN655310:MZR655310 MPR655310:MPV655310 MFV655310:MFZ655310 LVZ655310:LWD655310 LMD655310:LMH655310 LCH655310:LCL655310 KSL655310:KSP655310 KIP655310:KIT655310 JYT655310:JYX655310 JOX655310:JPB655310 JFB655310:JFF655310 IVF655310:IVJ655310 ILJ655310:ILN655310 IBN655310:IBR655310 HRR655310:HRV655310 HHV655310:HHZ655310 GXZ655310:GYD655310 GOD655310:GOH655310 GEH655310:GEL655310 FUL655310:FUP655310 FKP655310:FKT655310 FAT655310:FAX655310 EQX655310:ERB655310 EHB655310:EHF655310 DXF655310:DXJ655310 DNJ655310:DNN655310 DDN655310:DDR655310 CTR655310:CTV655310 CJV655310:CJZ655310 BZZ655310:CAD655310 BQD655310:BQH655310 BGH655310:BGL655310 AWL655310:AWP655310 AMP655310:AMT655310 ACT655310:ACX655310 SX655310:TB655310 JB655310:JF655310 G655310:K655310 WVN589774:WVR589774 WLR589774:WLV589774 WBV589774:WBZ589774 VRZ589774:VSD589774 VID589774:VIH589774 UYH589774:UYL589774 UOL589774:UOP589774 UEP589774:UET589774 TUT589774:TUX589774 TKX589774:TLB589774 TBB589774:TBF589774 SRF589774:SRJ589774 SHJ589774:SHN589774 RXN589774:RXR589774 RNR589774:RNV589774 RDV589774:RDZ589774 QTZ589774:QUD589774 QKD589774:QKH589774 QAH589774:QAL589774 PQL589774:PQP589774 PGP589774:PGT589774 OWT589774:OWX589774 OMX589774:ONB589774 ODB589774:ODF589774 NTF589774:NTJ589774 NJJ589774:NJN589774 MZN589774:MZR589774 MPR589774:MPV589774 MFV589774:MFZ589774 LVZ589774:LWD589774 LMD589774:LMH589774 LCH589774:LCL589774 KSL589774:KSP589774 KIP589774:KIT589774 JYT589774:JYX589774 JOX589774:JPB589774 JFB589774:JFF589774 IVF589774:IVJ589774 ILJ589774:ILN589774 IBN589774:IBR589774 HRR589774:HRV589774 HHV589774:HHZ589774 GXZ589774:GYD589774 GOD589774:GOH589774 GEH589774:GEL589774 FUL589774:FUP589774 FKP589774:FKT589774 FAT589774:FAX589774 EQX589774:ERB589774 EHB589774:EHF589774 DXF589774:DXJ589774 DNJ589774:DNN589774 DDN589774:DDR589774 CTR589774:CTV589774 CJV589774:CJZ589774 BZZ589774:CAD589774 BQD589774:BQH589774 BGH589774:BGL589774 AWL589774:AWP589774 AMP589774:AMT589774 ACT589774:ACX589774 SX589774:TB589774 JB589774:JF589774 G589774:K589774 WVN524238:WVR524238 WLR524238:WLV524238 WBV524238:WBZ524238 VRZ524238:VSD524238 VID524238:VIH524238 UYH524238:UYL524238 UOL524238:UOP524238 UEP524238:UET524238 TUT524238:TUX524238 TKX524238:TLB524238 TBB524238:TBF524238 SRF524238:SRJ524238 SHJ524238:SHN524238 RXN524238:RXR524238 RNR524238:RNV524238 RDV524238:RDZ524238 QTZ524238:QUD524238 QKD524238:QKH524238 QAH524238:QAL524238 PQL524238:PQP524238 PGP524238:PGT524238 OWT524238:OWX524238 OMX524238:ONB524238 ODB524238:ODF524238 NTF524238:NTJ524238 NJJ524238:NJN524238 MZN524238:MZR524238 MPR524238:MPV524238 MFV524238:MFZ524238 LVZ524238:LWD524238 LMD524238:LMH524238 LCH524238:LCL524238 KSL524238:KSP524238 KIP524238:KIT524238 JYT524238:JYX524238 JOX524238:JPB524238 JFB524238:JFF524238 IVF524238:IVJ524238 ILJ524238:ILN524238 IBN524238:IBR524238 HRR524238:HRV524238 HHV524238:HHZ524238 GXZ524238:GYD524238 GOD524238:GOH524238 GEH524238:GEL524238 FUL524238:FUP524238 FKP524238:FKT524238 FAT524238:FAX524238 EQX524238:ERB524238 EHB524238:EHF524238 DXF524238:DXJ524238 DNJ524238:DNN524238 DDN524238:DDR524238 CTR524238:CTV524238 CJV524238:CJZ524238 BZZ524238:CAD524238 BQD524238:BQH524238 BGH524238:BGL524238 AWL524238:AWP524238 AMP524238:AMT524238 ACT524238:ACX524238 SX524238:TB524238 JB524238:JF524238 G524238:K524238 WVN458702:WVR458702 WLR458702:WLV458702 WBV458702:WBZ458702 VRZ458702:VSD458702 VID458702:VIH458702 UYH458702:UYL458702 UOL458702:UOP458702 UEP458702:UET458702 TUT458702:TUX458702 TKX458702:TLB458702 TBB458702:TBF458702 SRF458702:SRJ458702 SHJ458702:SHN458702 RXN458702:RXR458702 RNR458702:RNV458702 RDV458702:RDZ458702 QTZ458702:QUD458702 QKD458702:QKH458702 QAH458702:QAL458702 PQL458702:PQP458702 PGP458702:PGT458702 OWT458702:OWX458702 OMX458702:ONB458702 ODB458702:ODF458702 NTF458702:NTJ458702 NJJ458702:NJN458702 MZN458702:MZR458702 MPR458702:MPV458702 MFV458702:MFZ458702 LVZ458702:LWD458702 LMD458702:LMH458702 LCH458702:LCL458702 KSL458702:KSP458702 KIP458702:KIT458702 JYT458702:JYX458702 JOX458702:JPB458702 JFB458702:JFF458702 IVF458702:IVJ458702 ILJ458702:ILN458702 IBN458702:IBR458702 HRR458702:HRV458702 HHV458702:HHZ458702 GXZ458702:GYD458702 GOD458702:GOH458702 GEH458702:GEL458702 FUL458702:FUP458702 FKP458702:FKT458702 FAT458702:FAX458702 EQX458702:ERB458702 EHB458702:EHF458702 DXF458702:DXJ458702 DNJ458702:DNN458702 DDN458702:DDR458702 CTR458702:CTV458702 CJV458702:CJZ458702 BZZ458702:CAD458702 BQD458702:BQH458702 BGH458702:BGL458702 AWL458702:AWP458702 AMP458702:AMT458702 ACT458702:ACX458702 SX458702:TB458702 JB458702:JF458702 G458702:K458702 WVN393166:WVR393166 WLR393166:WLV393166 WBV393166:WBZ393166 VRZ393166:VSD393166 VID393166:VIH393166 UYH393166:UYL393166 UOL393166:UOP393166 UEP393166:UET393166 TUT393166:TUX393166 TKX393166:TLB393166 TBB393166:TBF393166 SRF393166:SRJ393166 SHJ393166:SHN393166 RXN393166:RXR393166 RNR393166:RNV393166 RDV393166:RDZ393166 QTZ393166:QUD393166 QKD393166:QKH393166 QAH393166:QAL393166 PQL393166:PQP393166 PGP393166:PGT393166 OWT393166:OWX393166 OMX393166:ONB393166 ODB393166:ODF393166 NTF393166:NTJ393166 NJJ393166:NJN393166 MZN393166:MZR393166 MPR393166:MPV393166 MFV393166:MFZ393166 LVZ393166:LWD393166 LMD393166:LMH393166 LCH393166:LCL393166 KSL393166:KSP393166 KIP393166:KIT393166 JYT393166:JYX393166 JOX393166:JPB393166 JFB393166:JFF393166 IVF393166:IVJ393166 ILJ393166:ILN393166 IBN393166:IBR393166 HRR393166:HRV393166 HHV393166:HHZ393166 GXZ393166:GYD393166 GOD393166:GOH393166 GEH393166:GEL393166 FUL393166:FUP393166 FKP393166:FKT393166 FAT393166:FAX393166 EQX393166:ERB393166 EHB393166:EHF393166 DXF393166:DXJ393166 DNJ393166:DNN393166 DDN393166:DDR393166 CTR393166:CTV393166 CJV393166:CJZ393166 BZZ393166:CAD393166 BQD393166:BQH393166 BGH393166:BGL393166 AWL393166:AWP393166 AMP393166:AMT393166 ACT393166:ACX393166 SX393166:TB393166 JB393166:JF393166 G393166:K393166 WVN327630:WVR327630 WLR327630:WLV327630 WBV327630:WBZ327630 VRZ327630:VSD327630 VID327630:VIH327630 UYH327630:UYL327630 UOL327630:UOP327630 UEP327630:UET327630 TUT327630:TUX327630 TKX327630:TLB327630 TBB327630:TBF327630 SRF327630:SRJ327630 SHJ327630:SHN327630 RXN327630:RXR327630 RNR327630:RNV327630 RDV327630:RDZ327630 QTZ327630:QUD327630 QKD327630:QKH327630 QAH327630:QAL327630 PQL327630:PQP327630 PGP327630:PGT327630 OWT327630:OWX327630 OMX327630:ONB327630 ODB327630:ODF327630 NTF327630:NTJ327630 NJJ327630:NJN327630 MZN327630:MZR327630 MPR327630:MPV327630 MFV327630:MFZ327630 LVZ327630:LWD327630 LMD327630:LMH327630 LCH327630:LCL327630 KSL327630:KSP327630 KIP327630:KIT327630 JYT327630:JYX327630 JOX327630:JPB327630 JFB327630:JFF327630 IVF327630:IVJ327630 ILJ327630:ILN327630 IBN327630:IBR327630 HRR327630:HRV327630 HHV327630:HHZ327630 GXZ327630:GYD327630 GOD327630:GOH327630 GEH327630:GEL327630 FUL327630:FUP327630 FKP327630:FKT327630 FAT327630:FAX327630 EQX327630:ERB327630 EHB327630:EHF327630 DXF327630:DXJ327630 DNJ327630:DNN327630 DDN327630:DDR327630 CTR327630:CTV327630 CJV327630:CJZ327630 BZZ327630:CAD327630 BQD327630:BQH327630 BGH327630:BGL327630 AWL327630:AWP327630 AMP327630:AMT327630 ACT327630:ACX327630 SX327630:TB327630 JB327630:JF327630 G327630:K327630 WVN262094:WVR262094 WLR262094:WLV262094 WBV262094:WBZ262094 VRZ262094:VSD262094 VID262094:VIH262094 UYH262094:UYL262094 UOL262094:UOP262094 UEP262094:UET262094 TUT262094:TUX262094 TKX262094:TLB262094 TBB262094:TBF262094 SRF262094:SRJ262094 SHJ262094:SHN262094 RXN262094:RXR262094 RNR262094:RNV262094 RDV262094:RDZ262094 QTZ262094:QUD262094 QKD262094:QKH262094 QAH262094:QAL262094 PQL262094:PQP262094 PGP262094:PGT262094 OWT262094:OWX262094 OMX262094:ONB262094 ODB262094:ODF262094 NTF262094:NTJ262094 NJJ262094:NJN262094 MZN262094:MZR262094 MPR262094:MPV262094 MFV262094:MFZ262094 LVZ262094:LWD262094 LMD262094:LMH262094 LCH262094:LCL262094 KSL262094:KSP262094 KIP262094:KIT262094 JYT262094:JYX262094 JOX262094:JPB262094 JFB262094:JFF262094 IVF262094:IVJ262094 ILJ262094:ILN262094 IBN262094:IBR262094 HRR262094:HRV262094 HHV262094:HHZ262094 GXZ262094:GYD262094 GOD262094:GOH262094 GEH262094:GEL262094 FUL262094:FUP262094 FKP262094:FKT262094 FAT262094:FAX262094 EQX262094:ERB262094 EHB262094:EHF262094 DXF262094:DXJ262094 DNJ262094:DNN262094 DDN262094:DDR262094 CTR262094:CTV262094 CJV262094:CJZ262094 BZZ262094:CAD262094 BQD262094:BQH262094 BGH262094:BGL262094 AWL262094:AWP262094 AMP262094:AMT262094 ACT262094:ACX262094 SX262094:TB262094 JB262094:JF262094 G262094:K262094 WVN196558:WVR196558 WLR196558:WLV196558 WBV196558:WBZ196558 VRZ196558:VSD196558 VID196558:VIH196558 UYH196558:UYL196558 UOL196558:UOP196558 UEP196558:UET196558 TUT196558:TUX196558 TKX196558:TLB196558 TBB196558:TBF196558 SRF196558:SRJ196558 SHJ196558:SHN196558 RXN196558:RXR196558 RNR196558:RNV196558 RDV196558:RDZ196558 QTZ196558:QUD196558 QKD196558:QKH196558 QAH196558:QAL196558 PQL196558:PQP196558 PGP196558:PGT196558 OWT196558:OWX196558 OMX196558:ONB196558 ODB196558:ODF196558 NTF196558:NTJ196558 NJJ196558:NJN196558 MZN196558:MZR196558 MPR196558:MPV196558 MFV196558:MFZ196558 LVZ196558:LWD196558 LMD196558:LMH196558 LCH196558:LCL196558 KSL196558:KSP196558 KIP196558:KIT196558 JYT196558:JYX196558 JOX196558:JPB196558 JFB196558:JFF196558 IVF196558:IVJ196558 ILJ196558:ILN196558 IBN196558:IBR196558 HRR196558:HRV196558 HHV196558:HHZ196558 GXZ196558:GYD196558 GOD196558:GOH196558 GEH196558:GEL196558 FUL196558:FUP196558 FKP196558:FKT196558 FAT196558:FAX196558 EQX196558:ERB196558 EHB196558:EHF196558 DXF196558:DXJ196558 DNJ196558:DNN196558 DDN196558:DDR196558 CTR196558:CTV196558 CJV196558:CJZ196558 BZZ196558:CAD196558 BQD196558:BQH196558 BGH196558:BGL196558 AWL196558:AWP196558 AMP196558:AMT196558 ACT196558:ACX196558 SX196558:TB196558 JB196558:JF196558 G196558:K196558 WVN131022:WVR131022 WLR131022:WLV131022 WBV131022:WBZ131022 VRZ131022:VSD131022 VID131022:VIH131022 UYH131022:UYL131022 UOL131022:UOP131022 UEP131022:UET131022 TUT131022:TUX131022 TKX131022:TLB131022 TBB131022:TBF131022 SRF131022:SRJ131022 SHJ131022:SHN131022 RXN131022:RXR131022 RNR131022:RNV131022 RDV131022:RDZ131022 QTZ131022:QUD131022 QKD131022:QKH131022 QAH131022:QAL131022 PQL131022:PQP131022 PGP131022:PGT131022 OWT131022:OWX131022 OMX131022:ONB131022 ODB131022:ODF131022 NTF131022:NTJ131022 NJJ131022:NJN131022 MZN131022:MZR131022 MPR131022:MPV131022 MFV131022:MFZ131022 LVZ131022:LWD131022 LMD131022:LMH131022 LCH131022:LCL131022 KSL131022:KSP131022 KIP131022:KIT131022 JYT131022:JYX131022 JOX131022:JPB131022 JFB131022:JFF131022 IVF131022:IVJ131022 ILJ131022:ILN131022 IBN131022:IBR131022 HRR131022:HRV131022 HHV131022:HHZ131022 GXZ131022:GYD131022 GOD131022:GOH131022 GEH131022:GEL131022 FUL131022:FUP131022 FKP131022:FKT131022 FAT131022:FAX131022 EQX131022:ERB131022 EHB131022:EHF131022 DXF131022:DXJ131022 DNJ131022:DNN131022 DDN131022:DDR131022 CTR131022:CTV131022 CJV131022:CJZ131022 BZZ131022:CAD131022 BQD131022:BQH131022 BGH131022:BGL131022 AWL131022:AWP131022 AMP131022:AMT131022 ACT131022:ACX131022 SX131022:TB131022 JB131022:JF131022 G131022:K131022 WVN65486:WVR65486 WLR65486:WLV65486 WBV65486:WBZ65486 VRZ65486:VSD65486 VID65486:VIH65486 UYH65486:UYL65486 UOL65486:UOP65486 UEP65486:UET65486 TUT65486:TUX65486 TKX65486:TLB65486 TBB65486:TBF65486 SRF65486:SRJ65486 SHJ65486:SHN65486 RXN65486:RXR65486 RNR65486:RNV65486 RDV65486:RDZ65486 QTZ65486:QUD65486 QKD65486:QKH65486 QAH65486:QAL65486 PQL65486:PQP65486 PGP65486:PGT65486 OWT65486:OWX65486 OMX65486:ONB65486 ODB65486:ODF65486 NTF65486:NTJ65486 NJJ65486:NJN65486 MZN65486:MZR65486 MPR65486:MPV65486 MFV65486:MFZ65486 LVZ65486:LWD65486 LMD65486:LMH65486 LCH65486:LCL65486 KSL65486:KSP65486 KIP65486:KIT65486 JYT65486:JYX65486 JOX65486:JPB65486 JFB65486:JFF65486 IVF65486:IVJ65486 ILJ65486:ILN65486 IBN65486:IBR65486 HRR65486:HRV65486 HHV65486:HHZ65486 GXZ65486:GYD65486 GOD65486:GOH65486 GEH65486:GEL65486 FUL65486:FUP65486 FKP65486:FKT65486 FAT65486:FAX65486 EQX65486:ERB65486 EHB65486:EHF65486 DXF65486:DXJ65486 DNJ65486:DNN65486 DDN65486:DDR65486 CTR65486:CTV65486 CJV65486:CJZ65486 BZZ65486:CAD65486 BQD65486:BQH65486 BGH65486:BGL65486 AWL65486:AWP65486 AMP65486:AMT65486 ACT65486:ACX65486 SX65486:TB65486 JB65486:JF65486 G65486:K65486 WVN982967:WVR982967 WLR982967:WLV982967 WBV982967:WBZ982967 VRZ982967:VSD982967 VID982967:VIH982967 UYH982967:UYL982967 UOL982967:UOP982967 UEP982967:UET982967 TUT982967:TUX982967 TKX982967:TLB982967 TBB982967:TBF982967 SRF982967:SRJ982967 SHJ982967:SHN982967 RXN982967:RXR982967 RNR982967:RNV982967 RDV982967:RDZ982967 QTZ982967:QUD982967 QKD982967:QKH982967 QAH982967:QAL982967 PQL982967:PQP982967 PGP982967:PGT982967 OWT982967:OWX982967 OMX982967:ONB982967 ODB982967:ODF982967 NTF982967:NTJ982967 NJJ982967:NJN982967 MZN982967:MZR982967 MPR982967:MPV982967 MFV982967:MFZ982967 LVZ982967:LWD982967 LMD982967:LMH982967 LCH982967:LCL982967 KSL982967:KSP982967 KIP982967:KIT982967 JYT982967:JYX982967 JOX982967:JPB982967 JFB982967:JFF982967 IVF982967:IVJ982967 ILJ982967:ILN982967 IBN982967:IBR982967 HRR982967:HRV982967 HHV982967:HHZ982967 GXZ982967:GYD982967 GOD982967:GOH982967 GEH982967:GEL982967 FUL982967:FUP982967 FKP982967:FKT982967 FAT982967:FAX982967 EQX982967:ERB982967 EHB982967:EHF982967 DXF982967:DXJ982967 DNJ982967:DNN982967 DDN982967:DDR982967 CTR982967:CTV982967 CJV982967:CJZ982967 BZZ982967:CAD982967 BQD982967:BQH982967 BGH982967:BGL982967 AWL982967:AWP982967 AMP982967:AMT982967 ACT982967:ACX982967 SX982967:TB982967 JB982967:JF982967 G982967:K982967 WVN917431:WVR917431 WLR917431:WLV917431 WBV917431:WBZ917431 VRZ917431:VSD917431 VID917431:VIH917431 UYH917431:UYL917431 UOL917431:UOP917431 UEP917431:UET917431 TUT917431:TUX917431 TKX917431:TLB917431 TBB917431:TBF917431 SRF917431:SRJ917431 SHJ917431:SHN917431 RXN917431:RXR917431 RNR917431:RNV917431 RDV917431:RDZ917431 QTZ917431:QUD917431 QKD917431:QKH917431 QAH917431:QAL917431 PQL917431:PQP917431 PGP917431:PGT917431 OWT917431:OWX917431 OMX917431:ONB917431 ODB917431:ODF917431 NTF917431:NTJ917431 NJJ917431:NJN917431 MZN917431:MZR917431 MPR917431:MPV917431 MFV917431:MFZ917431 LVZ917431:LWD917431 LMD917431:LMH917431 LCH917431:LCL917431 KSL917431:KSP917431 KIP917431:KIT917431 JYT917431:JYX917431 JOX917431:JPB917431 JFB917431:JFF917431 IVF917431:IVJ917431 ILJ917431:ILN917431 IBN917431:IBR917431 HRR917431:HRV917431 HHV917431:HHZ917431 GXZ917431:GYD917431 GOD917431:GOH917431 GEH917431:GEL917431 FUL917431:FUP917431 FKP917431:FKT917431 FAT917431:FAX917431 EQX917431:ERB917431 EHB917431:EHF917431 DXF917431:DXJ917431 DNJ917431:DNN917431 DDN917431:DDR917431 CTR917431:CTV917431 CJV917431:CJZ917431 BZZ917431:CAD917431 BQD917431:BQH917431 BGH917431:BGL917431 AWL917431:AWP917431 AMP917431:AMT917431 ACT917431:ACX917431 SX917431:TB917431 JB917431:JF917431 G917431:K917431 WVN851895:WVR851895 WLR851895:WLV851895 WBV851895:WBZ851895 VRZ851895:VSD851895 VID851895:VIH851895 UYH851895:UYL851895 UOL851895:UOP851895 UEP851895:UET851895 TUT851895:TUX851895 TKX851895:TLB851895 TBB851895:TBF851895 SRF851895:SRJ851895 SHJ851895:SHN851895 RXN851895:RXR851895 RNR851895:RNV851895 RDV851895:RDZ851895 QTZ851895:QUD851895 QKD851895:QKH851895 QAH851895:QAL851895 PQL851895:PQP851895 PGP851895:PGT851895 OWT851895:OWX851895 OMX851895:ONB851895 ODB851895:ODF851895 NTF851895:NTJ851895 NJJ851895:NJN851895 MZN851895:MZR851895 MPR851895:MPV851895 MFV851895:MFZ851895 LVZ851895:LWD851895 LMD851895:LMH851895 LCH851895:LCL851895 KSL851895:KSP851895 KIP851895:KIT851895 JYT851895:JYX851895 JOX851895:JPB851895 JFB851895:JFF851895 IVF851895:IVJ851895 ILJ851895:ILN851895 IBN851895:IBR851895 HRR851895:HRV851895 HHV851895:HHZ851895 GXZ851895:GYD851895 GOD851895:GOH851895 GEH851895:GEL851895 FUL851895:FUP851895 FKP851895:FKT851895 FAT851895:FAX851895 EQX851895:ERB851895 EHB851895:EHF851895 DXF851895:DXJ851895 DNJ851895:DNN851895 DDN851895:DDR851895 CTR851895:CTV851895 CJV851895:CJZ851895 BZZ851895:CAD851895 BQD851895:BQH851895 BGH851895:BGL851895 AWL851895:AWP851895 AMP851895:AMT851895 ACT851895:ACX851895 SX851895:TB851895 JB851895:JF851895 G851895:K851895 WVN786359:WVR786359 WLR786359:WLV786359 WBV786359:WBZ786359 VRZ786359:VSD786359 VID786359:VIH786359 UYH786359:UYL786359 UOL786359:UOP786359 UEP786359:UET786359 TUT786359:TUX786359 TKX786359:TLB786359 TBB786359:TBF786359 SRF786359:SRJ786359 SHJ786359:SHN786359 RXN786359:RXR786359 RNR786359:RNV786359 RDV786359:RDZ786359 QTZ786359:QUD786359 QKD786359:QKH786359 QAH786359:QAL786359 PQL786359:PQP786359 PGP786359:PGT786359 OWT786359:OWX786359 OMX786359:ONB786359 ODB786359:ODF786359 NTF786359:NTJ786359 NJJ786359:NJN786359 MZN786359:MZR786359 MPR786359:MPV786359 MFV786359:MFZ786359 LVZ786359:LWD786359 LMD786359:LMH786359 LCH786359:LCL786359 KSL786359:KSP786359 KIP786359:KIT786359 JYT786359:JYX786359 JOX786359:JPB786359 JFB786359:JFF786359 IVF786359:IVJ786359 ILJ786359:ILN786359 IBN786359:IBR786359 HRR786359:HRV786359 HHV786359:HHZ786359 GXZ786359:GYD786359 GOD786359:GOH786359 GEH786359:GEL786359 FUL786359:FUP786359 FKP786359:FKT786359 FAT786359:FAX786359 EQX786359:ERB786359 EHB786359:EHF786359 DXF786359:DXJ786359 DNJ786359:DNN786359 DDN786359:DDR786359 CTR786359:CTV786359 CJV786359:CJZ786359 BZZ786359:CAD786359 BQD786359:BQH786359 BGH786359:BGL786359 AWL786359:AWP786359 AMP786359:AMT786359 ACT786359:ACX786359 SX786359:TB786359 JB786359:JF786359 G786359:K786359 WVN720823:WVR720823 WLR720823:WLV720823 WBV720823:WBZ720823 VRZ720823:VSD720823 VID720823:VIH720823 UYH720823:UYL720823 UOL720823:UOP720823 UEP720823:UET720823 TUT720823:TUX720823 TKX720823:TLB720823 TBB720823:TBF720823 SRF720823:SRJ720823 SHJ720823:SHN720823 RXN720823:RXR720823 RNR720823:RNV720823 RDV720823:RDZ720823 QTZ720823:QUD720823 QKD720823:QKH720823 QAH720823:QAL720823 PQL720823:PQP720823 PGP720823:PGT720823 OWT720823:OWX720823 OMX720823:ONB720823 ODB720823:ODF720823 NTF720823:NTJ720823 NJJ720823:NJN720823 MZN720823:MZR720823 MPR720823:MPV720823 MFV720823:MFZ720823 LVZ720823:LWD720823 LMD720823:LMH720823 LCH720823:LCL720823 KSL720823:KSP720823 KIP720823:KIT720823 JYT720823:JYX720823 JOX720823:JPB720823 JFB720823:JFF720823 IVF720823:IVJ720823 ILJ720823:ILN720823 IBN720823:IBR720823 HRR720823:HRV720823 HHV720823:HHZ720823 GXZ720823:GYD720823 GOD720823:GOH720823 GEH720823:GEL720823 FUL720823:FUP720823 FKP720823:FKT720823 FAT720823:FAX720823 EQX720823:ERB720823 EHB720823:EHF720823 DXF720823:DXJ720823 DNJ720823:DNN720823 DDN720823:DDR720823 CTR720823:CTV720823 CJV720823:CJZ720823 BZZ720823:CAD720823 BQD720823:BQH720823 BGH720823:BGL720823 AWL720823:AWP720823 AMP720823:AMT720823 ACT720823:ACX720823 SX720823:TB720823 JB720823:JF720823 G720823:K720823 WVN655287:WVR655287 WLR655287:WLV655287 WBV655287:WBZ655287 VRZ655287:VSD655287 VID655287:VIH655287 UYH655287:UYL655287 UOL655287:UOP655287 UEP655287:UET655287 TUT655287:TUX655287 TKX655287:TLB655287 TBB655287:TBF655287 SRF655287:SRJ655287 SHJ655287:SHN655287 RXN655287:RXR655287 RNR655287:RNV655287 RDV655287:RDZ655287 QTZ655287:QUD655287 QKD655287:QKH655287 QAH655287:QAL655287 PQL655287:PQP655287 PGP655287:PGT655287 OWT655287:OWX655287 OMX655287:ONB655287 ODB655287:ODF655287 NTF655287:NTJ655287 NJJ655287:NJN655287 MZN655287:MZR655287 MPR655287:MPV655287 MFV655287:MFZ655287 LVZ655287:LWD655287 LMD655287:LMH655287 LCH655287:LCL655287 KSL655287:KSP655287 KIP655287:KIT655287 JYT655287:JYX655287 JOX655287:JPB655287 JFB655287:JFF655287 IVF655287:IVJ655287 ILJ655287:ILN655287 IBN655287:IBR655287 HRR655287:HRV655287 HHV655287:HHZ655287 GXZ655287:GYD655287 GOD655287:GOH655287 GEH655287:GEL655287 FUL655287:FUP655287 FKP655287:FKT655287 FAT655287:FAX655287 EQX655287:ERB655287 EHB655287:EHF655287 DXF655287:DXJ655287 DNJ655287:DNN655287 DDN655287:DDR655287 CTR655287:CTV655287 CJV655287:CJZ655287 BZZ655287:CAD655287 BQD655287:BQH655287 BGH655287:BGL655287 AWL655287:AWP655287 AMP655287:AMT655287 ACT655287:ACX655287 SX655287:TB655287 JB655287:JF655287 G655287:K655287 WVN589751:WVR589751 WLR589751:WLV589751 WBV589751:WBZ589751 VRZ589751:VSD589751 VID589751:VIH589751 UYH589751:UYL589751 UOL589751:UOP589751 UEP589751:UET589751 TUT589751:TUX589751 TKX589751:TLB589751 TBB589751:TBF589751 SRF589751:SRJ589751 SHJ589751:SHN589751 RXN589751:RXR589751 RNR589751:RNV589751 RDV589751:RDZ589751 QTZ589751:QUD589751 QKD589751:QKH589751 QAH589751:QAL589751 PQL589751:PQP589751 PGP589751:PGT589751 OWT589751:OWX589751 OMX589751:ONB589751 ODB589751:ODF589751 NTF589751:NTJ589751 NJJ589751:NJN589751 MZN589751:MZR589751 MPR589751:MPV589751 MFV589751:MFZ589751 LVZ589751:LWD589751 LMD589751:LMH589751 LCH589751:LCL589751 KSL589751:KSP589751 KIP589751:KIT589751 JYT589751:JYX589751 JOX589751:JPB589751 JFB589751:JFF589751 IVF589751:IVJ589751 ILJ589751:ILN589751 IBN589751:IBR589751 HRR589751:HRV589751 HHV589751:HHZ589751 GXZ589751:GYD589751 GOD589751:GOH589751 GEH589751:GEL589751 FUL589751:FUP589751 FKP589751:FKT589751 FAT589751:FAX589751 EQX589751:ERB589751 EHB589751:EHF589751 DXF589751:DXJ589751 DNJ589751:DNN589751 DDN589751:DDR589751 CTR589751:CTV589751 CJV589751:CJZ589751 BZZ589751:CAD589751 BQD589751:BQH589751 BGH589751:BGL589751 AWL589751:AWP589751 AMP589751:AMT589751 ACT589751:ACX589751 SX589751:TB589751 JB589751:JF589751 G589751:K589751 WVN524215:WVR524215 WLR524215:WLV524215 WBV524215:WBZ524215 VRZ524215:VSD524215 VID524215:VIH524215 UYH524215:UYL524215 UOL524215:UOP524215 UEP524215:UET524215 TUT524215:TUX524215 TKX524215:TLB524215 TBB524215:TBF524215 SRF524215:SRJ524215 SHJ524215:SHN524215 RXN524215:RXR524215 RNR524215:RNV524215 RDV524215:RDZ524215 QTZ524215:QUD524215 QKD524215:QKH524215 QAH524215:QAL524215 PQL524215:PQP524215 PGP524215:PGT524215 OWT524215:OWX524215 OMX524215:ONB524215 ODB524215:ODF524215 NTF524215:NTJ524215 NJJ524215:NJN524215 MZN524215:MZR524215 MPR524215:MPV524215 MFV524215:MFZ524215 LVZ524215:LWD524215 LMD524215:LMH524215 LCH524215:LCL524215 KSL524215:KSP524215 KIP524215:KIT524215 JYT524215:JYX524215 JOX524215:JPB524215 JFB524215:JFF524215 IVF524215:IVJ524215 ILJ524215:ILN524215 IBN524215:IBR524215 HRR524215:HRV524215 HHV524215:HHZ524215 GXZ524215:GYD524215 GOD524215:GOH524215 GEH524215:GEL524215 FUL524215:FUP524215 FKP524215:FKT524215 FAT524215:FAX524215 EQX524215:ERB524215 EHB524215:EHF524215 DXF524215:DXJ524215 DNJ524215:DNN524215 DDN524215:DDR524215 CTR524215:CTV524215 CJV524215:CJZ524215 BZZ524215:CAD524215 BQD524215:BQH524215 BGH524215:BGL524215 AWL524215:AWP524215 AMP524215:AMT524215 ACT524215:ACX524215 SX524215:TB524215 JB524215:JF524215 G524215:K524215 WVN458679:WVR458679 WLR458679:WLV458679 WBV458679:WBZ458679 VRZ458679:VSD458679 VID458679:VIH458679 UYH458679:UYL458679 UOL458679:UOP458679 UEP458679:UET458679 TUT458679:TUX458679 TKX458679:TLB458679 TBB458679:TBF458679 SRF458679:SRJ458679 SHJ458679:SHN458679 RXN458679:RXR458679 RNR458679:RNV458679 RDV458679:RDZ458679 QTZ458679:QUD458679 QKD458679:QKH458679 QAH458679:QAL458679 PQL458679:PQP458679 PGP458679:PGT458679 OWT458679:OWX458679 OMX458679:ONB458679 ODB458679:ODF458679 NTF458679:NTJ458679 NJJ458679:NJN458679 MZN458679:MZR458679 MPR458679:MPV458679 MFV458679:MFZ458679 LVZ458679:LWD458679 LMD458679:LMH458679 LCH458679:LCL458679 KSL458679:KSP458679 KIP458679:KIT458679 JYT458679:JYX458679 JOX458679:JPB458679 JFB458679:JFF458679 IVF458679:IVJ458679 ILJ458679:ILN458679 IBN458679:IBR458679 HRR458679:HRV458679 HHV458679:HHZ458679 GXZ458679:GYD458679 GOD458679:GOH458679 GEH458679:GEL458679 FUL458679:FUP458679 FKP458679:FKT458679 FAT458679:FAX458679 EQX458679:ERB458679 EHB458679:EHF458679 DXF458679:DXJ458679 DNJ458679:DNN458679 DDN458679:DDR458679 CTR458679:CTV458679 CJV458679:CJZ458679 BZZ458679:CAD458679 BQD458679:BQH458679 BGH458679:BGL458679 AWL458679:AWP458679 AMP458679:AMT458679 ACT458679:ACX458679 SX458679:TB458679 JB458679:JF458679 G458679:K458679 WVN393143:WVR393143 WLR393143:WLV393143 WBV393143:WBZ393143 VRZ393143:VSD393143 VID393143:VIH393143 UYH393143:UYL393143 UOL393143:UOP393143 UEP393143:UET393143 TUT393143:TUX393143 TKX393143:TLB393143 TBB393143:TBF393143 SRF393143:SRJ393143 SHJ393143:SHN393143 RXN393143:RXR393143 RNR393143:RNV393143 RDV393143:RDZ393143 QTZ393143:QUD393143 QKD393143:QKH393143 QAH393143:QAL393143 PQL393143:PQP393143 PGP393143:PGT393143 OWT393143:OWX393143 OMX393143:ONB393143 ODB393143:ODF393143 NTF393143:NTJ393143 NJJ393143:NJN393143 MZN393143:MZR393143 MPR393143:MPV393143 MFV393143:MFZ393143 LVZ393143:LWD393143 LMD393143:LMH393143 LCH393143:LCL393143 KSL393143:KSP393143 KIP393143:KIT393143 JYT393143:JYX393143 JOX393143:JPB393143 JFB393143:JFF393143 IVF393143:IVJ393143 ILJ393143:ILN393143 IBN393143:IBR393143 HRR393143:HRV393143 HHV393143:HHZ393143 GXZ393143:GYD393143 GOD393143:GOH393143 GEH393143:GEL393143 FUL393143:FUP393143 FKP393143:FKT393143 FAT393143:FAX393143 EQX393143:ERB393143 EHB393143:EHF393143 DXF393143:DXJ393143 DNJ393143:DNN393143 DDN393143:DDR393143 CTR393143:CTV393143 CJV393143:CJZ393143 BZZ393143:CAD393143 BQD393143:BQH393143 BGH393143:BGL393143 AWL393143:AWP393143 AMP393143:AMT393143 ACT393143:ACX393143 SX393143:TB393143 JB393143:JF393143 G393143:K393143 WVN327607:WVR327607 WLR327607:WLV327607 WBV327607:WBZ327607 VRZ327607:VSD327607 VID327607:VIH327607 UYH327607:UYL327607 UOL327607:UOP327607 UEP327607:UET327607 TUT327607:TUX327607 TKX327607:TLB327607 TBB327607:TBF327607 SRF327607:SRJ327607 SHJ327607:SHN327607 RXN327607:RXR327607 RNR327607:RNV327607 RDV327607:RDZ327607 QTZ327607:QUD327607 QKD327607:QKH327607 QAH327607:QAL327607 PQL327607:PQP327607 PGP327607:PGT327607 OWT327607:OWX327607 OMX327607:ONB327607 ODB327607:ODF327607 NTF327607:NTJ327607 NJJ327607:NJN327607 MZN327607:MZR327607 MPR327607:MPV327607 MFV327607:MFZ327607 LVZ327607:LWD327607 LMD327607:LMH327607 LCH327607:LCL327607 KSL327607:KSP327607 KIP327607:KIT327607 JYT327607:JYX327607 JOX327607:JPB327607 JFB327607:JFF327607 IVF327607:IVJ327607 ILJ327607:ILN327607 IBN327607:IBR327607 HRR327607:HRV327607 HHV327607:HHZ327607 GXZ327607:GYD327607 GOD327607:GOH327607 GEH327607:GEL327607 FUL327607:FUP327607 FKP327607:FKT327607 FAT327607:FAX327607 EQX327607:ERB327607 EHB327607:EHF327607 DXF327607:DXJ327607 DNJ327607:DNN327607 DDN327607:DDR327607 CTR327607:CTV327607 CJV327607:CJZ327607 BZZ327607:CAD327607 BQD327607:BQH327607 BGH327607:BGL327607 AWL327607:AWP327607 AMP327607:AMT327607 ACT327607:ACX327607 SX327607:TB327607 JB327607:JF327607 G327607:K327607 WVN262071:WVR262071 WLR262071:WLV262071 WBV262071:WBZ262071 VRZ262071:VSD262071 VID262071:VIH262071 UYH262071:UYL262071 UOL262071:UOP262071 UEP262071:UET262071 TUT262071:TUX262071 TKX262071:TLB262071 TBB262071:TBF262071 SRF262071:SRJ262071 SHJ262071:SHN262071 RXN262071:RXR262071 RNR262071:RNV262071 RDV262071:RDZ262071 QTZ262071:QUD262071 QKD262071:QKH262071 QAH262071:QAL262071 PQL262071:PQP262071 PGP262071:PGT262071 OWT262071:OWX262071 OMX262071:ONB262071 ODB262071:ODF262071 NTF262071:NTJ262071 NJJ262071:NJN262071 MZN262071:MZR262071 MPR262071:MPV262071 MFV262071:MFZ262071 LVZ262071:LWD262071 LMD262071:LMH262071 LCH262071:LCL262071 KSL262071:KSP262071 KIP262071:KIT262071 JYT262071:JYX262071 JOX262071:JPB262071 JFB262071:JFF262071 IVF262071:IVJ262071 ILJ262071:ILN262071 IBN262071:IBR262071 HRR262071:HRV262071 HHV262071:HHZ262071 GXZ262071:GYD262071 GOD262071:GOH262071 GEH262071:GEL262071 FUL262071:FUP262071 FKP262071:FKT262071 FAT262071:FAX262071 EQX262071:ERB262071 EHB262071:EHF262071 DXF262071:DXJ262071 DNJ262071:DNN262071 DDN262071:DDR262071 CTR262071:CTV262071 CJV262071:CJZ262071 BZZ262071:CAD262071 BQD262071:BQH262071 BGH262071:BGL262071 AWL262071:AWP262071 AMP262071:AMT262071 ACT262071:ACX262071 SX262071:TB262071 JB262071:JF262071 G262071:K262071 WVN196535:WVR196535 WLR196535:WLV196535 WBV196535:WBZ196535 VRZ196535:VSD196535 VID196535:VIH196535 UYH196535:UYL196535 UOL196535:UOP196535 UEP196535:UET196535 TUT196535:TUX196535 TKX196535:TLB196535 TBB196535:TBF196535 SRF196535:SRJ196535 SHJ196535:SHN196535 RXN196535:RXR196535 RNR196535:RNV196535 RDV196535:RDZ196535 QTZ196535:QUD196535 QKD196535:QKH196535 QAH196535:QAL196535 PQL196535:PQP196535 PGP196535:PGT196535 OWT196535:OWX196535 OMX196535:ONB196535 ODB196535:ODF196535 NTF196535:NTJ196535 NJJ196535:NJN196535 MZN196535:MZR196535 MPR196535:MPV196535 MFV196535:MFZ196535 LVZ196535:LWD196535 LMD196535:LMH196535 LCH196535:LCL196535 KSL196535:KSP196535 KIP196535:KIT196535 JYT196535:JYX196535 JOX196535:JPB196535 JFB196535:JFF196535 IVF196535:IVJ196535 ILJ196535:ILN196535 IBN196535:IBR196535 HRR196535:HRV196535 HHV196535:HHZ196535 GXZ196535:GYD196535 GOD196535:GOH196535 GEH196535:GEL196535 FUL196535:FUP196535 FKP196535:FKT196535 FAT196535:FAX196535 EQX196535:ERB196535 EHB196535:EHF196535 DXF196535:DXJ196535 DNJ196535:DNN196535 DDN196535:DDR196535 CTR196535:CTV196535 CJV196535:CJZ196535 BZZ196535:CAD196535 BQD196535:BQH196535 BGH196535:BGL196535 AWL196535:AWP196535 AMP196535:AMT196535 ACT196535:ACX196535 SX196535:TB196535 JB196535:JF196535 G196535:K196535 WVN130999:WVR130999 WLR130999:WLV130999 WBV130999:WBZ130999 VRZ130999:VSD130999 VID130999:VIH130999 UYH130999:UYL130999 UOL130999:UOP130999 UEP130999:UET130999 TUT130999:TUX130999 TKX130999:TLB130999 TBB130999:TBF130999 SRF130999:SRJ130999 SHJ130999:SHN130999 RXN130999:RXR130999 RNR130999:RNV130999 RDV130999:RDZ130999 QTZ130999:QUD130999 QKD130999:QKH130999 QAH130999:QAL130999 PQL130999:PQP130999 PGP130999:PGT130999 OWT130999:OWX130999 OMX130999:ONB130999 ODB130999:ODF130999 NTF130999:NTJ130999 NJJ130999:NJN130999 MZN130999:MZR130999 MPR130999:MPV130999 MFV130999:MFZ130999 LVZ130999:LWD130999 LMD130999:LMH130999 LCH130999:LCL130999 KSL130999:KSP130999 KIP130999:KIT130999 JYT130999:JYX130999 JOX130999:JPB130999 JFB130999:JFF130999 IVF130999:IVJ130999 ILJ130999:ILN130999 IBN130999:IBR130999 HRR130999:HRV130999 HHV130999:HHZ130999 GXZ130999:GYD130999 GOD130999:GOH130999 GEH130999:GEL130999 FUL130999:FUP130999 FKP130999:FKT130999 FAT130999:FAX130999 EQX130999:ERB130999 EHB130999:EHF130999 DXF130999:DXJ130999 DNJ130999:DNN130999 DDN130999:DDR130999 CTR130999:CTV130999 CJV130999:CJZ130999 BZZ130999:CAD130999 BQD130999:BQH130999 BGH130999:BGL130999 AWL130999:AWP130999 AMP130999:AMT130999 ACT130999:ACX130999 SX130999:TB130999 JB130999:JF130999 G130999:K130999 WVN65463:WVR65463 WLR65463:WLV65463 WBV65463:WBZ65463 VRZ65463:VSD65463 VID65463:VIH65463 UYH65463:UYL65463 UOL65463:UOP65463 UEP65463:UET65463 TUT65463:TUX65463 TKX65463:TLB65463 TBB65463:TBF65463 SRF65463:SRJ65463 SHJ65463:SHN65463 RXN65463:RXR65463 RNR65463:RNV65463 RDV65463:RDZ65463 QTZ65463:QUD65463 QKD65463:QKH65463 QAH65463:QAL65463 PQL65463:PQP65463 PGP65463:PGT65463 OWT65463:OWX65463 OMX65463:ONB65463 ODB65463:ODF65463 NTF65463:NTJ65463 NJJ65463:NJN65463 MZN65463:MZR65463 MPR65463:MPV65463 MFV65463:MFZ65463 LVZ65463:LWD65463 LMD65463:LMH65463 LCH65463:LCL65463 KSL65463:KSP65463 KIP65463:KIT65463 JYT65463:JYX65463 JOX65463:JPB65463 JFB65463:JFF65463 IVF65463:IVJ65463 ILJ65463:ILN65463 IBN65463:IBR65463 HRR65463:HRV65463 HHV65463:HHZ65463 GXZ65463:GYD65463 GOD65463:GOH65463 GEH65463:GEL65463 FUL65463:FUP65463 FKP65463:FKT65463 FAT65463:FAX65463 EQX65463:ERB65463 EHB65463:EHF65463 DXF65463:DXJ65463 DNJ65463:DNN65463 DDN65463:DDR65463 CTR65463:CTV65463 CJV65463:CJZ65463 BZZ65463:CAD65463 BQD65463:BQH65463 BGH65463:BGL65463 AWL65463:AWP65463 AMP65463:AMT65463 ACT65463:ACX65463 SX65463:TB65463 JB65463:JF65463" xr:uid="{00000000-0002-0000-0100-000005000000}"/>
    <dataValidation type="list" allowBlank="1" showInputMessage="1" showErrorMessage="1" sqref="O65434:W65434 O6:W6 JJ6:JR6 TF6:TN6 ADB6:ADJ6 AMX6:ANF6 AWT6:AXB6 BGP6:BGX6 BQL6:BQT6 CAH6:CAP6 CKD6:CKL6 CTZ6:CUH6 DDV6:DED6 DNR6:DNZ6 DXN6:DXV6 EHJ6:EHR6 ERF6:ERN6 FBB6:FBJ6 FKX6:FLF6 FUT6:FVB6 GEP6:GEX6 GOL6:GOT6 GYH6:GYP6 HID6:HIL6 HRZ6:HSH6 IBV6:ICD6 ILR6:ILZ6 IVN6:IVV6 JFJ6:JFR6 JPF6:JPN6 JZB6:JZJ6 KIX6:KJF6 KST6:KTB6 LCP6:LCX6 LML6:LMT6 LWH6:LWP6 MGD6:MGL6 MPZ6:MQH6 MZV6:NAD6 NJR6:NJZ6 NTN6:NTV6 ODJ6:ODR6 ONF6:ONN6 OXB6:OXJ6 PGX6:PHF6 PQT6:PRB6 QAP6:QAX6 QKL6:QKT6 QUH6:QUP6 RED6:REL6 RNZ6:ROH6 RXV6:RYD6 SHR6:SHZ6 SRN6:SRV6 TBJ6:TBR6 TLF6:TLN6 TVB6:TVJ6 UEX6:UFF6 UOT6:UPB6 UYP6:UYX6 VIL6:VIT6 VSH6:VSP6 WCD6:WCL6 WLZ6:WMH6 WVV6:WWD6 O30:W30 JJ30:JR30 TF30:TN30 ADB30:ADJ30 AMX30:ANF30 AWT30:AXB30 BGP30:BGX30 BQL30:BQT30 CAH30:CAP30 CKD30:CKL30 CTZ30:CUH30 DDV30:DED30 DNR30:DNZ30 DXN30:DXV30 EHJ30:EHR30 ERF30:ERN30 FBB30:FBJ30 FKX30:FLF30 FUT30:FVB30 GEP30:GEX30 GOL30:GOT30 GYH30:GYP30 HID30:HIL30 HRZ30:HSH30 IBV30:ICD30 ILR30:ILZ30 IVN30:IVV30 JFJ30:JFR30 JPF30:JPN30 JZB30:JZJ30 KIX30:KJF30 KST30:KTB30 LCP30:LCX30 LML30:LMT30 LWH30:LWP30 MGD30:MGL30 MPZ30:MQH30 MZV30:NAD30 NJR30:NJZ30 NTN30:NTV30 ODJ30:ODR30 ONF30:ONN30 OXB30:OXJ30 PGX30:PHF30 PQT30:PRB30 QAP30:QAX30 QKL30:QKT30 QUH30:QUP30 RED30:REL30 RNZ30:ROH30 RXV30:RYD30 SHR30:SHZ30 SRN30:SRV30 TBJ30:TBR30 TLF30:TLN30 TVB30:TVJ30 UEX30:UFF30 UOT30:UPB30 UYP30:UYX30 VIL30:VIT30 VSH30:VSP30 WCD30:WCL30 WLZ30:WMH30 WVV30:WWD30 O54:W54 JJ54:JR54 TF54:TN54 ADB54:ADJ54 AMX54:ANF54 AWT54:AXB54 BGP54:BGX54 BQL54:BQT54 CAH54:CAP54 CKD54:CKL54 CTZ54:CUH54 DDV54:DED54 DNR54:DNZ54 DXN54:DXV54 EHJ54:EHR54 ERF54:ERN54 FBB54:FBJ54 FKX54:FLF54 FUT54:FVB54 GEP54:GEX54 GOL54:GOT54 GYH54:GYP54 HID54:HIL54 HRZ54:HSH54 IBV54:ICD54 ILR54:ILZ54 IVN54:IVV54 JFJ54:JFR54 JPF54:JPN54 JZB54:JZJ54 KIX54:KJF54 KST54:KTB54 LCP54:LCX54 LML54:LMT54 LWH54:LWP54 MGD54:MGL54 MPZ54:MQH54 MZV54:NAD54 NJR54:NJZ54 NTN54:NTV54 ODJ54:ODR54 ONF54:ONN54 OXB54:OXJ54 PGX54:PHF54 PQT54:PRB54 QAP54:QAX54 QKL54:QKT54 QUH54:QUP54 RED54:REL54 RNZ54:ROH54 RXV54:RYD54 SHR54:SHZ54 SRN54:SRV54 TBJ54:TBR54 TLF54:TLN54 TVB54:TVJ54 UEX54:UFF54 UOT54:UPB54 UYP54:UYX54 VIL54:VIT54 VSH54:VSP54 WCD54:WCL54 WLZ54:WMH54 WVV54:WWD54 WVV982984:WWD982984 WLZ982984:WMH982984 WCD982984:WCL982984 VSH982984:VSP982984 VIL982984:VIT982984 UYP982984:UYX982984 UOT982984:UPB982984 UEX982984:UFF982984 TVB982984:TVJ982984 TLF982984:TLN982984 TBJ982984:TBR982984 SRN982984:SRV982984 SHR982984:SHZ982984 RXV982984:RYD982984 RNZ982984:ROH982984 RED982984:REL982984 QUH982984:QUP982984 QKL982984:QKT982984 QAP982984:QAX982984 PQT982984:PRB982984 PGX982984:PHF982984 OXB982984:OXJ982984 ONF982984:ONN982984 ODJ982984:ODR982984 NTN982984:NTV982984 NJR982984:NJZ982984 MZV982984:NAD982984 MPZ982984:MQH982984 MGD982984:MGL982984 LWH982984:LWP982984 LML982984:LMT982984 LCP982984:LCX982984 KST982984:KTB982984 KIX982984:KJF982984 JZB982984:JZJ982984 JPF982984:JPN982984 JFJ982984:JFR982984 IVN982984:IVV982984 ILR982984:ILZ982984 IBV982984:ICD982984 HRZ982984:HSH982984 HID982984:HIL982984 GYH982984:GYP982984 GOL982984:GOT982984 GEP982984:GEX982984 FUT982984:FVB982984 FKX982984:FLF982984 FBB982984:FBJ982984 ERF982984:ERN982984 EHJ982984:EHR982984 DXN982984:DXV982984 DNR982984:DNZ982984 DDV982984:DED982984 CTZ982984:CUH982984 CKD982984:CKL982984 CAH982984:CAP982984 BQL982984:BQT982984 BGP982984:BGX982984 AWT982984:AXB982984 AMX982984:ANF982984 ADB982984:ADJ982984 TF982984:TN982984 JJ982984:JR982984 O982984:W982984 WVV917448:WWD917448 WLZ917448:WMH917448 WCD917448:WCL917448 VSH917448:VSP917448 VIL917448:VIT917448 UYP917448:UYX917448 UOT917448:UPB917448 UEX917448:UFF917448 TVB917448:TVJ917448 TLF917448:TLN917448 TBJ917448:TBR917448 SRN917448:SRV917448 SHR917448:SHZ917448 RXV917448:RYD917448 RNZ917448:ROH917448 RED917448:REL917448 QUH917448:QUP917448 QKL917448:QKT917448 QAP917448:QAX917448 PQT917448:PRB917448 PGX917448:PHF917448 OXB917448:OXJ917448 ONF917448:ONN917448 ODJ917448:ODR917448 NTN917448:NTV917448 NJR917448:NJZ917448 MZV917448:NAD917448 MPZ917448:MQH917448 MGD917448:MGL917448 LWH917448:LWP917448 LML917448:LMT917448 LCP917448:LCX917448 KST917448:KTB917448 KIX917448:KJF917448 JZB917448:JZJ917448 JPF917448:JPN917448 JFJ917448:JFR917448 IVN917448:IVV917448 ILR917448:ILZ917448 IBV917448:ICD917448 HRZ917448:HSH917448 HID917448:HIL917448 GYH917448:GYP917448 GOL917448:GOT917448 GEP917448:GEX917448 FUT917448:FVB917448 FKX917448:FLF917448 FBB917448:FBJ917448 ERF917448:ERN917448 EHJ917448:EHR917448 DXN917448:DXV917448 DNR917448:DNZ917448 DDV917448:DED917448 CTZ917448:CUH917448 CKD917448:CKL917448 CAH917448:CAP917448 BQL917448:BQT917448 BGP917448:BGX917448 AWT917448:AXB917448 AMX917448:ANF917448 ADB917448:ADJ917448 TF917448:TN917448 JJ917448:JR917448 O917448:W917448 WVV851912:WWD851912 WLZ851912:WMH851912 WCD851912:WCL851912 VSH851912:VSP851912 VIL851912:VIT851912 UYP851912:UYX851912 UOT851912:UPB851912 UEX851912:UFF851912 TVB851912:TVJ851912 TLF851912:TLN851912 TBJ851912:TBR851912 SRN851912:SRV851912 SHR851912:SHZ851912 RXV851912:RYD851912 RNZ851912:ROH851912 RED851912:REL851912 QUH851912:QUP851912 QKL851912:QKT851912 QAP851912:QAX851912 PQT851912:PRB851912 PGX851912:PHF851912 OXB851912:OXJ851912 ONF851912:ONN851912 ODJ851912:ODR851912 NTN851912:NTV851912 NJR851912:NJZ851912 MZV851912:NAD851912 MPZ851912:MQH851912 MGD851912:MGL851912 LWH851912:LWP851912 LML851912:LMT851912 LCP851912:LCX851912 KST851912:KTB851912 KIX851912:KJF851912 JZB851912:JZJ851912 JPF851912:JPN851912 JFJ851912:JFR851912 IVN851912:IVV851912 ILR851912:ILZ851912 IBV851912:ICD851912 HRZ851912:HSH851912 HID851912:HIL851912 GYH851912:GYP851912 GOL851912:GOT851912 GEP851912:GEX851912 FUT851912:FVB851912 FKX851912:FLF851912 FBB851912:FBJ851912 ERF851912:ERN851912 EHJ851912:EHR851912 DXN851912:DXV851912 DNR851912:DNZ851912 DDV851912:DED851912 CTZ851912:CUH851912 CKD851912:CKL851912 CAH851912:CAP851912 BQL851912:BQT851912 BGP851912:BGX851912 AWT851912:AXB851912 AMX851912:ANF851912 ADB851912:ADJ851912 TF851912:TN851912 JJ851912:JR851912 O851912:W851912 WVV786376:WWD786376 WLZ786376:WMH786376 WCD786376:WCL786376 VSH786376:VSP786376 VIL786376:VIT786376 UYP786376:UYX786376 UOT786376:UPB786376 UEX786376:UFF786376 TVB786376:TVJ786376 TLF786376:TLN786376 TBJ786376:TBR786376 SRN786376:SRV786376 SHR786376:SHZ786376 RXV786376:RYD786376 RNZ786376:ROH786376 RED786376:REL786376 QUH786376:QUP786376 QKL786376:QKT786376 QAP786376:QAX786376 PQT786376:PRB786376 PGX786376:PHF786376 OXB786376:OXJ786376 ONF786376:ONN786376 ODJ786376:ODR786376 NTN786376:NTV786376 NJR786376:NJZ786376 MZV786376:NAD786376 MPZ786376:MQH786376 MGD786376:MGL786376 LWH786376:LWP786376 LML786376:LMT786376 LCP786376:LCX786376 KST786376:KTB786376 KIX786376:KJF786376 JZB786376:JZJ786376 JPF786376:JPN786376 JFJ786376:JFR786376 IVN786376:IVV786376 ILR786376:ILZ786376 IBV786376:ICD786376 HRZ786376:HSH786376 HID786376:HIL786376 GYH786376:GYP786376 GOL786376:GOT786376 GEP786376:GEX786376 FUT786376:FVB786376 FKX786376:FLF786376 FBB786376:FBJ786376 ERF786376:ERN786376 EHJ786376:EHR786376 DXN786376:DXV786376 DNR786376:DNZ786376 DDV786376:DED786376 CTZ786376:CUH786376 CKD786376:CKL786376 CAH786376:CAP786376 BQL786376:BQT786376 BGP786376:BGX786376 AWT786376:AXB786376 AMX786376:ANF786376 ADB786376:ADJ786376 TF786376:TN786376 JJ786376:JR786376 O786376:W786376 WVV720840:WWD720840 WLZ720840:WMH720840 WCD720840:WCL720840 VSH720840:VSP720840 VIL720840:VIT720840 UYP720840:UYX720840 UOT720840:UPB720840 UEX720840:UFF720840 TVB720840:TVJ720840 TLF720840:TLN720840 TBJ720840:TBR720840 SRN720840:SRV720840 SHR720840:SHZ720840 RXV720840:RYD720840 RNZ720840:ROH720840 RED720840:REL720840 QUH720840:QUP720840 QKL720840:QKT720840 QAP720840:QAX720840 PQT720840:PRB720840 PGX720840:PHF720840 OXB720840:OXJ720840 ONF720840:ONN720840 ODJ720840:ODR720840 NTN720840:NTV720840 NJR720840:NJZ720840 MZV720840:NAD720840 MPZ720840:MQH720840 MGD720840:MGL720840 LWH720840:LWP720840 LML720840:LMT720840 LCP720840:LCX720840 KST720840:KTB720840 KIX720840:KJF720840 JZB720840:JZJ720840 JPF720840:JPN720840 JFJ720840:JFR720840 IVN720840:IVV720840 ILR720840:ILZ720840 IBV720840:ICD720840 HRZ720840:HSH720840 HID720840:HIL720840 GYH720840:GYP720840 GOL720840:GOT720840 GEP720840:GEX720840 FUT720840:FVB720840 FKX720840:FLF720840 FBB720840:FBJ720840 ERF720840:ERN720840 EHJ720840:EHR720840 DXN720840:DXV720840 DNR720840:DNZ720840 DDV720840:DED720840 CTZ720840:CUH720840 CKD720840:CKL720840 CAH720840:CAP720840 BQL720840:BQT720840 BGP720840:BGX720840 AWT720840:AXB720840 AMX720840:ANF720840 ADB720840:ADJ720840 TF720840:TN720840 JJ720840:JR720840 O720840:W720840 WVV655304:WWD655304 WLZ655304:WMH655304 WCD655304:WCL655304 VSH655304:VSP655304 VIL655304:VIT655304 UYP655304:UYX655304 UOT655304:UPB655304 UEX655304:UFF655304 TVB655304:TVJ655304 TLF655304:TLN655304 TBJ655304:TBR655304 SRN655304:SRV655304 SHR655304:SHZ655304 RXV655304:RYD655304 RNZ655304:ROH655304 RED655304:REL655304 QUH655304:QUP655304 QKL655304:QKT655304 QAP655304:QAX655304 PQT655304:PRB655304 PGX655304:PHF655304 OXB655304:OXJ655304 ONF655304:ONN655304 ODJ655304:ODR655304 NTN655304:NTV655304 NJR655304:NJZ655304 MZV655304:NAD655304 MPZ655304:MQH655304 MGD655304:MGL655304 LWH655304:LWP655304 LML655304:LMT655304 LCP655304:LCX655304 KST655304:KTB655304 KIX655304:KJF655304 JZB655304:JZJ655304 JPF655304:JPN655304 JFJ655304:JFR655304 IVN655304:IVV655304 ILR655304:ILZ655304 IBV655304:ICD655304 HRZ655304:HSH655304 HID655304:HIL655304 GYH655304:GYP655304 GOL655304:GOT655304 GEP655304:GEX655304 FUT655304:FVB655304 FKX655304:FLF655304 FBB655304:FBJ655304 ERF655304:ERN655304 EHJ655304:EHR655304 DXN655304:DXV655304 DNR655304:DNZ655304 DDV655304:DED655304 CTZ655304:CUH655304 CKD655304:CKL655304 CAH655304:CAP655304 BQL655304:BQT655304 BGP655304:BGX655304 AWT655304:AXB655304 AMX655304:ANF655304 ADB655304:ADJ655304 TF655304:TN655304 JJ655304:JR655304 O655304:W655304 WVV589768:WWD589768 WLZ589768:WMH589768 WCD589768:WCL589768 VSH589768:VSP589768 VIL589768:VIT589768 UYP589768:UYX589768 UOT589768:UPB589768 UEX589768:UFF589768 TVB589768:TVJ589768 TLF589768:TLN589768 TBJ589768:TBR589768 SRN589768:SRV589768 SHR589768:SHZ589768 RXV589768:RYD589768 RNZ589768:ROH589768 RED589768:REL589768 QUH589768:QUP589768 QKL589768:QKT589768 QAP589768:QAX589768 PQT589768:PRB589768 PGX589768:PHF589768 OXB589768:OXJ589768 ONF589768:ONN589768 ODJ589768:ODR589768 NTN589768:NTV589768 NJR589768:NJZ589768 MZV589768:NAD589768 MPZ589768:MQH589768 MGD589768:MGL589768 LWH589768:LWP589768 LML589768:LMT589768 LCP589768:LCX589768 KST589768:KTB589768 KIX589768:KJF589768 JZB589768:JZJ589768 JPF589768:JPN589768 JFJ589768:JFR589768 IVN589768:IVV589768 ILR589768:ILZ589768 IBV589768:ICD589768 HRZ589768:HSH589768 HID589768:HIL589768 GYH589768:GYP589768 GOL589768:GOT589768 GEP589768:GEX589768 FUT589768:FVB589768 FKX589768:FLF589768 FBB589768:FBJ589768 ERF589768:ERN589768 EHJ589768:EHR589768 DXN589768:DXV589768 DNR589768:DNZ589768 DDV589768:DED589768 CTZ589768:CUH589768 CKD589768:CKL589768 CAH589768:CAP589768 BQL589768:BQT589768 BGP589768:BGX589768 AWT589768:AXB589768 AMX589768:ANF589768 ADB589768:ADJ589768 TF589768:TN589768 JJ589768:JR589768 O589768:W589768 WVV524232:WWD524232 WLZ524232:WMH524232 WCD524232:WCL524232 VSH524232:VSP524232 VIL524232:VIT524232 UYP524232:UYX524232 UOT524232:UPB524232 UEX524232:UFF524232 TVB524232:TVJ524232 TLF524232:TLN524232 TBJ524232:TBR524232 SRN524232:SRV524232 SHR524232:SHZ524232 RXV524232:RYD524232 RNZ524232:ROH524232 RED524232:REL524232 QUH524232:QUP524232 QKL524232:QKT524232 QAP524232:QAX524232 PQT524232:PRB524232 PGX524232:PHF524232 OXB524232:OXJ524232 ONF524232:ONN524232 ODJ524232:ODR524232 NTN524232:NTV524232 NJR524232:NJZ524232 MZV524232:NAD524232 MPZ524232:MQH524232 MGD524232:MGL524232 LWH524232:LWP524232 LML524232:LMT524232 LCP524232:LCX524232 KST524232:KTB524232 KIX524232:KJF524232 JZB524232:JZJ524232 JPF524232:JPN524232 JFJ524232:JFR524232 IVN524232:IVV524232 ILR524232:ILZ524232 IBV524232:ICD524232 HRZ524232:HSH524232 HID524232:HIL524232 GYH524232:GYP524232 GOL524232:GOT524232 GEP524232:GEX524232 FUT524232:FVB524232 FKX524232:FLF524232 FBB524232:FBJ524232 ERF524232:ERN524232 EHJ524232:EHR524232 DXN524232:DXV524232 DNR524232:DNZ524232 DDV524232:DED524232 CTZ524232:CUH524232 CKD524232:CKL524232 CAH524232:CAP524232 BQL524232:BQT524232 BGP524232:BGX524232 AWT524232:AXB524232 AMX524232:ANF524232 ADB524232:ADJ524232 TF524232:TN524232 JJ524232:JR524232 O524232:W524232 WVV458696:WWD458696 WLZ458696:WMH458696 WCD458696:WCL458696 VSH458696:VSP458696 VIL458696:VIT458696 UYP458696:UYX458696 UOT458696:UPB458696 UEX458696:UFF458696 TVB458696:TVJ458696 TLF458696:TLN458696 TBJ458696:TBR458696 SRN458696:SRV458696 SHR458696:SHZ458696 RXV458696:RYD458696 RNZ458696:ROH458696 RED458696:REL458696 QUH458696:QUP458696 QKL458696:QKT458696 QAP458696:QAX458696 PQT458696:PRB458696 PGX458696:PHF458696 OXB458696:OXJ458696 ONF458696:ONN458696 ODJ458696:ODR458696 NTN458696:NTV458696 NJR458696:NJZ458696 MZV458696:NAD458696 MPZ458696:MQH458696 MGD458696:MGL458696 LWH458696:LWP458696 LML458696:LMT458696 LCP458696:LCX458696 KST458696:KTB458696 KIX458696:KJF458696 JZB458696:JZJ458696 JPF458696:JPN458696 JFJ458696:JFR458696 IVN458696:IVV458696 ILR458696:ILZ458696 IBV458696:ICD458696 HRZ458696:HSH458696 HID458696:HIL458696 GYH458696:GYP458696 GOL458696:GOT458696 GEP458696:GEX458696 FUT458696:FVB458696 FKX458696:FLF458696 FBB458696:FBJ458696 ERF458696:ERN458696 EHJ458696:EHR458696 DXN458696:DXV458696 DNR458696:DNZ458696 DDV458696:DED458696 CTZ458696:CUH458696 CKD458696:CKL458696 CAH458696:CAP458696 BQL458696:BQT458696 BGP458696:BGX458696 AWT458696:AXB458696 AMX458696:ANF458696 ADB458696:ADJ458696 TF458696:TN458696 JJ458696:JR458696 O458696:W458696 WVV393160:WWD393160 WLZ393160:WMH393160 WCD393160:WCL393160 VSH393160:VSP393160 VIL393160:VIT393160 UYP393160:UYX393160 UOT393160:UPB393160 UEX393160:UFF393160 TVB393160:TVJ393160 TLF393160:TLN393160 TBJ393160:TBR393160 SRN393160:SRV393160 SHR393160:SHZ393160 RXV393160:RYD393160 RNZ393160:ROH393160 RED393160:REL393160 QUH393160:QUP393160 QKL393160:QKT393160 QAP393160:QAX393160 PQT393160:PRB393160 PGX393160:PHF393160 OXB393160:OXJ393160 ONF393160:ONN393160 ODJ393160:ODR393160 NTN393160:NTV393160 NJR393160:NJZ393160 MZV393160:NAD393160 MPZ393160:MQH393160 MGD393160:MGL393160 LWH393160:LWP393160 LML393160:LMT393160 LCP393160:LCX393160 KST393160:KTB393160 KIX393160:KJF393160 JZB393160:JZJ393160 JPF393160:JPN393160 JFJ393160:JFR393160 IVN393160:IVV393160 ILR393160:ILZ393160 IBV393160:ICD393160 HRZ393160:HSH393160 HID393160:HIL393160 GYH393160:GYP393160 GOL393160:GOT393160 GEP393160:GEX393160 FUT393160:FVB393160 FKX393160:FLF393160 FBB393160:FBJ393160 ERF393160:ERN393160 EHJ393160:EHR393160 DXN393160:DXV393160 DNR393160:DNZ393160 DDV393160:DED393160 CTZ393160:CUH393160 CKD393160:CKL393160 CAH393160:CAP393160 BQL393160:BQT393160 BGP393160:BGX393160 AWT393160:AXB393160 AMX393160:ANF393160 ADB393160:ADJ393160 TF393160:TN393160 JJ393160:JR393160 O393160:W393160 WVV327624:WWD327624 WLZ327624:WMH327624 WCD327624:WCL327624 VSH327624:VSP327624 VIL327624:VIT327624 UYP327624:UYX327624 UOT327624:UPB327624 UEX327624:UFF327624 TVB327624:TVJ327624 TLF327624:TLN327624 TBJ327624:TBR327624 SRN327624:SRV327624 SHR327624:SHZ327624 RXV327624:RYD327624 RNZ327624:ROH327624 RED327624:REL327624 QUH327624:QUP327624 QKL327624:QKT327624 QAP327624:QAX327624 PQT327624:PRB327624 PGX327624:PHF327624 OXB327624:OXJ327624 ONF327624:ONN327624 ODJ327624:ODR327624 NTN327624:NTV327624 NJR327624:NJZ327624 MZV327624:NAD327624 MPZ327624:MQH327624 MGD327624:MGL327624 LWH327624:LWP327624 LML327624:LMT327624 LCP327624:LCX327624 KST327624:KTB327624 KIX327624:KJF327624 JZB327624:JZJ327624 JPF327624:JPN327624 JFJ327624:JFR327624 IVN327624:IVV327624 ILR327624:ILZ327624 IBV327624:ICD327624 HRZ327624:HSH327624 HID327624:HIL327624 GYH327624:GYP327624 GOL327624:GOT327624 GEP327624:GEX327624 FUT327624:FVB327624 FKX327624:FLF327624 FBB327624:FBJ327624 ERF327624:ERN327624 EHJ327624:EHR327624 DXN327624:DXV327624 DNR327624:DNZ327624 DDV327624:DED327624 CTZ327624:CUH327624 CKD327624:CKL327624 CAH327624:CAP327624 BQL327624:BQT327624 BGP327624:BGX327624 AWT327624:AXB327624 AMX327624:ANF327624 ADB327624:ADJ327624 TF327624:TN327624 JJ327624:JR327624 O327624:W327624 WVV262088:WWD262088 WLZ262088:WMH262088 WCD262088:WCL262088 VSH262088:VSP262088 VIL262088:VIT262088 UYP262088:UYX262088 UOT262088:UPB262088 UEX262088:UFF262088 TVB262088:TVJ262088 TLF262088:TLN262088 TBJ262088:TBR262088 SRN262088:SRV262088 SHR262088:SHZ262088 RXV262088:RYD262088 RNZ262088:ROH262088 RED262088:REL262088 QUH262088:QUP262088 QKL262088:QKT262088 QAP262088:QAX262088 PQT262088:PRB262088 PGX262088:PHF262088 OXB262088:OXJ262088 ONF262088:ONN262088 ODJ262088:ODR262088 NTN262088:NTV262088 NJR262088:NJZ262088 MZV262088:NAD262088 MPZ262088:MQH262088 MGD262088:MGL262088 LWH262088:LWP262088 LML262088:LMT262088 LCP262088:LCX262088 KST262088:KTB262088 KIX262088:KJF262088 JZB262088:JZJ262088 JPF262088:JPN262088 JFJ262088:JFR262088 IVN262088:IVV262088 ILR262088:ILZ262088 IBV262088:ICD262088 HRZ262088:HSH262088 HID262088:HIL262088 GYH262088:GYP262088 GOL262088:GOT262088 GEP262088:GEX262088 FUT262088:FVB262088 FKX262088:FLF262088 FBB262088:FBJ262088 ERF262088:ERN262088 EHJ262088:EHR262088 DXN262088:DXV262088 DNR262088:DNZ262088 DDV262088:DED262088 CTZ262088:CUH262088 CKD262088:CKL262088 CAH262088:CAP262088 BQL262088:BQT262088 BGP262088:BGX262088 AWT262088:AXB262088 AMX262088:ANF262088 ADB262088:ADJ262088 TF262088:TN262088 JJ262088:JR262088 O262088:W262088 WVV196552:WWD196552 WLZ196552:WMH196552 WCD196552:WCL196552 VSH196552:VSP196552 VIL196552:VIT196552 UYP196552:UYX196552 UOT196552:UPB196552 UEX196552:UFF196552 TVB196552:TVJ196552 TLF196552:TLN196552 TBJ196552:TBR196552 SRN196552:SRV196552 SHR196552:SHZ196552 RXV196552:RYD196552 RNZ196552:ROH196552 RED196552:REL196552 QUH196552:QUP196552 QKL196552:QKT196552 QAP196552:QAX196552 PQT196552:PRB196552 PGX196552:PHF196552 OXB196552:OXJ196552 ONF196552:ONN196552 ODJ196552:ODR196552 NTN196552:NTV196552 NJR196552:NJZ196552 MZV196552:NAD196552 MPZ196552:MQH196552 MGD196552:MGL196552 LWH196552:LWP196552 LML196552:LMT196552 LCP196552:LCX196552 KST196552:KTB196552 KIX196552:KJF196552 JZB196552:JZJ196552 JPF196552:JPN196552 JFJ196552:JFR196552 IVN196552:IVV196552 ILR196552:ILZ196552 IBV196552:ICD196552 HRZ196552:HSH196552 HID196552:HIL196552 GYH196552:GYP196552 GOL196552:GOT196552 GEP196552:GEX196552 FUT196552:FVB196552 FKX196552:FLF196552 FBB196552:FBJ196552 ERF196552:ERN196552 EHJ196552:EHR196552 DXN196552:DXV196552 DNR196552:DNZ196552 DDV196552:DED196552 CTZ196552:CUH196552 CKD196552:CKL196552 CAH196552:CAP196552 BQL196552:BQT196552 BGP196552:BGX196552 AWT196552:AXB196552 AMX196552:ANF196552 ADB196552:ADJ196552 TF196552:TN196552 JJ196552:JR196552 O196552:W196552 WVV131016:WWD131016 WLZ131016:WMH131016 WCD131016:WCL131016 VSH131016:VSP131016 VIL131016:VIT131016 UYP131016:UYX131016 UOT131016:UPB131016 UEX131016:UFF131016 TVB131016:TVJ131016 TLF131016:TLN131016 TBJ131016:TBR131016 SRN131016:SRV131016 SHR131016:SHZ131016 RXV131016:RYD131016 RNZ131016:ROH131016 RED131016:REL131016 QUH131016:QUP131016 QKL131016:QKT131016 QAP131016:QAX131016 PQT131016:PRB131016 PGX131016:PHF131016 OXB131016:OXJ131016 ONF131016:ONN131016 ODJ131016:ODR131016 NTN131016:NTV131016 NJR131016:NJZ131016 MZV131016:NAD131016 MPZ131016:MQH131016 MGD131016:MGL131016 LWH131016:LWP131016 LML131016:LMT131016 LCP131016:LCX131016 KST131016:KTB131016 KIX131016:KJF131016 JZB131016:JZJ131016 JPF131016:JPN131016 JFJ131016:JFR131016 IVN131016:IVV131016 ILR131016:ILZ131016 IBV131016:ICD131016 HRZ131016:HSH131016 HID131016:HIL131016 GYH131016:GYP131016 GOL131016:GOT131016 GEP131016:GEX131016 FUT131016:FVB131016 FKX131016:FLF131016 FBB131016:FBJ131016 ERF131016:ERN131016 EHJ131016:EHR131016 DXN131016:DXV131016 DNR131016:DNZ131016 DDV131016:DED131016 CTZ131016:CUH131016 CKD131016:CKL131016 CAH131016:CAP131016 BQL131016:BQT131016 BGP131016:BGX131016 AWT131016:AXB131016 AMX131016:ANF131016 ADB131016:ADJ131016 TF131016:TN131016 JJ131016:JR131016 O131016:W131016 WVV65480:WWD65480 WLZ65480:WMH65480 WCD65480:WCL65480 VSH65480:VSP65480 VIL65480:VIT65480 UYP65480:UYX65480 UOT65480:UPB65480 UEX65480:UFF65480 TVB65480:TVJ65480 TLF65480:TLN65480 TBJ65480:TBR65480 SRN65480:SRV65480 SHR65480:SHZ65480 RXV65480:RYD65480 RNZ65480:ROH65480 RED65480:REL65480 QUH65480:QUP65480 QKL65480:QKT65480 QAP65480:QAX65480 PQT65480:PRB65480 PGX65480:PHF65480 OXB65480:OXJ65480 ONF65480:ONN65480 ODJ65480:ODR65480 NTN65480:NTV65480 NJR65480:NJZ65480 MZV65480:NAD65480 MPZ65480:MQH65480 MGD65480:MGL65480 LWH65480:LWP65480 LML65480:LMT65480 LCP65480:LCX65480 KST65480:KTB65480 KIX65480:KJF65480 JZB65480:JZJ65480 JPF65480:JPN65480 JFJ65480:JFR65480 IVN65480:IVV65480 ILR65480:ILZ65480 IBV65480:ICD65480 HRZ65480:HSH65480 HID65480:HIL65480 GYH65480:GYP65480 GOL65480:GOT65480 GEP65480:GEX65480 FUT65480:FVB65480 FKX65480:FLF65480 FBB65480:FBJ65480 ERF65480:ERN65480 EHJ65480:EHR65480 DXN65480:DXV65480 DNR65480:DNZ65480 DDV65480:DED65480 CTZ65480:CUH65480 CKD65480:CKL65480 CAH65480:CAP65480 BQL65480:BQT65480 BGP65480:BGX65480 AWT65480:AXB65480 AMX65480:ANF65480 ADB65480:ADJ65480 TF65480:TN65480 JJ65480:JR65480 O65480:W65480 WVV982961:WWD982961 WLZ982961:WMH982961 WCD982961:WCL982961 VSH982961:VSP982961 VIL982961:VIT982961 UYP982961:UYX982961 UOT982961:UPB982961 UEX982961:UFF982961 TVB982961:TVJ982961 TLF982961:TLN982961 TBJ982961:TBR982961 SRN982961:SRV982961 SHR982961:SHZ982961 RXV982961:RYD982961 RNZ982961:ROH982961 RED982961:REL982961 QUH982961:QUP982961 QKL982961:QKT982961 QAP982961:QAX982961 PQT982961:PRB982961 PGX982961:PHF982961 OXB982961:OXJ982961 ONF982961:ONN982961 ODJ982961:ODR982961 NTN982961:NTV982961 NJR982961:NJZ982961 MZV982961:NAD982961 MPZ982961:MQH982961 MGD982961:MGL982961 LWH982961:LWP982961 LML982961:LMT982961 LCP982961:LCX982961 KST982961:KTB982961 KIX982961:KJF982961 JZB982961:JZJ982961 JPF982961:JPN982961 JFJ982961:JFR982961 IVN982961:IVV982961 ILR982961:ILZ982961 IBV982961:ICD982961 HRZ982961:HSH982961 HID982961:HIL982961 GYH982961:GYP982961 GOL982961:GOT982961 GEP982961:GEX982961 FUT982961:FVB982961 FKX982961:FLF982961 FBB982961:FBJ982961 ERF982961:ERN982961 EHJ982961:EHR982961 DXN982961:DXV982961 DNR982961:DNZ982961 DDV982961:DED982961 CTZ982961:CUH982961 CKD982961:CKL982961 CAH982961:CAP982961 BQL982961:BQT982961 BGP982961:BGX982961 AWT982961:AXB982961 AMX982961:ANF982961 ADB982961:ADJ982961 TF982961:TN982961 JJ982961:JR982961 O982961:W982961 WVV917425:WWD917425 WLZ917425:WMH917425 WCD917425:WCL917425 VSH917425:VSP917425 VIL917425:VIT917425 UYP917425:UYX917425 UOT917425:UPB917425 UEX917425:UFF917425 TVB917425:TVJ917425 TLF917425:TLN917425 TBJ917425:TBR917425 SRN917425:SRV917425 SHR917425:SHZ917425 RXV917425:RYD917425 RNZ917425:ROH917425 RED917425:REL917425 QUH917425:QUP917425 QKL917425:QKT917425 QAP917425:QAX917425 PQT917425:PRB917425 PGX917425:PHF917425 OXB917425:OXJ917425 ONF917425:ONN917425 ODJ917425:ODR917425 NTN917425:NTV917425 NJR917425:NJZ917425 MZV917425:NAD917425 MPZ917425:MQH917425 MGD917425:MGL917425 LWH917425:LWP917425 LML917425:LMT917425 LCP917425:LCX917425 KST917425:KTB917425 KIX917425:KJF917425 JZB917425:JZJ917425 JPF917425:JPN917425 JFJ917425:JFR917425 IVN917425:IVV917425 ILR917425:ILZ917425 IBV917425:ICD917425 HRZ917425:HSH917425 HID917425:HIL917425 GYH917425:GYP917425 GOL917425:GOT917425 GEP917425:GEX917425 FUT917425:FVB917425 FKX917425:FLF917425 FBB917425:FBJ917425 ERF917425:ERN917425 EHJ917425:EHR917425 DXN917425:DXV917425 DNR917425:DNZ917425 DDV917425:DED917425 CTZ917425:CUH917425 CKD917425:CKL917425 CAH917425:CAP917425 BQL917425:BQT917425 BGP917425:BGX917425 AWT917425:AXB917425 AMX917425:ANF917425 ADB917425:ADJ917425 TF917425:TN917425 JJ917425:JR917425 O917425:W917425 WVV851889:WWD851889 WLZ851889:WMH851889 WCD851889:WCL851889 VSH851889:VSP851889 VIL851889:VIT851889 UYP851889:UYX851889 UOT851889:UPB851889 UEX851889:UFF851889 TVB851889:TVJ851889 TLF851889:TLN851889 TBJ851889:TBR851889 SRN851889:SRV851889 SHR851889:SHZ851889 RXV851889:RYD851889 RNZ851889:ROH851889 RED851889:REL851889 QUH851889:QUP851889 QKL851889:QKT851889 QAP851889:QAX851889 PQT851889:PRB851889 PGX851889:PHF851889 OXB851889:OXJ851889 ONF851889:ONN851889 ODJ851889:ODR851889 NTN851889:NTV851889 NJR851889:NJZ851889 MZV851889:NAD851889 MPZ851889:MQH851889 MGD851889:MGL851889 LWH851889:LWP851889 LML851889:LMT851889 LCP851889:LCX851889 KST851889:KTB851889 KIX851889:KJF851889 JZB851889:JZJ851889 JPF851889:JPN851889 JFJ851889:JFR851889 IVN851889:IVV851889 ILR851889:ILZ851889 IBV851889:ICD851889 HRZ851889:HSH851889 HID851889:HIL851889 GYH851889:GYP851889 GOL851889:GOT851889 GEP851889:GEX851889 FUT851889:FVB851889 FKX851889:FLF851889 FBB851889:FBJ851889 ERF851889:ERN851889 EHJ851889:EHR851889 DXN851889:DXV851889 DNR851889:DNZ851889 DDV851889:DED851889 CTZ851889:CUH851889 CKD851889:CKL851889 CAH851889:CAP851889 BQL851889:BQT851889 BGP851889:BGX851889 AWT851889:AXB851889 AMX851889:ANF851889 ADB851889:ADJ851889 TF851889:TN851889 JJ851889:JR851889 O851889:W851889 WVV786353:WWD786353 WLZ786353:WMH786353 WCD786353:WCL786353 VSH786353:VSP786353 VIL786353:VIT786353 UYP786353:UYX786353 UOT786353:UPB786353 UEX786353:UFF786353 TVB786353:TVJ786353 TLF786353:TLN786353 TBJ786353:TBR786353 SRN786353:SRV786353 SHR786353:SHZ786353 RXV786353:RYD786353 RNZ786353:ROH786353 RED786353:REL786353 QUH786353:QUP786353 QKL786353:QKT786353 QAP786353:QAX786353 PQT786353:PRB786353 PGX786353:PHF786353 OXB786353:OXJ786353 ONF786353:ONN786353 ODJ786353:ODR786353 NTN786353:NTV786353 NJR786353:NJZ786353 MZV786353:NAD786353 MPZ786353:MQH786353 MGD786353:MGL786353 LWH786353:LWP786353 LML786353:LMT786353 LCP786353:LCX786353 KST786353:KTB786353 KIX786353:KJF786353 JZB786353:JZJ786353 JPF786353:JPN786353 JFJ786353:JFR786353 IVN786353:IVV786353 ILR786353:ILZ786353 IBV786353:ICD786353 HRZ786353:HSH786353 HID786353:HIL786353 GYH786353:GYP786353 GOL786353:GOT786353 GEP786353:GEX786353 FUT786353:FVB786353 FKX786353:FLF786353 FBB786353:FBJ786353 ERF786353:ERN786353 EHJ786353:EHR786353 DXN786353:DXV786353 DNR786353:DNZ786353 DDV786353:DED786353 CTZ786353:CUH786353 CKD786353:CKL786353 CAH786353:CAP786353 BQL786353:BQT786353 BGP786353:BGX786353 AWT786353:AXB786353 AMX786353:ANF786353 ADB786353:ADJ786353 TF786353:TN786353 JJ786353:JR786353 O786353:W786353 WVV720817:WWD720817 WLZ720817:WMH720817 WCD720817:WCL720817 VSH720817:VSP720817 VIL720817:VIT720817 UYP720817:UYX720817 UOT720817:UPB720817 UEX720817:UFF720817 TVB720817:TVJ720817 TLF720817:TLN720817 TBJ720817:TBR720817 SRN720817:SRV720817 SHR720817:SHZ720817 RXV720817:RYD720817 RNZ720817:ROH720817 RED720817:REL720817 QUH720817:QUP720817 QKL720817:QKT720817 QAP720817:QAX720817 PQT720817:PRB720817 PGX720817:PHF720817 OXB720817:OXJ720817 ONF720817:ONN720817 ODJ720817:ODR720817 NTN720817:NTV720817 NJR720817:NJZ720817 MZV720817:NAD720817 MPZ720817:MQH720817 MGD720817:MGL720817 LWH720817:LWP720817 LML720817:LMT720817 LCP720817:LCX720817 KST720817:KTB720817 KIX720817:KJF720817 JZB720817:JZJ720817 JPF720817:JPN720817 JFJ720817:JFR720817 IVN720817:IVV720817 ILR720817:ILZ720817 IBV720817:ICD720817 HRZ720817:HSH720817 HID720817:HIL720817 GYH720817:GYP720817 GOL720817:GOT720817 GEP720817:GEX720817 FUT720817:FVB720817 FKX720817:FLF720817 FBB720817:FBJ720817 ERF720817:ERN720817 EHJ720817:EHR720817 DXN720817:DXV720817 DNR720817:DNZ720817 DDV720817:DED720817 CTZ720817:CUH720817 CKD720817:CKL720817 CAH720817:CAP720817 BQL720817:BQT720817 BGP720817:BGX720817 AWT720817:AXB720817 AMX720817:ANF720817 ADB720817:ADJ720817 TF720817:TN720817 JJ720817:JR720817 O720817:W720817 WVV655281:WWD655281 WLZ655281:WMH655281 WCD655281:WCL655281 VSH655281:VSP655281 VIL655281:VIT655281 UYP655281:UYX655281 UOT655281:UPB655281 UEX655281:UFF655281 TVB655281:TVJ655281 TLF655281:TLN655281 TBJ655281:TBR655281 SRN655281:SRV655281 SHR655281:SHZ655281 RXV655281:RYD655281 RNZ655281:ROH655281 RED655281:REL655281 QUH655281:QUP655281 QKL655281:QKT655281 QAP655281:QAX655281 PQT655281:PRB655281 PGX655281:PHF655281 OXB655281:OXJ655281 ONF655281:ONN655281 ODJ655281:ODR655281 NTN655281:NTV655281 NJR655281:NJZ655281 MZV655281:NAD655281 MPZ655281:MQH655281 MGD655281:MGL655281 LWH655281:LWP655281 LML655281:LMT655281 LCP655281:LCX655281 KST655281:KTB655281 KIX655281:KJF655281 JZB655281:JZJ655281 JPF655281:JPN655281 JFJ655281:JFR655281 IVN655281:IVV655281 ILR655281:ILZ655281 IBV655281:ICD655281 HRZ655281:HSH655281 HID655281:HIL655281 GYH655281:GYP655281 GOL655281:GOT655281 GEP655281:GEX655281 FUT655281:FVB655281 FKX655281:FLF655281 FBB655281:FBJ655281 ERF655281:ERN655281 EHJ655281:EHR655281 DXN655281:DXV655281 DNR655281:DNZ655281 DDV655281:DED655281 CTZ655281:CUH655281 CKD655281:CKL655281 CAH655281:CAP655281 BQL655281:BQT655281 BGP655281:BGX655281 AWT655281:AXB655281 AMX655281:ANF655281 ADB655281:ADJ655281 TF655281:TN655281 JJ655281:JR655281 O655281:W655281 WVV589745:WWD589745 WLZ589745:WMH589745 WCD589745:WCL589745 VSH589745:VSP589745 VIL589745:VIT589745 UYP589745:UYX589745 UOT589745:UPB589745 UEX589745:UFF589745 TVB589745:TVJ589745 TLF589745:TLN589745 TBJ589745:TBR589745 SRN589745:SRV589745 SHR589745:SHZ589745 RXV589745:RYD589745 RNZ589745:ROH589745 RED589745:REL589745 QUH589745:QUP589745 QKL589745:QKT589745 QAP589745:QAX589745 PQT589745:PRB589745 PGX589745:PHF589745 OXB589745:OXJ589745 ONF589745:ONN589745 ODJ589745:ODR589745 NTN589745:NTV589745 NJR589745:NJZ589745 MZV589745:NAD589745 MPZ589745:MQH589745 MGD589745:MGL589745 LWH589745:LWP589745 LML589745:LMT589745 LCP589745:LCX589745 KST589745:KTB589745 KIX589745:KJF589745 JZB589745:JZJ589745 JPF589745:JPN589745 JFJ589745:JFR589745 IVN589745:IVV589745 ILR589745:ILZ589745 IBV589745:ICD589745 HRZ589745:HSH589745 HID589745:HIL589745 GYH589745:GYP589745 GOL589745:GOT589745 GEP589745:GEX589745 FUT589745:FVB589745 FKX589745:FLF589745 FBB589745:FBJ589745 ERF589745:ERN589745 EHJ589745:EHR589745 DXN589745:DXV589745 DNR589745:DNZ589745 DDV589745:DED589745 CTZ589745:CUH589745 CKD589745:CKL589745 CAH589745:CAP589745 BQL589745:BQT589745 BGP589745:BGX589745 AWT589745:AXB589745 AMX589745:ANF589745 ADB589745:ADJ589745 TF589745:TN589745 JJ589745:JR589745 O589745:W589745 WVV524209:WWD524209 WLZ524209:WMH524209 WCD524209:WCL524209 VSH524209:VSP524209 VIL524209:VIT524209 UYP524209:UYX524209 UOT524209:UPB524209 UEX524209:UFF524209 TVB524209:TVJ524209 TLF524209:TLN524209 TBJ524209:TBR524209 SRN524209:SRV524209 SHR524209:SHZ524209 RXV524209:RYD524209 RNZ524209:ROH524209 RED524209:REL524209 QUH524209:QUP524209 QKL524209:QKT524209 QAP524209:QAX524209 PQT524209:PRB524209 PGX524209:PHF524209 OXB524209:OXJ524209 ONF524209:ONN524209 ODJ524209:ODR524209 NTN524209:NTV524209 NJR524209:NJZ524209 MZV524209:NAD524209 MPZ524209:MQH524209 MGD524209:MGL524209 LWH524209:LWP524209 LML524209:LMT524209 LCP524209:LCX524209 KST524209:KTB524209 KIX524209:KJF524209 JZB524209:JZJ524209 JPF524209:JPN524209 JFJ524209:JFR524209 IVN524209:IVV524209 ILR524209:ILZ524209 IBV524209:ICD524209 HRZ524209:HSH524209 HID524209:HIL524209 GYH524209:GYP524209 GOL524209:GOT524209 GEP524209:GEX524209 FUT524209:FVB524209 FKX524209:FLF524209 FBB524209:FBJ524209 ERF524209:ERN524209 EHJ524209:EHR524209 DXN524209:DXV524209 DNR524209:DNZ524209 DDV524209:DED524209 CTZ524209:CUH524209 CKD524209:CKL524209 CAH524209:CAP524209 BQL524209:BQT524209 BGP524209:BGX524209 AWT524209:AXB524209 AMX524209:ANF524209 ADB524209:ADJ524209 TF524209:TN524209 JJ524209:JR524209 O524209:W524209 WVV458673:WWD458673 WLZ458673:WMH458673 WCD458673:WCL458673 VSH458673:VSP458673 VIL458673:VIT458673 UYP458673:UYX458673 UOT458673:UPB458673 UEX458673:UFF458673 TVB458673:TVJ458673 TLF458673:TLN458673 TBJ458673:TBR458673 SRN458673:SRV458673 SHR458673:SHZ458673 RXV458673:RYD458673 RNZ458673:ROH458673 RED458673:REL458673 QUH458673:QUP458673 QKL458673:QKT458673 QAP458673:QAX458673 PQT458673:PRB458673 PGX458673:PHF458673 OXB458673:OXJ458673 ONF458673:ONN458673 ODJ458673:ODR458673 NTN458673:NTV458673 NJR458673:NJZ458673 MZV458673:NAD458673 MPZ458673:MQH458673 MGD458673:MGL458673 LWH458673:LWP458673 LML458673:LMT458673 LCP458673:LCX458673 KST458673:KTB458673 KIX458673:KJF458673 JZB458673:JZJ458673 JPF458673:JPN458673 JFJ458673:JFR458673 IVN458673:IVV458673 ILR458673:ILZ458673 IBV458673:ICD458673 HRZ458673:HSH458673 HID458673:HIL458673 GYH458673:GYP458673 GOL458673:GOT458673 GEP458673:GEX458673 FUT458673:FVB458673 FKX458673:FLF458673 FBB458673:FBJ458673 ERF458673:ERN458673 EHJ458673:EHR458673 DXN458673:DXV458673 DNR458673:DNZ458673 DDV458673:DED458673 CTZ458673:CUH458673 CKD458673:CKL458673 CAH458673:CAP458673 BQL458673:BQT458673 BGP458673:BGX458673 AWT458673:AXB458673 AMX458673:ANF458673 ADB458673:ADJ458673 TF458673:TN458673 JJ458673:JR458673 O458673:W458673 WVV393137:WWD393137 WLZ393137:WMH393137 WCD393137:WCL393137 VSH393137:VSP393137 VIL393137:VIT393137 UYP393137:UYX393137 UOT393137:UPB393137 UEX393137:UFF393137 TVB393137:TVJ393137 TLF393137:TLN393137 TBJ393137:TBR393137 SRN393137:SRV393137 SHR393137:SHZ393137 RXV393137:RYD393137 RNZ393137:ROH393137 RED393137:REL393137 QUH393137:QUP393137 QKL393137:QKT393137 QAP393137:QAX393137 PQT393137:PRB393137 PGX393137:PHF393137 OXB393137:OXJ393137 ONF393137:ONN393137 ODJ393137:ODR393137 NTN393137:NTV393137 NJR393137:NJZ393137 MZV393137:NAD393137 MPZ393137:MQH393137 MGD393137:MGL393137 LWH393137:LWP393137 LML393137:LMT393137 LCP393137:LCX393137 KST393137:KTB393137 KIX393137:KJF393137 JZB393137:JZJ393137 JPF393137:JPN393137 JFJ393137:JFR393137 IVN393137:IVV393137 ILR393137:ILZ393137 IBV393137:ICD393137 HRZ393137:HSH393137 HID393137:HIL393137 GYH393137:GYP393137 GOL393137:GOT393137 GEP393137:GEX393137 FUT393137:FVB393137 FKX393137:FLF393137 FBB393137:FBJ393137 ERF393137:ERN393137 EHJ393137:EHR393137 DXN393137:DXV393137 DNR393137:DNZ393137 DDV393137:DED393137 CTZ393137:CUH393137 CKD393137:CKL393137 CAH393137:CAP393137 BQL393137:BQT393137 BGP393137:BGX393137 AWT393137:AXB393137 AMX393137:ANF393137 ADB393137:ADJ393137 TF393137:TN393137 JJ393137:JR393137 O393137:W393137 WVV327601:WWD327601 WLZ327601:WMH327601 WCD327601:WCL327601 VSH327601:VSP327601 VIL327601:VIT327601 UYP327601:UYX327601 UOT327601:UPB327601 UEX327601:UFF327601 TVB327601:TVJ327601 TLF327601:TLN327601 TBJ327601:TBR327601 SRN327601:SRV327601 SHR327601:SHZ327601 RXV327601:RYD327601 RNZ327601:ROH327601 RED327601:REL327601 QUH327601:QUP327601 QKL327601:QKT327601 QAP327601:QAX327601 PQT327601:PRB327601 PGX327601:PHF327601 OXB327601:OXJ327601 ONF327601:ONN327601 ODJ327601:ODR327601 NTN327601:NTV327601 NJR327601:NJZ327601 MZV327601:NAD327601 MPZ327601:MQH327601 MGD327601:MGL327601 LWH327601:LWP327601 LML327601:LMT327601 LCP327601:LCX327601 KST327601:KTB327601 KIX327601:KJF327601 JZB327601:JZJ327601 JPF327601:JPN327601 JFJ327601:JFR327601 IVN327601:IVV327601 ILR327601:ILZ327601 IBV327601:ICD327601 HRZ327601:HSH327601 HID327601:HIL327601 GYH327601:GYP327601 GOL327601:GOT327601 GEP327601:GEX327601 FUT327601:FVB327601 FKX327601:FLF327601 FBB327601:FBJ327601 ERF327601:ERN327601 EHJ327601:EHR327601 DXN327601:DXV327601 DNR327601:DNZ327601 DDV327601:DED327601 CTZ327601:CUH327601 CKD327601:CKL327601 CAH327601:CAP327601 BQL327601:BQT327601 BGP327601:BGX327601 AWT327601:AXB327601 AMX327601:ANF327601 ADB327601:ADJ327601 TF327601:TN327601 JJ327601:JR327601 O327601:W327601 WVV262065:WWD262065 WLZ262065:WMH262065 WCD262065:WCL262065 VSH262065:VSP262065 VIL262065:VIT262065 UYP262065:UYX262065 UOT262065:UPB262065 UEX262065:UFF262065 TVB262065:TVJ262065 TLF262065:TLN262065 TBJ262065:TBR262065 SRN262065:SRV262065 SHR262065:SHZ262065 RXV262065:RYD262065 RNZ262065:ROH262065 RED262065:REL262065 QUH262065:QUP262065 QKL262065:QKT262065 QAP262065:QAX262065 PQT262065:PRB262065 PGX262065:PHF262065 OXB262065:OXJ262065 ONF262065:ONN262065 ODJ262065:ODR262065 NTN262065:NTV262065 NJR262065:NJZ262065 MZV262065:NAD262065 MPZ262065:MQH262065 MGD262065:MGL262065 LWH262065:LWP262065 LML262065:LMT262065 LCP262065:LCX262065 KST262065:KTB262065 KIX262065:KJF262065 JZB262065:JZJ262065 JPF262065:JPN262065 JFJ262065:JFR262065 IVN262065:IVV262065 ILR262065:ILZ262065 IBV262065:ICD262065 HRZ262065:HSH262065 HID262065:HIL262065 GYH262065:GYP262065 GOL262065:GOT262065 GEP262065:GEX262065 FUT262065:FVB262065 FKX262065:FLF262065 FBB262065:FBJ262065 ERF262065:ERN262065 EHJ262065:EHR262065 DXN262065:DXV262065 DNR262065:DNZ262065 DDV262065:DED262065 CTZ262065:CUH262065 CKD262065:CKL262065 CAH262065:CAP262065 BQL262065:BQT262065 BGP262065:BGX262065 AWT262065:AXB262065 AMX262065:ANF262065 ADB262065:ADJ262065 TF262065:TN262065 JJ262065:JR262065 O262065:W262065 WVV196529:WWD196529 WLZ196529:WMH196529 WCD196529:WCL196529 VSH196529:VSP196529 VIL196529:VIT196529 UYP196529:UYX196529 UOT196529:UPB196529 UEX196529:UFF196529 TVB196529:TVJ196529 TLF196529:TLN196529 TBJ196529:TBR196529 SRN196529:SRV196529 SHR196529:SHZ196529 RXV196529:RYD196529 RNZ196529:ROH196529 RED196529:REL196529 QUH196529:QUP196529 QKL196529:QKT196529 QAP196529:QAX196529 PQT196529:PRB196529 PGX196529:PHF196529 OXB196529:OXJ196529 ONF196529:ONN196529 ODJ196529:ODR196529 NTN196529:NTV196529 NJR196529:NJZ196529 MZV196529:NAD196529 MPZ196529:MQH196529 MGD196529:MGL196529 LWH196529:LWP196529 LML196529:LMT196529 LCP196529:LCX196529 KST196529:KTB196529 KIX196529:KJF196529 JZB196529:JZJ196529 JPF196529:JPN196529 JFJ196529:JFR196529 IVN196529:IVV196529 ILR196529:ILZ196529 IBV196529:ICD196529 HRZ196529:HSH196529 HID196529:HIL196529 GYH196529:GYP196529 GOL196529:GOT196529 GEP196529:GEX196529 FUT196529:FVB196529 FKX196529:FLF196529 FBB196529:FBJ196529 ERF196529:ERN196529 EHJ196529:EHR196529 DXN196529:DXV196529 DNR196529:DNZ196529 DDV196529:DED196529 CTZ196529:CUH196529 CKD196529:CKL196529 CAH196529:CAP196529 BQL196529:BQT196529 BGP196529:BGX196529 AWT196529:AXB196529 AMX196529:ANF196529 ADB196529:ADJ196529 TF196529:TN196529 JJ196529:JR196529 O196529:W196529 WVV130993:WWD130993 WLZ130993:WMH130993 WCD130993:WCL130993 VSH130993:VSP130993 VIL130993:VIT130993 UYP130993:UYX130993 UOT130993:UPB130993 UEX130993:UFF130993 TVB130993:TVJ130993 TLF130993:TLN130993 TBJ130993:TBR130993 SRN130993:SRV130993 SHR130993:SHZ130993 RXV130993:RYD130993 RNZ130993:ROH130993 RED130993:REL130993 QUH130993:QUP130993 QKL130993:QKT130993 QAP130993:QAX130993 PQT130993:PRB130993 PGX130993:PHF130993 OXB130993:OXJ130993 ONF130993:ONN130993 ODJ130993:ODR130993 NTN130993:NTV130993 NJR130993:NJZ130993 MZV130993:NAD130993 MPZ130993:MQH130993 MGD130993:MGL130993 LWH130993:LWP130993 LML130993:LMT130993 LCP130993:LCX130993 KST130993:KTB130993 KIX130993:KJF130993 JZB130993:JZJ130993 JPF130993:JPN130993 JFJ130993:JFR130993 IVN130993:IVV130993 ILR130993:ILZ130993 IBV130993:ICD130993 HRZ130993:HSH130993 HID130993:HIL130993 GYH130993:GYP130993 GOL130993:GOT130993 GEP130993:GEX130993 FUT130993:FVB130993 FKX130993:FLF130993 FBB130993:FBJ130993 ERF130993:ERN130993 EHJ130993:EHR130993 DXN130993:DXV130993 DNR130993:DNZ130993 DDV130993:DED130993 CTZ130993:CUH130993 CKD130993:CKL130993 CAH130993:CAP130993 BQL130993:BQT130993 BGP130993:BGX130993 AWT130993:AXB130993 AMX130993:ANF130993 ADB130993:ADJ130993 TF130993:TN130993 JJ130993:JR130993 O130993:W130993 WVV65457:WWD65457 WLZ65457:WMH65457 WCD65457:WCL65457 VSH65457:VSP65457 VIL65457:VIT65457 UYP65457:UYX65457 UOT65457:UPB65457 UEX65457:UFF65457 TVB65457:TVJ65457 TLF65457:TLN65457 TBJ65457:TBR65457 SRN65457:SRV65457 SHR65457:SHZ65457 RXV65457:RYD65457 RNZ65457:ROH65457 RED65457:REL65457 QUH65457:QUP65457 QKL65457:QKT65457 QAP65457:QAX65457 PQT65457:PRB65457 PGX65457:PHF65457 OXB65457:OXJ65457 ONF65457:ONN65457 ODJ65457:ODR65457 NTN65457:NTV65457 NJR65457:NJZ65457 MZV65457:NAD65457 MPZ65457:MQH65457 MGD65457:MGL65457 LWH65457:LWP65457 LML65457:LMT65457 LCP65457:LCX65457 KST65457:KTB65457 KIX65457:KJF65457 JZB65457:JZJ65457 JPF65457:JPN65457 JFJ65457:JFR65457 IVN65457:IVV65457 ILR65457:ILZ65457 IBV65457:ICD65457 HRZ65457:HSH65457 HID65457:HIL65457 GYH65457:GYP65457 GOL65457:GOT65457 GEP65457:GEX65457 FUT65457:FVB65457 FKX65457:FLF65457 FBB65457:FBJ65457 ERF65457:ERN65457 EHJ65457:EHR65457 DXN65457:DXV65457 DNR65457:DNZ65457 DDV65457:DED65457 CTZ65457:CUH65457 CKD65457:CKL65457 CAH65457:CAP65457 BQL65457:BQT65457 BGP65457:BGX65457 AWT65457:AXB65457 AMX65457:ANF65457 ADB65457:ADJ65457 TF65457:TN65457 JJ65457:JR65457 O65457:W65457 WVV982938:WWD982938 WLZ982938:WMH982938 WCD982938:WCL982938 VSH982938:VSP982938 VIL982938:VIT982938 UYP982938:UYX982938 UOT982938:UPB982938 UEX982938:UFF982938 TVB982938:TVJ982938 TLF982938:TLN982938 TBJ982938:TBR982938 SRN982938:SRV982938 SHR982938:SHZ982938 RXV982938:RYD982938 RNZ982938:ROH982938 RED982938:REL982938 QUH982938:QUP982938 QKL982938:QKT982938 QAP982938:QAX982938 PQT982938:PRB982938 PGX982938:PHF982938 OXB982938:OXJ982938 ONF982938:ONN982938 ODJ982938:ODR982938 NTN982938:NTV982938 NJR982938:NJZ982938 MZV982938:NAD982938 MPZ982938:MQH982938 MGD982938:MGL982938 LWH982938:LWP982938 LML982938:LMT982938 LCP982938:LCX982938 KST982938:KTB982938 KIX982938:KJF982938 JZB982938:JZJ982938 JPF982938:JPN982938 JFJ982938:JFR982938 IVN982938:IVV982938 ILR982938:ILZ982938 IBV982938:ICD982938 HRZ982938:HSH982938 HID982938:HIL982938 GYH982938:GYP982938 GOL982938:GOT982938 GEP982938:GEX982938 FUT982938:FVB982938 FKX982938:FLF982938 FBB982938:FBJ982938 ERF982938:ERN982938 EHJ982938:EHR982938 DXN982938:DXV982938 DNR982938:DNZ982938 DDV982938:DED982938 CTZ982938:CUH982938 CKD982938:CKL982938 CAH982938:CAP982938 BQL982938:BQT982938 BGP982938:BGX982938 AWT982938:AXB982938 AMX982938:ANF982938 ADB982938:ADJ982938 TF982938:TN982938 JJ982938:JR982938 O982938:W982938 WVV917402:WWD917402 WLZ917402:WMH917402 WCD917402:WCL917402 VSH917402:VSP917402 VIL917402:VIT917402 UYP917402:UYX917402 UOT917402:UPB917402 UEX917402:UFF917402 TVB917402:TVJ917402 TLF917402:TLN917402 TBJ917402:TBR917402 SRN917402:SRV917402 SHR917402:SHZ917402 RXV917402:RYD917402 RNZ917402:ROH917402 RED917402:REL917402 QUH917402:QUP917402 QKL917402:QKT917402 QAP917402:QAX917402 PQT917402:PRB917402 PGX917402:PHF917402 OXB917402:OXJ917402 ONF917402:ONN917402 ODJ917402:ODR917402 NTN917402:NTV917402 NJR917402:NJZ917402 MZV917402:NAD917402 MPZ917402:MQH917402 MGD917402:MGL917402 LWH917402:LWP917402 LML917402:LMT917402 LCP917402:LCX917402 KST917402:KTB917402 KIX917402:KJF917402 JZB917402:JZJ917402 JPF917402:JPN917402 JFJ917402:JFR917402 IVN917402:IVV917402 ILR917402:ILZ917402 IBV917402:ICD917402 HRZ917402:HSH917402 HID917402:HIL917402 GYH917402:GYP917402 GOL917402:GOT917402 GEP917402:GEX917402 FUT917402:FVB917402 FKX917402:FLF917402 FBB917402:FBJ917402 ERF917402:ERN917402 EHJ917402:EHR917402 DXN917402:DXV917402 DNR917402:DNZ917402 DDV917402:DED917402 CTZ917402:CUH917402 CKD917402:CKL917402 CAH917402:CAP917402 BQL917402:BQT917402 BGP917402:BGX917402 AWT917402:AXB917402 AMX917402:ANF917402 ADB917402:ADJ917402 TF917402:TN917402 JJ917402:JR917402 O917402:W917402 WVV851866:WWD851866 WLZ851866:WMH851866 WCD851866:WCL851866 VSH851866:VSP851866 VIL851866:VIT851866 UYP851866:UYX851866 UOT851866:UPB851866 UEX851866:UFF851866 TVB851866:TVJ851866 TLF851866:TLN851866 TBJ851866:TBR851866 SRN851866:SRV851866 SHR851866:SHZ851866 RXV851866:RYD851866 RNZ851866:ROH851866 RED851866:REL851866 QUH851866:QUP851866 QKL851866:QKT851866 QAP851866:QAX851866 PQT851866:PRB851866 PGX851866:PHF851866 OXB851866:OXJ851866 ONF851866:ONN851866 ODJ851866:ODR851866 NTN851866:NTV851866 NJR851866:NJZ851866 MZV851866:NAD851866 MPZ851866:MQH851866 MGD851866:MGL851866 LWH851866:LWP851866 LML851866:LMT851866 LCP851866:LCX851866 KST851866:KTB851866 KIX851866:KJF851866 JZB851866:JZJ851866 JPF851866:JPN851866 JFJ851866:JFR851866 IVN851866:IVV851866 ILR851866:ILZ851866 IBV851866:ICD851866 HRZ851866:HSH851866 HID851866:HIL851866 GYH851866:GYP851866 GOL851866:GOT851866 GEP851866:GEX851866 FUT851866:FVB851866 FKX851866:FLF851866 FBB851866:FBJ851866 ERF851866:ERN851866 EHJ851866:EHR851866 DXN851866:DXV851866 DNR851866:DNZ851866 DDV851866:DED851866 CTZ851866:CUH851866 CKD851866:CKL851866 CAH851866:CAP851866 BQL851866:BQT851866 BGP851866:BGX851866 AWT851866:AXB851866 AMX851866:ANF851866 ADB851866:ADJ851866 TF851866:TN851866 JJ851866:JR851866 O851866:W851866 WVV786330:WWD786330 WLZ786330:WMH786330 WCD786330:WCL786330 VSH786330:VSP786330 VIL786330:VIT786330 UYP786330:UYX786330 UOT786330:UPB786330 UEX786330:UFF786330 TVB786330:TVJ786330 TLF786330:TLN786330 TBJ786330:TBR786330 SRN786330:SRV786330 SHR786330:SHZ786330 RXV786330:RYD786330 RNZ786330:ROH786330 RED786330:REL786330 QUH786330:QUP786330 QKL786330:QKT786330 QAP786330:QAX786330 PQT786330:PRB786330 PGX786330:PHF786330 OXB786330:OXJ786330 ONF786330:ONN786330 ODJ786330:ODR786330 NTN786330:NTV786330 NJR786330:NJZ786330 MZV786330:NAD786330 MPZ786330:MQH786330 MGD786330:MGL786330 LWH786330:LWP786330 LML786330:LMT786330 LCP786330:LCX786330 KST786330:KTB786330 KIX786330:KJF786330 JZB786330:JZJ786330 JPF786330:JPN786330 JFJ786330:JFR786330 IVN786330:IVV786330 ILR786330:ILZ786330 IBV786330:ICD786330 HRZ786330:HSH786330 HID786330:HIL786330 GYH786330:GYP786330 GOL786330:GOT786330 GEP786330:GEX786330 FUT786330:FVB786330 FKX786330:FLF786330 FBB786330:FBJ786330 ERF786330:ERN786330 EHJ786330:EHR786330 DXN786330:DXV786330 DNR786330:DNZ786330 DDV786330:DED786330 CTZ786330:CUH786330 CKD786330:CKL786330 CAH786330:CAP786330 BQL786330:BQT786330 BGP786330:BGX786330 AWT786330:AXB786330 AMX786330:ANF786330 ADB786330:ADJ786330 TF786330:TN786330 JJ786330:JR786330 O786330:W786330 WVV720794:WWD720794 WLZ720794:WMH720794 WCD720794:WCL720794 VSH720794:VSP720794 VIL720794:VIT720794 UYP720794:UYX720794 UOT720794:UPB720794 UEX720794:UFF720794 TVB720794:TVJ720794 TLF720794:TLN720794 TBJ720794:TBR720794 SRN720794:SRV720794 SHR720794:SHZ720794 RXV720794:RYD720794 RNZ720794:ROH720794 RED720794:REL720794 QUH720794:QUP720794 QKL720794:QKT720794 QAP720794:QAX720794 PQT720794:PRB720794 PGX720794:PHF720794 OXB720794:OXJ720794 ONF720794:ONN720794 ODJ720794:ODR720794 NTN720794:NTV720794 NJR720794:NJZ720794 MZV720794:NAD720794 MPZ720794:MQH720794 MGD720794:MGL720794 LWH720794:LWP720794 LML720794:LMT720794 LCP720794:LCX720794 KST720794:KTB720794 KIX720794:KJF720794 JZB720794:JZJ720794 JPF720794:JPN720794 JFJ720794:JFR720794 IVN720794:IVV720794 ILR720794:ILZ720794 IBV720794:ICD720794 HRZ720794:HSH720794 HID720794:HIL720794 GYH720794:GYP720794 GOL720794:GOT720794 GEP720794:GEX720794 FUT720794:FVB720794 FKX720794:FLF720794 FBB720794:FBJ720794 ERF720794:ERN720794 EHJ720794:EHR720794 DXN720794:DXV720794 DNR720794:DNZ720794 DDV720794:DED720794 CTZ720794:CUH720794 CKD720794:CKL720794 CAH720794:CAP720794 BQL720794:BQT720794 BGP720794:BGX720794 AWT720794:AXB720794 AMX720794:ANF720794 ADB720794:ADJ720794 TF720794:TN720794 JJ720794:JR720794 O720794:W720794 WVV655258:WWD655258 WLZ655258:WMH655258 WCD655258:WCL655258 VSH655258:VSP655258 VIL655258:VIT655258 UYP655258:UYX655258 UOT655258:UPB655258 UEX655258:UFF655258 TVB655258:TVJ655258 TLF655258:TLN655258 TBJ655258:TBR655258 SRN655258:SRV655258 SHR655258:SHZ655258 RXV655258:RYD655258 RNZ655258:ROH655258 RED655258:REL655258 QUH655258:QUP655258 QKL655258:QKT655258 QAP655258:QAX655258 PQT655258:PRB655258 PGX655258:PHF655258 OXB655258:OXJ655258 ONF655258:ONN655258 ODJ655258:ODR655258 NTN655258:NTV655258 NJR655258:NJZ655258 MZV655258:NAD655258 MPZ655258:MQH655258 MGD655258:MGL655258 LWH655258:LWP655258 LML655258:LMT655258 LCP655258:LCX655258 KST655258:KTB655258 KIX655258:KJF655258 JZB655258:JZJ655258 JPF655258:JPN655258 JFJ655258:JFR655258 IVN655258:IVV655258 ILR655258:ILZ655258 IBV655258:ICD655258 HRZ655258:HSH655258 HID655258:HIL655258 GYH655258:GYP655258 GOL655258:GOT655258 GEP655258:GEX655258 FUT655258:FVB655258 FKX655258:FLF655258 FBB655258:FBJ655258 ERF655258:ERN655258 EHJ655258:EHR655258 DXN655258:DXV655258 DNR655258:DNZ655258 DDV655258:DED655258 CTZ655258:CUH655258 CKD655258:CKL655258 CAH655258:CAP655258 BQL655258:BQT655258 BGP655258:BGX655258 AWT655258:AXB655258 AMX655258:ANF655258 ADB655258:ADJ655258 TF655258:TN655258 JJ655258:JR655258 O655258:W655258 WVV589722:WWD589722 WLZ589722:WMH589722 WCD589722:WCL589722 VSH589722:VSP589722 VIL589722:VIT589722 UYP589722:UYX589722 UOT589722:UPB589722 UEX589722:UFF589722 TVB589722:TVJ589722 TLF589722:TLN589722 TBJ589722:TBR589722 SRN589722:SRV589722 SHR589722:SHZ589722 RXV589722:RYD589722 RNZ589722:ROH589722 RED589722:REL589722 QUH589722:QUP589722 QKL589722:QKT589722 QAP589722:QAX589722 PQT589722:PRB589722 PGX589722:PHF589722 OXB589722:OXJ589722 ONF589722:ONN589722 ODJ589722:ODR589722 NTN589722:NTV589722 NJR589722:NJZ589722 MZV589722:NAD589722 MPZ589722:MQH589722 MGD589722:MGL589722 LWH589722:LWP589722 LML589722:LMT589722 LCP589722:LCX589722 KST589722:KTB589722 KIX589722:KJF589722 JZB589722:JZJ589722 JPF589722:JPN589722 JFJ589722:JFR589722 IVN589722:IVV589722 ILR589722:ILZ589722 IBV589722:ICD589722 HRZ589722:HSH589722 HID589722:HIL589722 GYH589722:GYP589722 GOL589722:GOT589722 GEP589722:GEX589722 FUT589722:FVB589722 FKX589722:FLF589722 FBB589722:FBJ589722 ERF589722:ERN589722 EHJ589722:EHR589722 DXN589722:DXV589722 DNR589722:DNZ589722 DDV589722:DED589722 CTZ589722:CUH589722 CKD589722:CKL589722 CAH589722:CAP589722 BQL589722:BQT589722 BGP589722:BGX589722 AWT589722:AXB589722 AMX589722:ANF589722 ADB589722:ADJ589722 TF589722:TN589722 JJ589722:JR589722 O589722:W589722 WVV524186:WWD524186 WLZ524186:WMH524186 WCD524186:WCL524186 VSH524186:VSP524186 VIL524186:VIT524186 UYP524186:UYX524186 UOT524186:UPB524186 UEX524186:UFF524186 TVB524186:TVJ524186 TLF524186:TLN524186 TBJ524186:TBR524186 SRN524186:SRV524186 SHR524186:SHZ524186 RXV524186:RYD524186 RNZ524186:ROH524186 RED524186:REL524186 QUH524186:QUP524186 QKL524186:QKT524186 QAP524186:QAX524186 PQT524186:PRB524186 PGX524186:PHF524186 OXB524186:OXJ524186 ONF524186:ONN524186 ODJ524186:ODR524186 NTN524186:NTV524186 NJR524186:NJZ524186 MZV524186:NAD524186 MPZ524186:MQH524186 MGD524186:MGL524186 LWH524186:LWP524186 LML524186:LMT524186 LCP524186:LCX524186 KST524186:KTB524186 KIX524186:KJF524186 JZB524186:JZJ524186 JPF524186:JPN524186 JFJ524186:JFR524186 IVN524186:IVV524186 ILR524186:ILZ524186 IBV524186:ICD524186 HRZ524186:HSH524186 HID524186:HIL524186 GYH524186:GYP524186 GOL524186:GOT524186 GEP524186:GEX524186 FUT524186:FVB524186 FKX524186:FLF524186 FBB524186:FBJ524186 ERF524186:ERN524186 EHJ524186:EHR524186 DXN524186:DXV524186 DNR524186:DNZ524186 DDV524186:DED524186 CTZ524186:CUH524186 CKD524186:CKL524186 CAH524186:CAP524186 BQL524186:BQT524186 BGP524186:BGX524186 AWT524186:AXB524186 AMX524186:ANF524186 ADB524186:ADJ524186 TF524186:TN524186 JJ524186:JR524186 O524186:W524186 WVV458650:WWD458650 WLZ458650:WMH458650 WCD458650:WCL458650 VSH458650:VSP458650 VIL458650:VIT458650 UYP458650:UYX458650 UOT458650:UPB458650 UEX458650:UFF458650 TVB458650:TVJ458650 TLF458650:TLN458650 TBJ458650:TBR458650 SRN458650:SRV458650 SHR458650:SHZ458650 RXV458650:RYD458650 RNZ458650:ROH458650 RED458650:REL458650 QUH458650:QUP458650 QKL458650:QKT458650 QAP458650:QAX458650 PQT458650:PRB458650 PGX458650:PHF458650 OXB458650:OXJ458650 ONF458650:ONN458650 ODJ458650:ODR458650 NTN458650:NTV458650 NJR458650:NJZ458650 MZV458650:NAD458650 MPZ458650:MQH458650 MGD458650:MGL458650 LWH458650:LWP458650 LML458650:LMT458650 LCP458650:LCX458650 KST458650:KTB458650 KIX458650:KJF458650 JZB458650:JZJ458650 JPF458650:JPN458650 JFJ458650:JFR458650 IVN458650:IVV458650 ILR458650:ILZ458650 IBV458650:ICD458650 HRZ458650:HSH458650 HID458650:HIL458650 GYH458650:GYP458650 GOL458650:GOT458650 GEP458650:GEX458650 FUT458650:FVB458650 FKX458650:FLF458650 FBB458650:FBJ458650 ERF458650:ERN458650 EHJ458650:EHR458650 DXN458650:DXV458650 DNR458650:DNZ458650 DDV458650:DED458650 CTZ458650:CUH458650 CKD458650:CKL458650 CAH458650:CAP458650 BQL458650:BQT458650 BGP458650:BGX458650 AWT458650:AXB458650 AMX458650:ANF458650 ADB458650:ADJ458650 TF458650:TN458650 JJ458650:JR458650 O458650:W458650 WVV393114:WWD393114 WLZ393114:WMH393114 WCD393114:WCL393114 VSH393114:VSP393114 VIL393114:VIT393114 UYP393114:UYX393114 UOT393114:UPB393114 UEX393114:UFF393114 TVB393114:TVJ393114 TLF393114:TLN393114 TBJ393114:TBR393114 SRN393114:SRV393114 SHR393114:SHZ393114 RXV393114:RYD393114 RNZ393114:ROH393114 RED393114:REL393114 QUH393114:QUP393114 QKL393114:QKT393114 QAP393114:QAX393114 PQT393114:PRB393114 PGX393114:PHF393114 OXB393114:OXJ393114 ONF393114:ONN393114 ODJ393114:ODR393114 NTN393114:NTV393114 NJR393114:NJZ393114 MZV393114:NAD393114 MPZ393114:MQH393114 MGD393114:MGL393114 LWH393114:LWP393114 LML393114:LMT393114 LCP393114:LCX393114 KST393114:KTB393114 KIX393114:KJF393114 JZB393114:JZJ393114 JPF393114:JPN393114 JFJ393114:JFR393114 IVN393114:IVV393114 ILR393114:ILZ393114 IBV393114:ICD393114 HRZ393114:HSH393114 HID393114:HIL393114 GYH393114:GYP393114 GOL393114:GOT393114 GEP393114:GEX393114 FUT393114:FVB393114 FKX393114:FLF393114 FBB393114:FBJ393114 ERF393114:ERN393114 EHJ393114:EHR393114 DXN393114:DXV393114 DNR393114:DNZ393114 DDV393114:DED393114 CTZ393114:CUH393114 CKD393114:CKL393114 CAH393114:CAP393114 BQL393114:BQT393114 BGP393114:BGX393114 AWT393114:AXB393114 AMX393114:ANF393114 ADB393114:ADJ393114 TF393114:TN393114 JJ393114:JR393114 O393114:W393114 WVV327578:WWD327578 WLZ327578:WMH327578 WCD327578:WCL327578 VSH327578:VSP327578 VIL327578:VIT327578 UYP327578:UYX327578 UOT327578:UPB327578 UEX327578:UFF327578 TVB327578:TVJ327578 TLF327578:TLN327578 TBJ327578:TBR327578 SRN327578:SRV327578 SHR327578:SHZ327578 RXV327578:RYD327578 RNZ327578:ROH327578 RED327578:REL327578 QUH327578:QUP327578 QKL327578:QKT327578 QAP327578:QAX327578 PQT327578:PRB327578 PGX327578:PHF327578 OXB327578:OXJ327578 ONF327578:ONN327578 ODJ327578:ODR327578 NTN327578:NTV327578 NJR327578:NJZ327578 MZV327578:NAD327578 MPZ327578:MQH327578 MGD327578:MGL327578 LWH327578:LWP327578 LML327578:LMT327578 LCP327578:LCX327578 KST327578:KTB327578 KIX327578:KJF327578 JZB327578:JZJ327578 JPF327578:JPN327578 JFJ327578:JFR327578 IVN327578:IVV327578 ILR327578:ILZ327578 IBV327578:ICD327578 HRZ327578:HSH327578 HID327578:HIL327578 GYH327578:GYP327578 GOL327578:GOT327578 GEP327578:GEX327578 FUT327578:FVB327578 FKX327578:FLF327578 FBB327578:FBJ327578 ERF327578:ERN327578 EHJ327578:EHR327578 DXN327578:DXV327578 DNR327578:DNZ327578 DDV327578:DED327578 CTZ327578:CUH327578 CKD327578:CKL327578 CAH327578:CAP327578 BQL327578:BQT327578 BGP327578:BGX327578 AWT327578:AXB327578 AMX327578:ANF327578 ADB327578:ADJ327578 TF327578:TN327578 JJ327578:JR327578 O327578:W327578 WVV262042:WWD262042 WLZ262042:WMH262042 WCD262042:WCL262042 VSH262042:VSP262042 VIL262042:VIT262042 UYP262042:UYX262042 UOT262042:UPB262042 UEX262042:UFF262042 TVB262042:TVJ262042 TLF262042:TLN262042 TBJ262042:TBR262042 SRN262042:SRV262042 SHR262042:SHZ262042 RXV262042:RYD262042 RNZ262042:ROH262042 RED262042:REL262042 QUH262042:QUP262042 QKL262042:QKT262042 QAP262042:QAX262042 PQT262042:PRB262042 PGX262042:PHF262042 OXB262042:OXJ262042 ONF262042:ONN262042 ODJ262042:ODR262042 NTN262042:NTV262042 NJR262042:NJZ262042 MZV262042:NAD262042 MPZ262042:MQH262042 MGD262042:MGL262042 LWH262042:LWP262042 LML262042:LMT262042 LCP262042:LCX262042 KST262042:KTB262042 KIX262042:KJF262042 JZB262042:JZJ262042 JPF262042:JPN262042 JFJ262042:JFR262042 IVN262042:IVV262042 ILR262042:ILZ262042 IBV262042:ICD262042 HRZ262042:HSH262042 HID262042:HIL262042 GYH262042:GYP262042 GOL262042:GOT262042 GEP262042:GEX262042 FUT262042:FVB262042 FKX262042:FLF262042 FBB262042:FBJ262042 ERF262042:ERN262042 EHJ262042:EHR262042 DXN262042:DXV262042 DNR262042:DNZ262042 DDV262042:DED262042 CTZ262042:CUH262042 CKD262042:CKL262042 CAH262042:CAP262042 BQL262042:BQT262042 BGP262042:BGX262042 AWT262042:AXB262042 AMX262042:ANF262042 ADB262042:ADJ262042 TF262042:TN262042 JJ262042:JR262042 O262042:W262042 WVV196506:WWD196506 WLZ196506:WMH196506 WCD196506:WCL196506 VSH196506:VSP196506 VIL196506:VIT196506 UYP196506:UYX196506 UOT196506:UPB196506 UEX196506:UFF196506 TVB196506:TVJ196506 TLF196506:TLN196506 TBJ196506:TBR196506 SRN196506:SRV196506 SHR196506:SHZ196506 RXV196506:RYD196506 RNZ196506:ROH196506 RED196506:REL196506 QUH196506:QUP196506 QKL196506:QKT196506 QAP196506:QAX196506 PQT196506:PRB196506 PGX196506:PHF196506 OXB196506:OXJ196506 ONF196506:ONN196506 ODJ196506:ODR196506 NTN196506:NTV196506 NJR196506:NJZ196506 MZV196506:NAD196506 MPZ196506:MQH196506 MGD196506:MGL196506 LWH196506:LWP196506 LML196506:LMT196506 LCP196506:LCX196506 KST196506:KTB196506 KIX196506:KJF196506 JZB196506:JZJ196506 JPF196506:JPN196506 JFJ196506:JFR196506 IVN196506:IVV196506 ILR196506:ILZ196506 IBV196506:ICD196506 HRZ196506:HSH196506 HID196506:HIL196506 GYH196506:GYP196506 GOL196506:GOT196506 GEP196506:GEX196506 FUT196506:FVB196506 FKX196506:FLF196506 FBB196506:FBJ196506 ERF196506:ERN196506 EHJ196506:EHR196506 DXN196506:DXV196506 DNR196506:DNZ196506 DDV196506:DED196506 CTZ196506:CUH196506 CKD196506:CKL196506 CAH196506:CAP196506 BQL196506:BQT196506 BGP196506:BGX196506 AWT196506:AXB196506 AMX196506:ANF196506 ADB196506:ADJ196506 TF196506:TN196506 JJ196506:JR196506 O196506:W196506 WVV130970:WWD130970 WLZ130970:WMH130970 WCD130970:WCL130970 VSH130970:VSP130970 VIL130970:VIT130970 UYP130970:UYX130970 UOT130970:UPB130970 UEX130970:UFF130970 TVB130970:TVJ130970 TLF130970:TLN130970 TBJ130970:TBR130970 SRN130970:SRV130970 SHR130970:SHZ130970 RXV130970:RYD130970 RNZ130970:ROH130970 RED130970:REL130970 QUH130970:QUP130970 QKL130970:QKT130970 QAP130970:QAX130970 PQT130970:PRB130970 PGX130970:PHF130970 OXB130970:OXJ130970 ONF130970:ONN130970 ODJ130970:ODR130970 NTN130970:NTV130970 NJR130970:NJZ130970 MZV130970:NAD130970 MPZ130970:MQH130970 MGD130970:MGL130970 LWH130970:LWP130970 LML130970:LMT130970 LCP130970:LCX130970 KST130970:KTB130970 KIX130970:KJF130970 JZB130970:JZJ130970 JPF130970:JPN130970 JFJ130970:JFR130970 IVN130970:IVV130970 ILR130970:ILZ130970 IBV130970:ICD130970 HRZ130970:HSH130970 HID130970:HIL130970 GYH130970:GYP130970 GOL130970:GOT130970 GEP130970:GEX130970 FUT130970:FVB130970 FKX130970:FLF130970 FBB130970:FBJ130970 ERF130970:ERN130970 EHJ130970:EHR130970 DXN130970:DXV130970 DNR130970:DNZ130970 DDV130970:DED130970 CTZ130970:CUH130970 CKD130970:CKL130970 CAH130970:CAP130970 BQL130970:BQT130970 BGP130970:BGX130970 AWT130970:AXB130970 AMX130970:ANF130970 ADB130970:ADJ130970 TF130970:TN130970 JJ130970:JR130970 O130970:W130970 WVV65434:WWD65434 WLZ65434:WMH65434 WCD65434:WCL65434 VSH65434:VSP65434 VIL65434:VIT65434 UYP65434:UYX65434 UOT65434:UPB65434 UEX65434:UFF65434 TVB65434:TVJ65434 TLF65434:TLN65434 TBJ65434:TBR65434 SRN65434:SRV65434 SHR65434:SHZ65434 RXV65434:RYD65434 RNZ65434:ROH65434 RED65434:REL65434 QUH65434:QUP65434 QKL65434:QKT65434 QAP65434:QAX65434 PQT65434:PRB65434 PGX65434:PHF65434 OXB65434:OXJ65434 ONF65434:ONN65434 ODJ65434:ODR65434 NTN65434:NTV65434 NJR65434:NJZ65434 MZV65434:NAD65434 MPZ65434:MQH65434 MGD65434:MGL65434 LWH65434:LWP65434 LML65434:LMT65434 LCP65434:LCX65434 KST65434:KTB65434 KIX65434:KJF65434 JZB65434:JZJ65434 JPF65434:JPN65434 JFJ65434:JFR65434 IVN65434:IVV65434 ILR65434:ILZ65434 IBV65434:ICD65434 HRZ65434:HSH65434 HID65434:HIL65434 GYH65434:GYP65434 GOL65434:GOT65434 GEP65434:GEX65434 FUT65434:FVB65434 FKX65434:FLF65434 FBB65434:FBJ65434 ERF65434:ERN65434 EHJ65434:EHR65434 DXN65434:DXV65434 DNR65434:DNZ65434 DDV65434:DED65434 CTZ65434:CUH65434 CKD65434:CKL65434 CAH65434:CAP65434 BQL65434:BQT65434 BGP65434:BGX65434 AWT65434:AXB65434 AMX65434:ANF65434 ADB65434:ADJ65434 TF65434:TN65434 JJ65434:JR65434" xr:uid="{00000000-0002-0000-0100-000006000000}">
      <formula1>"Venta, Cotización"</formula1>
    </dataValidation>
    <dataValidation type="list" allowBlank="1" showInputMessage="1" showErrorMessage="1" sqref="A65440:F65440 A12:F12 IV12:JA12 SR12:SW12 ACN12:ACS12 AMJ12:AMO12 AWF12:AWK12 BGB12:BGG12 BPX12:BQC12 BZT12:BZY12 CJP12:CJU12 CTL12:CTQ12 DDH12:DDM12 DND12:DNI12 DWZ12:DXE12 EGV12:EHA12 EQR12:EQW12 FAN12:FAS12 FKJ12:FKO12 FUF12:FUK12 GEB12:GEG12 GNX12:GOC12 GXT12:GXY12 HHP12:HHU12 HRL12:HRQ12 IBH12:IBM12 ILD12:ILI12 IUZ12:IVE12 JEV12:JFA12 JOR12:JOW12 JYN12:JYS12 KIJ12:KIO12 KSF12:KSK12 LCB12:LCG12 LLX12:LMC12 LVT12:LVY12 MFP12:MFU12 MPL12:MPQ12 MZH12:MZM12 NJD12:NJI12 NSZ12:NTE12 OCV12:ODA12 OMR12:OMW12 OWN12:OWS12 PGJ12:PGO12 PQF12:PQK12 QAB12:QAG12 QJX12:QKC12 QTT12:QTY12 RDP12:RDU12 RNL12:RNQ12 RXH12:RXM12 SHD12:SHI12 SQZ12:SRE12 TAV12:TBA12 TKR12:TKW12 TUN12:TUS12 UEJ12:UEO12 UOF12:UOK12 UYB12:UYG12 VHX12:VIC12 VRT12:VRY12 WBP12:WBU12 WLL12:WLQ12 WVH12:WVM12 A36:F36 IV36:JA36 SR36:SW36 ACN36:ACS36 AMJ36:AMO36 AWF36:AWK36 BGB36:BGG36 BPX36:BQC36 BZT36:BZY36 CJP36:CJU36 CTL36:CTQ36 DDH36:DDM36 DND36:DNI36 DWZ36:DXE36 EGV36:EHA36 EQR36:EQW36 FAN36:FAS36 FKJ36:FKO36 FUF36:FUK36 GEB36:GEG36 GNX36:GOC36 GXT36:GXY36 HHP36:HHU36 HRL36:HRQ36 IBH36:IBM36 ILD36:ILI36 IUZ36:IVE36 JEV36:JFA36 JOR36:JOW36 JYN36:JYS36 KIJ36:KIO36 KSF36:KSK36 LCB36:LCG36 LLX36:LMC36 LVT36:LVY36 MFP36:MFU36 MPL36:MPQ36 MZH36:MZM36 NJD36:NJI36 NSZ36:NTE36 OCV36:ODA36 OMR36:OMW36 OWN36:OWS36 PGJ36:PGO36 PQF36:PQK36 QAB36:QAG36 QJX36:QKC36 QTT36:QTY36 RDP36:RDU36 RNL36:RNQ36 RXH36:RXM36 SHD36:SHI36 SQZ36:SRE36 TAV36:TBA36 TKR36:TKW36 TUN36:TUS36 UEJ36:UEO36 UOF36:UOK36 UYB36:UYG36 VHX36:VIC36 VRT36:VRY36 WBP36:WBU36 WLL36:WLQ36 WVH36:WVM36 A60:F60 IV60:JA60 SR60:SW60 ACN60:ACS60 AMJ60:AMO60 AWF60:AWK60 BGB60:BGG60 BPX60:BQC60 BZT60:BZY60 CJP60:CJU60 CTL60:CTQ60 DDH60:DDM60 DND60:DNI60 DWZ60:DXE60 EGV60:EHA60 EQR60:EQW60 FAN60:FAS60 FKJ60:FKO60 FUF60:FUK60 GEB60:GEG60 GNX60:GOC60 GXT60:GXY60 HHP60:HHU60 HRL60:HRQ60 IBH60:IBM60 ILD60:ILI60 IUZ60:IVE60 JEV60:JFA60 JOR60:JOW60 JYN60:JYS60 KIJ60:KIO60 KSF60:KSK60 LCB60:LCG60 LLX60:LMC60 LVT60:LVY60 MFP60:MFU60 MPL60:MPQ60 MZH60:MZM60 NJD60:NJI60 NSZ60:NTE60 OCV60:ODA60 OMR60:OMW60 OWN60:OWS60 PGJ60:PGO60 PQF60:PQK60 QAB60:QAG60 QJX60:QKC60 QTT60:QTY60 RDP60:RDU60 RNL60:RNQ60 RXH60:RXM60 SHD60:SHI60 SQZ60:SRE60 TAV60:TBA60 TKR60:TKW60 TUN60:TUS60 UEJ60:UEO60 UOF60:UOK60 UYB60:UYG60 VHX60:VIC60 VRT60:VRY60 WBP60:WBU60 WLL60:WLQ60 WVH60:WVM60 WVH982990:WVM982990 WLL982990:WLQ982990 WBP982990:WBU982990 VRT982990:VRY982990 VHX982990:VIC982990 UYB982990:UYG982990 UOF982990:UOK982990 UEJ982990:UEO982990 TUN982990:TUS982990 TKR982990:TKW982990 TAV982990:TBA982990 SQZ982990:SRE982990 SHD982990:SHI982990 RXH982990:RXM982990 RNL982990:RNQ982990 RDP982990:RDU982990 QTT982990:QTY982990 QJX982990:QKC982990 QAB982990:QAG982990 PQF982990:PQK982990 PGJ982990:PGO982990 OWN982990:OWS982990 OMR982990:OMW982990 OCV982990:ODA982990 NSZ982990:NTE982990 NJD982990:NJI982990 MZH982990:MZM982990 MPL982990:MPQ982990 MFP982990:MFU982990 LVT982990:LVY982990 LLX982990:LMC982990 LCB982990:LCG982990 KSF982990:KSK982990 KIJ982990:KIO982990 JYN982990:JYS982990 JOR982990:JOW982990 JEV982990:JFA982990 IUZ982990:IVE982990 ILD982990:ILI982990 IBH982990:IBM982990 HRL982990:HRQ982990 HHP982990:HHU982990 GXT982990:GXY982990 GNX982990:GOC982990 GEB982990:GEG982990 FUF982990:FUK982990 FKJ982990:FKO982990 FAN982990:FAS982990 EQR982990:EQW982990 EGV982990:EHA982990 DWZ982990:DXE982990 DND982990:DNI982990 DDH982990:DDM982990 CTL982990:CTQ982990 CJP982990:CJU982990 BZT982990:BZY982990 BPX982990:BQC982990 BGB982990:BGG982990 AWF982990:AWK982990 AMJ982990:AMO982990 ACN982990:ACS982990 SR982990:SW982990 IV982990:JA982990 A982990:F982990 WVH917454:WVM917454 WLL917454:WLQ917454 WBP917454:WBU917454 VRT917454:VRY917454 VHX917454:VIC917454 UYB917454:UYG917454 UOF917454:UOK917454 UEJ917454:UEO917454 TUN917454:TUS917454 TKR917454:TKW917454 TAV917454:TBA917454 SQZ917454:SRE917454 SHD917454:SHI917454 RXH917454:RXM917454 RNL917454:RNQ917454 RDP917454:RDU917454 QTT917454:QTY917454 QJX917454:QKC917454 QAB917454:QAG917454 PQF917454:PQK917454 PGJ917454:PGO917454 OWN917454:OWS917454 OMR917454:OMW917454 OCV917454:ODA917454 NSZ917454:NTE917454 NJD917454:NJI917454 MZH917454:MZM917454 MPL917454:MPQ917454 MFP917454:MFU917454 LVT917454:LVY917454 LLX917454:LMC917454 LCB917454:LCG917454 KSF917454:KSK917454 KIJ917454:KIO917454 JYN917454:JYS917454 JOR917454:JOW917454 JEV917454:JFA917454 IUZ917454:IVE917454 ILD917454:ILI917454 IBH917454:IBM917454 HRL917454:HRQ917454 HHP917454:HHU917454 GXT917454:GXY917454 GNX917454:GOC917454 GEB917454:GEG917454 FUF917454:FUK917454 FKJ917454:FKO917454 FAN917454:FAS917454 EQR917454:EQW917454 EGV917454:EHA917454 DWZ917454:DXE917454 DND917454:DNI917454 DDH917454:DDM917454 CTL917454:CTQ917454 CJP917454:CJU917454 BZT917454:BZY917454 BPX917454:BQC917454 BGB917454:BGG917454 AWF917454:AWK917454 AMJ917454:AMO917454 ACN917454:ACS917454 SR917454:SW917454 IV917454:JA917454 A917454:F917454 WVH851918:WVM851918 WLL851918:WLQ851918 WBP851918:WBU851918 VRT851918:VRY851918 VHX851918:VIC851918 UYB851918:UYG851918 UOF851918:UOK851918 UEJ851918:UEO851918 TUN851918:TUS851918 TKR851918:TKW851918 TAV851918:TBA851918 SQZ851918:SRE851918 SHD851918:SHI851918 RXH851918:RXM851918 RNL851918:RNQ851918 RDP851918:RDU851918 QTT851918:QTY851918 QJX851918:QKC851918 QAB851918:QAG851918 PQF851918:PQK851918 PGJ851918:PGO851918 OWN851918:OWS851918 OMR851918:OMW851918 OCV851918:ODA851918 NSZ851918:NTE851918 NJD851918:NJI851918 MZH851918:MZM851918 MPL851918:MPQ851918 MFP851918:MFU851918 LVT851918:LVY851918 LLX851918:LMC851918 LCB851918:LCG851918 KSF851918:KSK851918 KIJ851918:KIO851918 JYN851918:JYS851918 JOR851918:JOW851918 JEV851918:JFA851918 IUZ851918:IVE851918 ILD851918:ILI851918 IBH851918:IBM851918 HRL851918:HRQ851918 HHP851918:HHU851918 GXT851918:GXY851918 GNX851918:GOC851918 GEB851918:GEG851918 FUF851918:FUK851918 FKJ851918:FKO851918 FAN851918:FAS851918 EQR851918:EQW851918 EGV851918:EHA851918 DWZ851918:DXE851918 DND851918:DNI851918 DDH851918:DDM851918 CTL851918:CTQ851918 CJP851918:CJU851918 BZT851918:BZY851918 BPX851918:BQC851918 BGB851918:BGG851918 AWF851918:AWK851918 AMJ851918:AMO851918 ACN851918:ACS851918 SR851918:SW851918 IV851918:JA851918 A851918:F851918 WVH786382:WVM786382 WLL786382:WLQ786382 WBP786382:WBU786382 VRT786382:VRY786382 VHX786382:VIC786382 UYB786382:UYG786382 UOF786382:UOK786382 UEJ786382:UEO786382 TUN786382:TUS786382 TKR786382:TKW786382 TAV786382:TBA786382 SQZ786382:SRE786382 SHD786382:SHI786382 RXH786382:RXM786382 RNL786382:RNQ786382 RDP786382:RDU786382 QTT786382:QTY786382 QJX786382:QKC786382 QAB786382:QAG786382 PQF786382:PQK786382 PGJ786382:PGO786382 OWN786382:OWS786382 OMR786382:OMW786382 OCV786382:ODA786382 NSZ786382:NTE786382 NJD786382:NJI786382 MZH786382:MZM786382 MPL786382:MPQ786382 MFP786382:MFU786382 LVT786382:LVY786382 LLX786382:LMC786382 LCB786382:LCG786382 KSF786382:KSK786382 KIJ786382:KIO786382 JYN786382:JYS786382 JOR786382:JOW786382 JEV786382:JFA786382 IUZ786382:IVE786382 ILD786382:ILI786382 IBH786382:IBM786382 HRL786382:HRQ786382 HHP786382:HHU786382 GXT786382:GXY786382 GNX786382:GOC786382 GEB786382:GEG786382 FUF786382:FUK786382 FKJ786382:FKO786382 FAN786382:FAS786382 EQR786382:EQW786382 EGV786382:EHA786382 DWZ786382:DXE786382 DND786382:DNI786382 DDH786382:DDM786382 CTL786382:CTQ786382 CJP786382:CJU786382 BZT786382:BZY786382 BPX786382:BQC786382 BGB786382:BGG786382 AWF786382:AWK786382 AMJ786382:AMO786382 ACN786382:ACS786382 SR786382:SW786382 IV786382:JA786382 A786382:F786382 WVH720846:WVM720846 WLL720846:WLQ720846 WBP720846:WBU720846 VRT720846:VRY720846 VHX720846:VIC720846 UYB720846:UYG720846 UOF720846:UOK720846 UEJ720846:UEO720846 TUN720846:TUS720846 TKR720846:TKW720846 TAV720846:TBA720846 SQZ720846:SRE720846 SHD720846:SHI720846 RXH720846:RXM720846 RNL720846:RNQ720846 RDP720846:RDU720846 QTT720846:QTY720846 QJX720846:QKC720846 QAB720846:QAG720846 PQF720846:PQK720846 PGJ720846:PGO720846 OWN720846:OWS720846 OMR720846:OMW720846 OCV720846:ODA720846 NSZ720846:NTE720846 NJD720846:NJI720846 MZH720846:MZM720846 MPL720846:MPQ720846 MFP720846:MFU720846 LVT720846:LVY720846 LLX720846:LMC720846 LCB720846:LCG720846 KSF720846:KSK720846 KIJ720846:KIO720846 JYN720846:JYS720846 JOR720846:JOW720846 JEV720846:JFA720846 IUZ720846:IVE720846 ILD720846:ILI720846 IBH720846:IBM720846 HRL720846:HRQ720846 HHP720846:HHU720846 GXT720846:GXY720846 GNX720846:GOC720846 GEB720846:GEG720846 FUF720846:FUK720846 FKJ720846:FKO720846 FAN720846:FAS720846 EQR720846:EQW720846 EGV720846:EHA720846 DWZ720846:DXE720846 DND720846:DNI720846 DDH720846:DDM720846 CTL720846:CTQ720846 CJP720846:CJU720846 BZT720846:BZY720846 BPX720846:BQC720846 BGB720846:BGG720846 AWF720846:AWK720846 AMJ720846:AMO720846 ACN720846:ACS720846 SR720846:SW720846 IV720846:JA720846 A720846:F720846 WVH655310:WVM655310 WLL655310:WLQ655310 WBP655310:WBU655310 VRT655310:VRY655310 VHX655310:VIC655310 UYB655310:UYG655310 UOF655310:UOK655310 UEJ655310:UEO655310 TUN655310:TUS655310 TKR655310:TKW655310 TAV655310:TBA655310 SQZ655310:SRE655310 SHD655310:SHI655310 RXH655310:RXM655310 RNL655310:RNQ655310 RDP655310:RDU655310 QTT655310:QTY655310 QJX655310:QKC655310 QAB655310:QAG655310 PQF655310:PQK655310 PGJ655310:PGO655310 OWN655310:OWS655310 OMR655310:OMW655310 OCV655310:ODA655310 NSZ655310:NTE655310 NJD655310:NJI655310 MZH655310:MZM655310 MPL655310:MPQ655310 MFP655310:MFU655310 LVT655310:LVY655310 LLX655310:LMC655310 LCB655310:LCG655310 KSF655310:KSK655310 KIJ655310:KIO655310 JYN655310:JYS655310 JOR655310:JOW655310 JEV655310:JFA655310 IUZ655310:IVE655310 ILD655310:ILI655310 IBH655310:IBM655310 HRL655310:HRQ655310 HHP655310:HHU655310 GXT655310:GXY655310 GNX655310:GOC655310 GEB655310:GEG655310 FUF655310:FUK655310 FKJ655310:FKO655310 FAN655310:FAS655310 EQR655310:EQW655310 EGV655310:EHA655310 DWZ655310:DXE655310 DND655310:DNI655310 DDH655310:DDM655310 CTL655310:CTQ655310 CJP655310:CJU655310 BZT655310:BZY655310 BPX655310:BQC655310 BGB655310:BGG655310 AWF655310:AWK655310 AMJ655310:AMO655310 ACN655310:ACS655310 SR655310:SW655310 IV655310:JA655310 A655310:F655310 WVH589774:WVM589774 WLL589774:WLQ589774 WBP589774:WBU589774 VRT589774:VRY589774 VHX589774:VIC589774 UYB589774:UYG589774 UOF589774:UOK589774 UEJ589774:UEO589774 TUN589774:TUS589774 TKR589774:TKW589774 TAV589774:TBA589774 SQZ589774:SRE589774 SHD589774:SHI589774 RXH589774:RXM589774 RNL589774:RNQ589774 RDP589774:RDU589774 QTT589774:QTY589774 QJX589774:QKC589774 QAB589774:QAG589774 PQF589774:PQK589774 PGJ589774:PGO589774 OWN589774:OWS589774 OMR589774:OMW589774 OCV589774:ODA589774 NSZ589774:NTE589774 NJD589774:NJI589774 MZH589774:MZM589774 MPL589774:MPQ589774 MFP589774:MFU589774 LVT589774:LVY589774 LLX589774:LMC589774 LCB589774:LCG589774 KSF589774:KSK589774 KIJ589774:KIO589774 JYN589774:JYS589774 JOR589774:JOW589774 JEV589774:JFA589774 IUZ589774:IVE589774 ILD589774:ILI589774 IBH589774:IBM589774 HRL589774:HRQ589774 HHP589774:HHU589774 GXT589774:GXY589774 GNX589774:GOC589774 GEB589774:GEG589774 FUF589774:FUK589774 FKJ589774:FKO589774 FAN589774:FAS589774 EQR589774:EQW589774 EGV589774:EHA589774 DWZ589774:DXE589774 DND589774:DNI589774 DDH589774:DDM589774 CTL589774:CTQ589774 CJP589774:CJU589774 BZT589774:BZY589774 BPX589774:BQC589774 BGB589774:BGG589774 AWF589774:AWK589774 AMJ589774:AMO589774 ACN589774:ACS589774 SR589774:SW589774 IV589774:JA589774 A589774:F589774 WVH524238:WVM524238 WLL524238:WLQ524238 WBP524238:WBU524238 VRT524238:VRY524238 VHX524238:VIC524238 UYB524238:UYG524238 UOF524238:UOK524238 UEJ524238:UEO524238 TUN524238:TUS524238 TKR524238:TKW524238 TAV524238:TBA524238 SQZ524238:SRE524238 SHD524238:SHI524238 RXH524238:RXM524238 RNL524238:RNQ524238 RDP524238:RDU524238 QTT524238:QTY524238 QJX524238:QKC524238 QAB524238:QAG524238 PQF524238:PQK524238 PGJ524238:PGO524238 OWN524238:OWS524238 OMR524238:OMW524238 OCV524238:ODA524238 NSZ524238:NTE524238 NJD524238:NJI524238 MZH524238:MZM524238 MPL524238:MPQ524238 MFP524238:MFU524238 LVT524238:LVY524238 LLX524238:LMC524238 LCB524238:LCG524238 KSF524238:KSK524238 KIJ524238:KIO524238 JYN524238:JYS524238 JOR524238:JOW524238 JEV524238:JFA524238 IUZ524238:IVE524238 ILD524238:ILI524238 IBH524238:IBM524238 HRL524238:HRQ524238 HHP524238:HHU524238 GXT524238:GXY524238 GNX524238:GOC524238 GEB524238:GEG524238 FUF524238:FUK524238 FKJ524238:FKO524238 FAN524238:FAS524238 EQR524238:EQW524238 EGV524238:EHA524238 DWZ524238:DXE524238 DND524238:DNI524238 DDH524238:DDM524238 CTL524238:CTQ524238 CJP524238:CJU524238 BZT524238:BZY524238 BPX524238:BQC524238 BGB524238:BGG524238 AWF524238:AWK524238 AMJ524238:AMO524238 ACN524238:ACS524238 SR524238:SW524238 IV524238:JA524238 A524238:F524238 WVH458702:WVM458702 WLL458702:WLQ458702 WBP458702:WBU458702 VRT458702:VRY458702 VHX458702:VIC458702 UYB458702:UYG458702 UOF458702:UOK458702 UEJ458702:UEO458702 TUN458702:TUS458702 TKR458702:TKW458702 TAV458702:TBA458702 SQZ458702:SRE458702 SHD458702:SHI458702 RXH458702:RXM458702 RNL458702:RNQ458702 RDP458702:RDU458702 QTT458702:QTY458702 QJX458702:QKC458702 QAB458702:QAG458702 PQF458702:PQK458702 PGJ458702:PGO458702 OWN458702:OWS458702 OMR458702:OMW458702 OCV458702:ODA458702 NSZ458702:NTE458702 NJD458702:NJI458702 MZH458702:MZM458702 MPL458702:MPQ458702 MFP458702:MFU458702 LVT458702:LVY458702 LLX458702:LMC458702 LCB458702:LCG458702 KSF458702:KSK458702 KIJ458702:KIO458702 JYN458702:JYS458702 JOR458702:JOW458702 JEV458702:JFA458702 IUZ458702:IVE458702 ILD458702:ILI458702 IBH458702:IBM458702 HRL458702:HRQ458702 HHP458702:HHU458702 GXT458702:GXY458702 GNX458702:GOC458702 GEB458702:GEG458702 FUF458702:FUK458702 FKJ458702:FKO458702 FAN458702:FAS458702 EQR458702:EQW458702 EGV458702:EHA458702 DWZ458702:DXE458702 DND458702:DNI458702 DDH458702:DDM458702 CTL458702:CTQ458702 CJP458702:CJU458702 BZT458702:BZY458702 BPX458702:BQC458702 BGB458702:BGG458702 AWF458702:AWK458702 AMJ458702:AMO458702 ACN458702:ACS458702 SR458702:SW458702 IV458702:JA458702 A458702:F458702 WVH393166:WVM393166 WLL393166:WLQ393166 WBP393166:WBU393166 VRT393166:VRY393166 VHX393166:VIC393166 UYB393166:UYG393166 UOF393166:UOK393166 UEJ393166:UEO393166 TUN393166:TUS393166 TKR393166:TKW393166 TAV393166:TBA393166 SQZ393166:SRE393166 SHD393166:SHI393166 RXH393166:RXM393166 RNL393166:RNQ393166 RDP393166:RDU393166 QTT393166:QTY393166 QJX393166:QKC393166 QAB393166:QAG393166 PQF393166:PQK393166 PGJ393166:PGO393166 OWN393166:OWS393166 OMR393166:OMW393166 OCV393166:ODA393166 NSZ393166:NTE393166 NJD393166:NJI393166 MZH393166:MZM393166 MPL393166:MPQ393166 MFP393166:MFU393166 LVT393166:LVY393166 LLX393166:LMC393166 LCB393166:LCG393166 KSF393166:KSK393166 KIJ393166:KIO393166 JYN393166:JYS393166 JOR393166:JOW393166 JEV393166:JFA393166 IUZ393166:IVE393166 ILD393166:ILI393166 IBH393166:IBM393166 HRL393166:HRQ393166 HHP393166:HHU393166 GXT393166:GXY393166 GNX393166:GOC393166 GEB393166:GEG393166 FUF393166:FUK393166 FKJ393166:FKO393166 FAN393166:FAS393166 EQR393166:EQW393166 EGV393166:EHA393166 DWZ393166:DXE393166 DND393166:DNI393166 DDH393166:DDM393166 CTL393166:CTQ393166 CJP393166:CJU393166 BZT393166:BZY393166 BPX393166:BQC393166 BGB393166:BGG393166 AWF393166:AWK393166 AMJ393166:AMO393166 ACN393166:ACS393166 SR393166:SW393166 IV393166:JA393166 A393166:F393166 WVH327630:WVM327630 WLL327630:WLQ327630 WBP327630:WBU327630 VRT327630:VRY327630 VHX327630:VIC327630 UYB327630:UYG327630 UOF327630:UOK327630 UEJ327630:UEO327630 TUN327630:TUS327630 TKR327630:TKW327630 TAV327630:TBA327630 SQZ327630:SRE327630 SHD327630:SHI327630 RXH327630:RXM327630 RNL327630:RNQ327630 RDP327630:RDU327630 QTT327630:QTY327630 QJX327630:QKC327630 QAB327630:QAG327630 PQF327630:PQK327630 PGJ327630:PGO327630 OWN327630:OWS327630 OMR327630:OMW327630 OCV327630:ODA327630 NSZ327630:NTE327630 NJD327630:NJI327630 MZH327630:MZM327630 MPL327630:MPQ327630 MFP327630:MFU327630 LVT327630:LVY327630 LLX327630:LMC327630 LCB327630:LCG327630 KSF327630:KSK327630 KIJ327630:KIO327630 JYN327630:JYS327630 JOR327630:JOW327630 JEV327630:JFA327630 IUZ327630:IVE327630 ILD327630:ILI327630 IBH327630:IBM327630 HRL327630:HRQ327630 HHP327630:HHU327630 GXT327630:GXY327630 GNX327630:GOC327630 GEB327630:GEG327630 FUF327630:FUK327630 FKJ327630:FKO327630 FAN327630:FAS327630 EQR327630:EQW327630 EGV327630:EHA327630 DWZ327630:DXE327630 DND327630:DNI327630 DDH327630:DDM327630 CTL327630:CTQ327630 CJP327630:CJU327630 BZT327630:BZY327630 BPX327630:BQC327630 BGB327630:BGG327630 AWF327630:AWK327630 AMJ327630:AMO327630 ACN327630:ACS327630 SR327630:SW327630 IV327630:JA327630 A327630:F327630 WVH262094:WVM262094 WLL262094:WLQ262094 WBP262094:WBU262094 VRT262094:VRY262094 VHX262094:VIC262094 UYB262094:UYG262094 UOF262094:UOK262094 UEJ262094:UEO262094 TUN262094:TUS262094 TKR262094:TKW262094 TAV262094:TBA262094 SQZ262094:SRE262094 SHD262094:SHI262094 RXH262094:RXM262094 RNL262094:RNQ262094 RDP262094:RDU262094 QTT262094:QTY262094 QJX262094:QKC262094 QAB262094:QAG262094 PQF262094:PQK262094 PGJ262094:PGO262094 OWN262094:OWS262094 OMR262094:OMW262094 OCV262094:ODA262094 NSZ262094:NTE262094 NJD262094:NJI262094 MZH262094:MZM262094 MPL262094:MPQ262094 MFP262094:MFU262094 LVT262094:LVY262094 LLX262094:LMC262094 LCB262094:LCG262094 KSF262094:KSK262094 KIJ262094:KIO262094 JYN262094:JYS262094 JOR262094:JOW262094 JEV262094:JFA262094 IUZ262094:IVE262094 ILD262094:ILI262094 IBH262094:IBM262094 HRL262094:HRQ262094 HHP262094:HHU262094 GXT262094:GXY262094 GNX262094:GOC262094 GEB262094:GEG262094 FUF262094:FUK262094 FKJ262094:FKO262094 FAN262094:FAS262094 EQR262094:EQW262094 EGV262094:EHA262094 DWZ262094:DXE262094 DND262094:DNI262094 DDH262094:DDM262094 CTL262094:CTQ262094 CJP262094:CJU262094 BZT262094:BZY262094 BPX262094:BQC262094 BGB262094:BGG262094 AWF262094:AWK262094 AMJ262094:AMO262094 ACN262094:ACS262094 SR262094:SW262094 IV262094:JA262094 A262094:F262094 WVH196558:WVM196558 WLL196558:WLQ196558 WBP196558:WBU196558 VRT196558:VRY196558 VHX196558:VIC196558 UYB196558:UYG196558 UOF196558:UOK196558 UEJ196558:UEO196558 TUN196558:TUS196558 TKR196558:TKW196558 TAV196558:TBA196558 SQZ196558:SRE196558 SHD196558:SHI196558 RXH196558:RXM196558 RNL196558:RNQ196558 RDP196558:RDU196558 QTT196558:QTY196558 QJX196558:QKC196558 QAB196558:QAG196558 PQF196558:PQK196558 PGJ196558:PGO196558 OWN196558:OWS196558 OMR196558:OMW196558 OCV196558:ODA196558 NSZ196558:NTE196558 NJD196558:NJI196558 MZH196558:MZM196558 MPL196558:MPQ196558 MFP196558:MFU196558 LVT196558:LVY196558 LLX196558:LMC196558 LCB196558:LCG196558 KSF196558:KSK196558 KIJ196558:KIO196558 JYN196558:JYS196558 JOR196558:JOW196558 JEV196558:JFA196558 IUZ196558:IVE196558 ILD196558:ILI196558 IBH196558:IBM196558 HRL196558:HRQ196558 HHP196558:HHU196558 GXT196558:GXY196558 GNX196558:GOC196558 GEB196558:GEG196558 FUF196558:FUK196558 FKJ196558:FKO196558 FAN196558:FAS196558 EQR196558:EQW196558 EGV196558:EHA196558 DWZ196558:DXE196558 DND196558:DNI196558 DDH196558:DDM196558 CTL196558:CTQ196558 CJP196558:CJU196558 BZT196558:BZY196558 BPX196558:BQC196558 BGB196558:BGG196558 AWF196558:AWK196558 AMJ196558:AMO196558 ACN196558:ACS196558 SR196558:SW196558 IV196558:JA196558 A196558:F196558 WVH131022:WVM131022 WLL131022:WLQ131022 WBP131022:WBU131022 VRT131022:VRY131022 VHX131022:VIC131022 UYB131022:UYG131022 UOF131022:UOK131022 UEJ131022:UEO131022 TUN131022:TUS131022 TKR131022:TKW131022 TAV131022:TBA131022 SQZ131022:SRE131022 SHD131022:SHI131022 RXH131022:RXM131022 RNL131022:RNQ131022 RDP131022:RDU131022 QTT131022:QTY131022 QJX131022:QKC131022 QAB131022:QAG131022 PQF131022:PQK131022 PGJ131022:PGO131022 OWN131022:OWS131022 OMR131022:OMW131022 OCV131022:ODA131022 NSZ131022:NTE131022 NJD131022:NJI131022 MZH131022:MZM131022 MPL131022:MPQ131022 MFP131022:MFU131022 LVT131022:LVY131022 LLX131022:LMC131022 LCB131022:LCG131022 KSF131022:KSK131022 KIJ131022:KIO131022 JYN131022:JYS131022 JOR131022:JOW131022 JEV131022:JFA131022 IUZ131022:IVE131022 ILD131022:ILI131022 IBH131022:IBM131022 HRL131022:HRQ131022 HHP131022:HHU131022 GXT131022:GXY131022 GNX131022:GOC131022 GEB131022:GEG131022 FUF131022:FUK131022 FKJ131022:FKO131022 FAN131022:FAS131022 EQR131022:EQW131022 EGV131022:EHA131022 DWZ131022:DXE131022 DND131022:DNI131022 DDH131022:DDM131022 CTL131022:CTQ131022 CJP131022:CJU131022 BZT131022:BZY131022 BPX131022:BQC131022 BGB131022:BGG131022 AWF131022:AWK131022 AMJ131022:AMO131022 ACN131022:ACS131022 SR131022:SW131022 IV131022:JA131022 A131022:F131022 WVH65486:WVM65486 WLL65486:WLQ65486 WBP65486:WBU65486 VRT65486:VRY65486 VHX65486:VIC65486 UYB65486:UYG65486 UOF65486:UOK65486 UEJ65486:UEO65486 TUN65486:TUS65486 TKR65486:TKW65486 TAV65486:TBA65486 SQZ65486:SRE65486 SHD65486:SHI65486 RXH65486:RXM65486 RNL65486:RNQ65486 RDP65486:RDU65486 QTT65486:QTY65486 QJX65486:QKC65486 QAB65486:QAG65486 PQF65486:PQK65486 PGJ65486:PGO65486 OWN65486:OWS65486 OMR65486:OMW65486 OCV65486:ODA65486 NSZ65486:NTE65486 NJD65486:NJI65486 MZH65486:MZM65486 MPL65486:MPQ65486 MFP65486:MFU65486 LVT65486:LVY65486 LLX65486:LMC65486 LCB65486:LCG65486 KSF65486:KSK65486 KIJ65486:KIO65486 JYN65486:JYS65486 JOR65486:JOW65486 JEV65486:JFA65486 IUZ65486:IVE65486 ILD65486:ILI65486 IBH65486:IBM65486 HRL65486:HRQ65486 HHP65486:HHU65486 GXT65486:GXY65486 GNX65486:GOC65486 GEB65486:GEG65486 FUF65486:FUK65486 FKJ65486:FKO65486 FAN65486:FAS65486 EQR65486:EQW65486 EGV65486:EHA65486 DWZ65486:DXE65486 DND65486:DNI65486 DDH65486:DDM65486 CTL65486:CTQ65486 CJP65486:CJU65486 BZT65486:BZY65486 BPX65486:BQC65486 BGB65486:BGG65486 AWF65486:AWK65486 AMJ65486:AMO65486 ACN65486:ACS65486 SR65486:SW65486 IV65486:JA65486 A65486:F65486 WVH982967:WVM982967 WLL982967:WLQ982967 WBP982967:WBU982967 VRT982967:VRY982967 VHX982967:VIC982967 UYB982967:UYG982967 UOF982967:UOK982967 UEJ982967:UEO982967 TUN982967:TUS982967 TKR982967:TKW982967 TAV982967:TBA982967 SQZ982967:SRE982967 SHD982967:SHI982967 RXH982967:RXM982967 RNL982967:RNQ982967 RDP982967:RDU982967 QTT982967:QTY982967 QJX982967:QKC982967 QAB982967:QAG982967 PQF982967:PQK982967 PGJ982967:PGO982967 OWN982967:OWS982967 OMR982967:OMW982967 OCV982967:ODA982967 NSZ982967:NTE982967 NJD982967:NJI982967 MZH982967:MZM982967 MPL982967:MPQ982967 MFP982967:MFU982967 LVT982967:LVY982967 LLX982967:LMC982967 LCB982967:LCG982967 KSF982967:KSK982967 KIJ982967:KIO982967 JYN982967:JYS982967 JOR982967:JOW982967 JEV982967:JFA982967 IUZ982967:IVE982967 ILD982967:ILI982967 IBH982967:IBM982967 HRL982967:HRQ982967 HHP982967:HHU982967 GXT982967:GXY982967 GNX982967:GOC982967 GEB982967:GEG982967 FUF982967:FUK982967 FKJ982967:FKO982967 FAN982967:FAS982967 EQR982967:EQW982967 EGV982967:EHA982967 DWZ982967:DXE982967 DND982967:DNI982967 DDH982967:DDM982967 CTL982967:CTQ982967 CJP982967:CJU982967 BZT982967:BZY982967 BPX982967:BQC982967 BGB982967:BGG982967 AWF982967:AWK982967 AMJ982967:AMO982967 ACN982967:ACS982967 SR982967:SW982967 IV982967:JA982967 A982967:F982967 WVH917431:WVM917431 WLL917431:WLQ917431 WBP917431:WBU917431 VRT917431:VRY917431 VHX917431:VIC917431 UYB917431:UYG917431 UOF917431:UOK917431 UEJ917431:UEO917431 TUN917431:TUS917431 TKR917431:TKW917431 TAV917431:TBA917431 SQZ917431:SRE917431 SHD917431:SHI917431 RXH917431:RXM917431 RNL917431:RNQ917431 RDP917431:RDU917431 QTT917431:QTY917431 QJX917431:QKC917431 QAB917431:QAG917431 PQF917431:PQK917431 PGJ917431:PGO917431 OWN917431:OWS917431 OMR917431:OMW917431 OCV917431:ODA917431 NSZ917431:NTE917431 NJD917431:NJI917431 MZH917431:MZM917431 MPL917431:MPQ917431 MFP917431:MFU917431 LVT917431:LVY917431 LLX917431:LMC917431 LCB917431:LCG917431 KSF917431:KSK917431 KIJ917431:KIO917431 JYN917431:JYS917431 JOR917431:JOW917431 JEV917431:JFA917431 IUZ917431:IVE917431 ILD917431:ILI917431 IBH917431:IBM917431 HRL917431:HRQ917431 HHP917431:HHU917431 GXT917431:GXY917431 GNX917431:GOC917431 GEB917431:GEG917431 FUF917431:FUK917431 FKJ917431:FKO917431 FAN917431:FAS917431 EQR917431:EQW917431 EGV917431:EHA917431 DWZ917431:DXE917431 DND917431:DNI917431 DDH917431:DDM917431 CTL917431:CTQ917431 CJP917431:CJU917431 BZT917431:BZY917431 BPX917431:BQC917431 BGB917431:BGG917431 AWF917431:AWK917431 AMJ917431:AMO917431 ACN917431:ACS917431 SR917431:SW917431 IV917431:JA917431 A917431:F917431 WVH851895:WVM851895 WLL851895:WLQ851895 WBP851895:WBU851895 VRT851895:VRY851895 VHX851895:VIC851895 UYB851895:UYG851895 UOF851895:UOK851895 UEJ851895:UEO851895 TUN851895:TUS851895 TKR851895:TKW851895 TAV851895:TBA851895 SQZ851895:SRE851895 SHD851895:SHI851895 RXH851895:RXM851895 RNL851895:RNQ851895 RDP851895:RDU851895 QTT851895:QTY851895 QJX851895:QKC851895 QAB851895:QAG851895 PQF851895:PQK851895 PGJ851895:PGO851895 OWN851895:OWS851895 OMR851895:OMW851895 OCV851895:ODA851895 NSZ851895:NTE851895 NJD851895:NJI851895 MZH851895:MZM851895 MPL851895:MPQ851895 MFP851895:MFU851895 LVT851895:LVY851895 LLX851895:LMC851895 LCB851895:LCG851895 KSF851895:KSK851895 KIJ851895:KIO851895 JYN851895:JYS851895 JOR851895:JOW851895 JEV851895:JFA851895 IUZ851895:IVE851895 ILD851895:ILI851895 IBH851895:IBM851895 HRL851895:HRQ851895 HHP851895:HHU851895 GXT851895:GXY851895 GNX851895:GOC851895 GEB851895:GEG851895 FUF851895:FUK851895 FKJ851895:FKO851895 FAN851895:FAS851895 EQR851895:EQW851895 EGV851895:EHA851895 DWZ851895:DXE851895 DND851895:DNI851895 DDH851895:DDM851895 CTL851895:CTQ851895 CJP851895:CJU851895 BZT851895:BZY851895 BPX851895:BQC851895 BGB851895:BGG851895 AWF851895:AWK851895 AMJ851895:AMO851895 ACN851895:ACS851895 SR851895:SW851895 IV851895:JA851895 A851895:F851895 WVH786359:WVM786359 WLL786359:WLQ786359 WBP786359:WBU786359 VRT786359:VRY786359 VHX786359:VIC786359 UYB786359:UYG786359 UOF786359:UOK786359 UEJ786359:UEO786359 TUN786359:TUS786359 TKR786359:TKW786359 TAV786359:TBA786359 SQZ786359:SRE786359 SHD786359:SHI786359 RXH786359:RXM786359 RNL786359:RNQ786359 RDP786359:RDU786359 QTT786359:QTY786359 QJX786359:QKC786359 QAB786359:QAG786359 PQF786359:PQK786359 PGJ786359:PGO786359 OWN786359:OWS786359 OMR786359:OMW786359 OCV786359:ODA786359 NSZ786359:NTE786359 NJD786359:NJI786359 MZH786359:MZM786359 MPL786359:MPQ786359 MFP786359:MFU786359 LVT786359:LVY786359 LLX786359:LMC786359 LCB786359:LCG786359 KSF786359:KSK786359 KIJ786359:KIO786359 JYN786359:JYS786359 JOR786359:JOW786359 JEV786359:JFA786359 IUZ786359:IVE786359 ILD786359:ILI786359 IBH786359:IBM786359 HRL786359:HRQ786359 HHP786359:HHU786359 GXT786359:GXY786359 GNX786359:GOC786359 GEB786359:GEG786359 FUF786359:FUK786359 FKJ786359:FKO786359 FAN786359:FAS786359 EQR786359:EQW786359 EGV786359:EHA786359 DWZ786359:DXE786359 DND786359:DNI786359 DDH786359:DDM786359 CTL786359:CTQ786359 CJP786359:CJU786359 BZT786359:BZY786359 BPX786359:BQC786359 BGB786359:BGG786359 AWF786359:AWK786359 AMJ786359:AMO786359 ACN786359:ACS786359 SR786359:SW786359 IV786359:JA786359 A786359:F786359 WVH720823:WVM720823 WLL720823:WLQ720823 WBP720823:WBU720823 VRT720823:VRY720823 VHX720823:VIC720823 UYB720823:UYG720823 UOF720823:UOK720823 UEJ720823:UEO720823 TUN720823:TUS720823 TKR720823:TKW720823 TAV720823:TBA720823 SQZ720823:SRE720823 SHD720823:SHI720823 RXH720823:RXM720823 RNL720823:RNQ720823 RDP720823:RDU720823 QTT720823:QTY720823 QJX720823:QKC720823 QAB720823:QAG720823 PQF720823:PQK720823 PGJ720823:PGO720823 OWN720823:OWS720823 OMR720823:OMW720823 OCV720823:ODA720823 NSZ720823:NTE720823 NJD720823:NJI720823 MZH720823:MZM720823 MPL720823:MPQ720823 MFP720823:MFU720823 LVT720823:LVY720823 LLX720823:LMC720823 LCB720823:LCG720823 KSF720823:KSK720823 KIJ720823:KIO720823 JYN720823:JYS720823 JOR720823:JOW720823 JEV720823:JFA720823 IUZ720823:IVE720823 ILD720823:ILI720823 IBH720823:IBM720823 HRL720823:HRQ720823 HHP720823:HHU720823 GXT720823:GXY720823 GNX720823:GOC720823 GEB720823:GEG720823 FUF720823:FUK720823 FKJ720823:FKO720823 FAN720823:FAS720823 EQR720823:EQW720823 EGV720823:EHA720823 DWZ720823:DXE720823 DND720823:DNI720823 DDH720823:DDM720823 CTL720823:CTQ720823 CJP720823:CJU720823 BZT720823:BZY720823 BPX720823:BQC720823 BGB720823:BGG720823 AWF720823:AWK720823 AMJ720823:AMO720823 ACN720823:ACS720823 SR720823:SW720823 IV720823:JA720823 A720823:F720823 WVH655287:WVM655287 WLL655287:WLQ655287 WBP655287:WBU655287 VRT655287:VRY655287 VHX655287:VIC655287 UYB655287:UYG655287 UOF655287:UOK655287 UEJ655287:UEO655287 TUN655287:TUS655287 TKR655287:TKW655287 TAV655287:TBA655287 SQZ655287:SRE655287 SHD655287:SHI655287 RXH655287:RXM655287 RNL655287:RNQ655287 RDP655287:RDU655287 QTT655287:QTY655287 QJX655287:QKC655287 QAB655287:QAG655287 PQF655287:PQK655287 PGJ655287:PGO655287 OWN655287:OWS655287 OMR655287:OMW655287 OCV655287:ODA655287 NSZ655287:NTE655287 NJD655287:NJI655287 MZH655287:MZM655287 MPL655287:MPQ655287 MFP655287:MFU655287 LVT655287:LVY655287 LLX655287:LMC655287 LCB655287:LCG655287 KSF655287:KSK655287 KIJ655287:KIO655287 JYN655287:JYS655287 JOR655287:JOW655287 JEV655287:JFA655287 IUZ655287:IVE655287 ILD655287:ILI655287 IBH655287:IBM655287 HRL655287:HRQ655287 HHP655287:HHU655287 GXT655287:GXY655287 GNX655287:GOC655287 GEB655287:GEG655287 FUF655287:FUK655287 FKJ655287:FKO655287 FAN655287:FAS655287 EQR655287:EQW655287 EGV655287:EHA655287 DWZ655287:DXE655287 DND655287:DNI655287 DDH655287:DDM655287 CTL655287:CTQ655287 CJP655287:CJU655287 BZT655287:BZY655287 BPX655287:BQC655287 BGB655287:BGG655287 AWF655287:AWK655287 AMJ655287:AMO655287 ACN655287:ACS655287 SR655287:SW655287 IV655287:JA655287 A655287:F655287 WVH589751:WVM589751 WLL589751:WLQ589751 WBP589751:WBU589751 VRT589751:VRY589751 VHX589751:VIC589751 UYB589751:UYG589751 UOF589751:UOK589751 UEJ589751:UEO589751 TUN589751:TUS589751 TKR589751:TKW589751 TAV589751:TBA589751 SQZ589751:SRE589751 SHD589751:SHI589751 RXH589751:RXM589751 RNL589751:RNQ589751 RDP589751:RDU589751 QTT589751:QTY589751 QJX589751:QKC589751 QAB589751:QAG589751 PQF589751:PQK589751 PGJ589751:PGO589751 OWN589751:OWS589751 OMR589751:OMW589751 OCV589751:ODA589751 NSZ589751:NTE589751 NJD589751:NJI589751 MZH589751:MZM589751 MPL589751:MPQ589751 MFP589751:MFU589751 LVT589751:LVY589751 LLX589751:LMC589751 LCB589751:LCG589751 KSF589751:KSK589751 KIJ589751:KIO589751 JYN589751:JYS589751 JOR589751:JOW589751 JEV589751:JFA589751 IUZ589751:IVE589751 ILD589751:ILI589751 IBH589751:IBM589751 HRL589751:HRQ589751 HHP589751:HHU589751 GXT589751:GXY589751 GNX589751:GOC589751 GEB589751:GEG589751 FUF589751:FUK589751 FKJ589751:FKO589751 FAN589751:FAS589751 EQR589751:EQW589751 EGV589751:EHA589751 DWZ589751:DXE589751 DND589751:DNI589751 DDH589751:DDM589751 CTL589751:CTQ589751 CJP589751:CJU589751 BZT589751:BZY589751 BPX589751:BQC589751 BGB589751:BGG589751 AWF589751:AWK589751 AMJ589751:AMO589751 ACN589751:ACS589751 SR589751:SW589751 IV589751:JA589751 A589751:F589751 WVH524215:WVM524215 WLL524215:WLQ524215 WBP524215:WBU524215 VRT524215:VRY524215 VHX524215:VIC524215 UYB524215:UYG524215 UOF524215:UOK524215 UEJ524215:UEO524215 TUN524215:TUS524215 TKR524215:TKW524215 TAV524215:TBA524215 SQZ524215:SRE524215 SHD524215:SHI524215 RXH524215:RXM524215 RNL524215:RNQ524215 RDP524215:RDU524215 QTT524215:QTY524215 QJX524215:QKC524215 QAB524215:QAG524215 PQF524215:PQK524215 PGJ524215:PGO524215 OWN524215:OWS524215 OMR524215:OMW524215 OCV524215:ODA524215 NSZ524215:NTE524215 NJD524215:NJI524215 MZH524215:MZM524215 MPL524215:MPQ524215 MFP524215:MFU524215 LVT524215:LVY524215 LLX524215:LMC524215 LCB524215:LCG524215 KSF524215:KSK524215 KIJ524215:KIO524215 JYN524215:JYS524215 JOR524215:JOW524215 JEV524215:JFA524215 IUZ524215:IVE524215 ILD524215:ILI524215 IBH524215:IBM524215 HRL524215:HRQ524215 HHP524215:HHU524215 GXT524215:GXY524215 GNX524215:GOC524215 GEB524215:GEG524215 FUF524215:FUK524215 FKJ524215:FKO524215 FAN524215:FAS524215 EQR524215:EQW524215 EGV524215:EHA524215 DWZ524215:DXE524215 DND524215:DNI524215 DDH524215:DDM524215 CTL524215:CTQ524215 CJP524215:CJU524215 BZT524215:BZY524215 BPX524215:BQC524215 BGB524215:BGG524215 AWF524215:AWK524215 AMJ524215:AMO524215 ACN524215:ACS524215 SR524215:SW524215 IV524215:JA524215 A524215:F524215 WVH458679:WVM458679 WLL458679:WLQ458679 WBP458679:WBU458679 VRT458679:VRY458679 VHX458679:VIC458679 UYB458679:UYG458679 UOF458679:UOK458679 UEJ458679:UEO458679 TUN458679:TUS458679 TKR458679:TKW458679 TAV458679:TBA458679 SQZ458679:SRE458679 SHD458679:SHI458679 RXH458679:RXM458679 RNL458679:RNQ458679 RDP458679:RDU458679 QTT458679:QTY458679 QJX458679:QKC458679 QAB458679:QAG458679 PQF458679:PQK458679 PGJ458679:PGO458679 OWN458679:OWS458679 OMR458679:OMW458679 OCV458679:ODA458679 NSZ458679:NTE458679 NJD458679:NJI458679 MZH458679:MZM458679 MPL458679:MPQ458679 MFP458679:MFU458679 LVT458679:LVY458679 LLX458679:LMC458679 LCB458679:LCG458679 KSF458679:KSK458679 KIJ458679:KIO458679 JYN458679:JYS458679 JOR458679:JOW458679 JEV458679:JFA458679 IUZ458679:IVE458679 ILD458679:ILI458679 IBH458679:IBM458679 HRL458679:HRQ458679 HHP458679:HHU458679 GXT458679:GXY458679 GNX458679:GOC458679 GEB458679:GEG458679 FUF458679:FUK458679 FKJ458679:FKO458679 FAN458679:FAS458679 EQR458679:EQW458679 EGV458679:EHA458679 DWZ458679:DXE458679 DND458679:DNI458679 DDH458679:DDM458679 CTL458679:CTQ458679 CJP458679:CJU458679 BZT458679:BZY458679 BPX458679:BQC458679 BGB458679:BGG458679 AWF458679:AWK458679 AMJ458679:AMO458679 ACN458679:ACS458679 SR458679:SW458679 IV458679:JA458679 A458679:F458679 WVH393143:WVM393143 WLL393143:WLQ393143 WBP393143:WBU393143 VRT393143:VRY393143 VHX393143:VIC393143 UYB393143:UYG393143 UOF393143:UOK393143 UEJ393143:UEO393143 TUN393143:TUS393143 TKR393143:TKW393143 TAV393143:TBA393143 SQZ393143:SRE393143 SHD393143:SHI393143 RXH393143:RXM393143 RNL393143:RNQ393143 RDP393143:RDU393143 QTT393143:QTY393143 QJX393143:QKC393143 QAB393143:QAG393143 PQF393143:PQK393143 PGJ393143:PGO393143 OWN393143:OWS393143 OMR393143:OMW393143 OCV393143:ODA393143 NSZ393143:NTE393143 NJD393143:NJI393143 MZH393143:MZM393143 MPL393143:MPQ393143 MFP393143:MFU393143 LVT393143:LVY393143 LLX393143:LMC393143 LCB393143:LCG393143 KSF393143:KSK393143 KIJ393143:KIO393143 JYN393143:JYS393143 JOR393143:JOW393143 JEV393143:JFA393143 IUZ393143:IVE393143 ILD393143:ILI393143 IBH393143:IBM393143 HRL393143:HRQ393143 HHP393143:HHU393143 GXT393143:GXY393143 GNX393143:GOC393143 GEB393143:GEG393143 FUF393143:FUK393143 FKJ393143:FKO393143 FAN393143:FAS393143 EQR393143:EQW393143 EGV393143:EHA393143 DWZ393143:DXE393143 DND393143:DNI393143 DDH393143:DDM393143 CTL393143:CTQ393143 CJP393143:CJU393143 BZT393143:BZY393143 BPX393143:BQC393143 BGB393143:BGG393143 AWF393143:AWK393143 AMJ393143:AMO393143 ACN393143:ACS393143 SR393143:SW393143 IV393143:JA393143 A393143:F393143 WVH327607:WVM327607 WLL327607:WLQ327607 WBP327607:WBU327607 VRT327607:VRY327607 VHX327607:VIC327607 UYB327607:UYG327607 UOF327607:UOK327607 UEJ327607:UEO327607 TUN327607:TUS327607 TKR327607:TKW327607 TAV327607:TBA327607 SQZ327607:SRE327607 SHD327607:SHI327607 RXH327607:RXM327607 RNL327607:RNQ327607 RDP327607:RDU327607 QTT327607:QTY327607 QJX327607:QKC327607 QAB327607:QAG327607 PQF327607:PQK327607 PGJ327607:PGO327607 OWN327607:OWS327607 OMR327607:OMW327607 OCV327607:ODA327607 NSZ327607:NTE327607 NJD327607:NJI327607 MZH327607:MZM327607 MPL327607:MPQ327607 MFP327607:MFU327607 LVT327607:LVY327607 LLX327607:LMC327607 LCB327607:LCG327607 KSF327607:KSK327607 KIJ327607:KIO327607 JYN327607:JYS327607 JOR327607:JOW327607 JEV327607:JFA327607 IUZ327607:IVE327607 ILD327607:ILI327607 IBH327607:IBM327607 HRL327607:HRQ327607 HHP327607:HHU327607 GXT327607:GXY327607 GNX327607:GOC327607 GEB327607:GEG327607 FUF327607:FUK327607 FKJ327607:FKO327607 FAN327607:FAS327607 EQR327607:EQW327607 EGV327607:EHA327607 DWZ327607:DXE327607 DND327607:DNI327607 DDH327607:DDM327607 CTL327607:CTQ327607 CJP327607:CJU327607 BZT327607:BZY327607 BPX327607:BQC327607 BGB327607:BGG327607 AWF327607:AWK327607 AMJ327607:AMO327607 ACN327607:ACS327607 SR327607:SW327607 IV327607:JA327607 A327607:F327607 WVH262071:WVM262071 WLL262071:WLQ262071 WBP262071:WBU262071 VRT262071:VRY262071 VHX262071:VIC262071 UYB262071:UYG262071 UOF262071:UOK262071 UEJ262071:UEO262071 TUN262071:TUS262071 TKR262071:TKW262071 TAV262071:TBA262071 SQZ262071:SRE262071 SHD262071:SHI262071 RXH262071:RXM262071 RNL262071:RNQ262071 RDP262071:RDU262071 QTT262071:QTY262071 QJX262071:QKC262071 QAB262071:QAG262071 PQF262071:PQK262071 PGJ262071:PGO262071 OWN262071:OWS262071 OMR262071:OMW262071 OCV262071:ODA262071 NSZ262071:NTE262071 NJD262071:NJI262071 MZH262071:MZM262071 MPL262071:MPQ262071 MFP262071:MFU262071 LVT262071:LVY262071 LLX262071:LMC262071 LCB262071:LCG262071 KSF262071:KSK262071 KIJ262071:KIO262071 JYN262071:JYS262071 JOR262071:JOW262071 JEV262071:JFA262071 IUZ262071:IVE262071 ILD262071:ILI262071 IBH262071:IBM262071 HRL262071:HRQ262071 HHP262071:HHU262071 GXT262071:GXY262071 GNX262071:GOC262071 GEB262071:GEG262071 FUF262071:FUK262071 FKJ262071:FKO262071 FAN262071:FAS262071 EQR262071:EQW262071 EGV262071:EHA262071 DWZ262071:DXE262071 DND262071:DNI262071 DDH262071:DDM262071 CTL262071:CTQ262071 CJP262071:CJU262071 BZT262071:BZY262071 BPX262071:BQC262071 BGB262071:BGG262071 AWF262071:AWK262071 AMJ262071:AMO262071 ACN262071:ACS262071 SR262071:SW262071 IV262071:JA262071 A262071:F262071 WVH196535:WVM196535 WLL196535:WLQ196535 WBP196535:WBU196535 VRT196535:VRY196535 VHX196535:VIC196535 UYB196535:UYG196535 UOF196535:UOK196535 UEJ196535:UEO196535 TUN196535:TUS196535 TKR196535:TKW196535 TAV196535:TBA196535 SQZ196535:SRE196535 SHD196535:SHI196535 RXH196535:RXM196535 RNL196535:RNQ196535 RDP196535:RDU196535 QTT196535:QTY196535 QJX196535:QKC196535 QAB196535:QAG196535 PQF196535:PQK196535 PGJ196535:PGO196535 OWN196535:OWS196535 OMR196535:OMW196535 OCV196535:ODA196535 NSZ196535:NTE196535 NJD196535:NJI196535 MZH196535:MZM196535 MPL196535:MPQ196535 MFP196535:MFU196535 LVT196535:LVY196535 LLX196535:LMC196535 LCB196535:LCG196535 KSF196535:KSK196535 KIJ196535:KIO196535 JYN196535:JYS196535 JOR196535:JOW196535 JEV196535:JFA196535 IUZ196535:IVE196535 ILD196535:ILI196535 IBH196535:IBM196535 HRL196535:HRQ196535 HHP196535:HHU196535 GXT196535:GXY196535 GNX196535:GOC196535 GEB196535:GEG196535 FUF196535:FUK196535 FKJ196535:FKO196535 FAN196535:FAS196535 EQR196535:EQW196535 EGV196535:EHA196535 DWZ196535:DXE196535 DND196535:DNI196535 DDH196535:DDM196535 CTL196535:CTQ196535 CJP196535:CJU196535 BZT196535:BZY196535 BPX196535:BQC196535 BGB196535:BGG196535 AWF196535:AWK196535 AMJ196535:AMO196535 ACN196535:ACS196535 SR196535:SW196535 IV196535:JA196535 A196535:F196535 WVH130999:WVM130999 WLL130999:WLQ130999 WBP130999:WBU130999 VRT130999:VRY130999 VHX130999:VIC130999 UYB130999:UYG130999 UOF130999:UOK130999 UEJ130999:UEO130999 TUN130999:TUS130999 TKR130999:TKW130999 TAV130999:TBA130999 SQZ130999:SRE130999 SHD130999:SHI130999 RXH130999:RXM130999 RNL130999:RNQ130999 RDP130999:RDU130999 QTT130999:QTY130999 QJX130999:QKC130999 QAB130999:QAG130999 PQF130999:PQK130999 PGJ130999:PGO130999 OWN130999:OWS130999 OMR130999:OMW130999 OCV130999:ODA130999 NSZ130999:NTE130999 NJD130999:NJI130999 MZH130999:MZM130999 MPL130999:MPQ130999 MFP130999:MFU130999 LVT130999:LVY130999 LLX130999:LMC130999 LCB130999:LCG130999 KSF130999:KSK130999 KIJ130999:KIO130999 JYN130999:JYS130999 JOR130999:JOW130999 JEV130999:JFA130999 IUZ130999:IVE130999 ILD130999:ILI130999 IBH130999:IBM130999 HRL130999:HRQ130999 HHP130999:HHU130999 GXT130999:GXY130999 GNX130999:GOC130999 GEB130999:GEG130999 FUF130999:FUK130999 FKJ130999:FKO130999 FAN130999:FAS130999 EQR130999:EQW130999 EGV130999:EHA130999 DWZ130999:DXE130999 DND130999:DNI130999 DDH130999:DDM130999 CTL130999:CTQ130999 CJP130999:CJU130999 BZT130999:BZY130999 BPX130999:BQC130999 BGB130999:BGG130999 AWF130999:AWK130999 AMJ130999:AMO130999 ACN130999:ACS130999 SR130999:SW130999 IV130999:JA130999 A130999:F130999 WVH65463:WVM65463 WLL65463:WLQ65463 WBP65463:WBU65463 VRT65463:VRY65463 VHX65463:VIC65463 UYB65463:UYG65463 UOF65463:UOK65463 UEJ65463:UEO65463 TUN65463:TUS65463 TKR65463:TKW65463 TAV65463:TBA65463 SQZ65463:SRE65463 SHD65463:SHI65463 RXH65463:RXM65463 RNL65463:RNQ65463 RDP65463:RDU65463 QTT65463:QTY65463 QJX65463:QKC65463 QAB65463:QAG65463 PQF65463:PQK65463 PGJ65463:PGO65463 OWN65463:OWS65463 OMR65463:OMW65463 OCV65463:ODA65463 NSZ65463:NTE65463 NJD65463:NJI65463 MZH65463:MZM65463 MPL65463:MPQ65463 MFP65463:MFU65463 LVT65463:LVY65463 LLX65463:LMC65463 LCB65463:LCG65463 KSF65463:KSK65463 KIJ65463:KIO65463 JYN65463:JYS65463 JOR65463:JOW65463 JEV65463:JFA65463 IUZ65463:IVE65463 ILD65463:ILI65463 IBH65463:IBM65463 HRL65463:HRQ65463 HHP65463:HHU65463 GXT65463:GXY65463 GNX65463:GOC65463 GEB65463:GEG65463 FUF65463:FUK65463 FKJ65463:FKO65463 FAN65463:FAS65463 EQR65463:EQW65463 EGV65463:EHA65463 DWZ65463:DXE65463 DND65463:DNI65463 DDH65463:DDM65463 CTL65463:CTQ65463 CJP65463:CJU65463 BZT65463:BZY65463 BPX65463:BQC65463 BGB65463:BGG65463 AWF65463:AWK65463 AMJ65463:AMO65463 ACN65463:ACS65463 SR65463:SW65463 IV65463:JA65463 A65463:F65463 WVH982944:WVM982944 WLL982944:WLQ982944 WBP982944:WBU982944 VRT982944:VRY982944 VHX982944:VIC982944 UYB982944:UYG982944 UOF982944:UOK982944 UEJ982944:UEO982944 TUN982944:TUS982944 TKR982944:TKW982944 TAV982944:TBA982944 SQZ982944:SRE982944 SHD982944:SHI982944 RXH982944:RXM982944 RNL982944:RNQ982944 RDP982944:RDU982944 QTT982944:QTY982944 QJX982944:QKC982944 QAB982944:QAG982944 PQF982944:PQK982944 PGJ982944:PGO982944 OWN982944:OWS982944 OMR982944:OMW982944 OCV982944:ODA982944 NSZ982944:NTE982944 NJD982944:NJI982944 MZH982944:MZM982944 MPL982944:MPQ982944 MFP982944:MFU982944 LVT982944:LVY982944 LLX982944:LMC982944 LCB982944:LCG982944 KSF982944:KSK982944 KIJ982944:KIO982944 JYN982944:JYS982944 JOR982944:JOW982944 JEV982944:JFA982944 IUZ982944:IVE982944 ILD982944:ILI982944 IBH982944:IBM982944 HRL982944:HRQ982944 HHP982944:HHU982944 GXT982944:GXY982944 GNX982944:GOC982944 GEB982944:GEG982944 FUF982944:FUK982944 FKJ982944:FKO982944 FAN982944:FAS982944 EQR982944:EQW982944 EGV982944:EHA982944 DWZ982944:DXE982944 DND982944:DNI982944 DDH982944:DDM982944 CTL982944:CTQ982944 CJP982944:CJU982944 BZT982944:BZY982944 BPX982944:BQC982944 BGB982944:BGG982944 AWF982944:AWK982944 AMJ982944:AMO982944 ACN982944:ACS982944 SR982944:SW982944 IV982944:JA982944 A982944:F982944 WVH917408:WVM917408 WLL917408:WLQ917408 WBP917408:WBU917408 VRT917408:VRY917408 VHX917408:VIC917408 UYB917408:UYG917408 UOF917408:UOK917408 UEJ917408:UEO917408 TUN917408:TUS917408 TKR917408:TKW917408 TAV917408:TBA917408 SQZ917408:SRE917408 SHD917408:SHI917408 RXH917408:RXM917408 RNL917408:RNQ917408 RDP917408:RDU917408 QTT917408:QTY917408 QJX917408:QKC917408 QAB917408:QAG917408 PQF917408:PQK917408 PGJ917408:PGO917408 OWN917408:OWS917408 OMR917408:OMW917408 OCV917408:ODA917408 NSZ917408:NTE917408 NJD917408:NJI917408 MZH917408:MZM917408 MPL917408:MPQ917408 MFP917408:MFU917408 LVT917408:LVY917408 LLX917408:LMC917408 LCB917408:LCG917408 KSF917408:KSK917408 KIJ917408:KIO917408 JYN917408:JYS917408 JOR917408:JOW917408 JEV917408:JFA917408 IUZ917408:IVE917408 ILD917408:ILI917408 IBH917408:IBM917408 HRL917408:HRQ917408 HHP917408:HHU917408 GXT917408:GXY917408 GNX917408:GOC917408 GEB917408:GEG917408 FUF917408:FUK917408 FKJ917408:FKO917408 FAN917408:FAS917408 EQR917408:EQW917408 EGV917408:EHA917408 DWZ917408:DXE917408 DND917408:DNI917408 DDH917408:DDM917408 CTL917408:CTQ917408 CJP917408:CJU917408 BZT917408:BZY917408 BPX917408:BQC917408 BGB917408:BGG917408 AWF917408:AWK917408 AMJ917408:AMO917408 ACN917408:ACS917408 SR917408:SW917408 IV917408:JA917408 A917408:F917408 WVH851872:WVM851872 WLL851872:WLQ851872 WBP851872:WBU851872 VRT851872:VRY851872 VHX851872:VIC851872 UYB851872:UYG851872 UOF851872:UOK851872 UEJ851872:UEO851872 TUN851872:TUS851872 TKR851872:TKW851872 TAV851872:TBA851872 SQZ851872:SRE851872 SHD851872:SHI851872 RXH851872:RXM851872 RNL851872:RNQ851872 RDP851872:RDU851872 QTT851872:QTY851872 QJX851872:QKC851872 QAB851872:QAG851872 PQF851872:PQK851872 PGJ851872:PGO851872 OWN851872:OWS851872 OMR851872:OMW851872 OCV851872:ODA851872 NSZ851872:NTE851872 NJD851872:NJI851872 MZH851872:MZM851872 MPL851872:MPQ851872 MFP851872:MFU851872 LVT851872:LVY851872 LLX851872:LMC851872 LCB851872:LCG851872 KSF851872:KSK851872 KIJ851872:KIO851872 JYN851872:JYS851872 JOR851872:JOW851872 JEV851872:JFA851872 IUZ851872:IVE851872 ILD851872:ILI851872 IBH851872:IBM851872 HRL851872:HRQ851872 HHP851872:HHU851872 GXT851872:GXY851872 GNX851872:GOC851872 GEB851872:GEG851872 FUF851872:FUK851872 FKJ851872:FKO851872 FAN851872:FAS851872 EQR851872:EQW851872 EGV851872:EHA851872 DWZ851872:DXE851872 DND851872:DNI851872 DDH851872:DDM851872 CTL851872:CTQ851872 CJP851872:CJU851872 BZT851872:BZY851872 BPX851872:BQC851872 BGB851872:BGG851872 AWF851872:AWK851872 AMJ851872:AMO851872 ACN851872:ACS851872 SR851872:SW851872 IV851872:JA851872 A851872:F851872 WVH786336:WVM786336 WLL786336:WLQ786336 WBP786336:WBU786336 VRT786336:VRY786336 VHX786336:VIC786336 UYB786336:UYG786336 UOF786336:UOK786336 UEJ786336:UEO786336 TUN786336:TUS786336 TKR786336:TKW786336 TAV786336:TBA786336 SQZ786336:SRE786336 SHD786336:SHI786336 RXH786336:RXM786336 RNL786336:RNQ786336 RDP786336:RDU786336 QTT786336:QTY786336 QJX786336:QKC786336 QAB786336:QAG786336 PQF786336:PQK786336 PGJ786336:PGO786336 OWN786336:OWS786336 OMR786336:OMW786336 OCV786336:ODA786336 NSZ786336:NTE786336 NJD786336:NJI786336 MZH786336:MZM786336 MPL786336:MPQ786336 MFP786336:MFU786336 LVT786336:LVY786336 LLX786336:LMC786336 LCB786336:LCG786336 KSF786336:KSK786336 KIJ786336:KIO786336 JYN786336:JYS786336 JOR786336:JOW786336 JEV786336:JFA786336 IUZ786336:IVE786336 ILD786336:ILI786336 IBH786336:IBM786336 HRL786336:HRQ786336 HHP786336:HHU786336 GXT786336:GXY786336 GNX786336:GOC786336 GEB786336:GEG786336 FUF786336:FUK786336 FKJ786336:FKO786336 FAN786336:FAS786336 EQR786336:EQW786336 EGV786336:EHA786336 DWZ786336:DXE786336 DND786336:DNI786336 DDH786336:DDM786336 CTL786336:CTQ786336 CJP786336:CJU786336 BZT786336:BZY786336 BPX786336:BQC786336 BGB786336:BGG786336 AWF786336:AWK786336 AMJ786336:AMO786336 ACN786336:ACS786336 SR786336:SW786336 IV786336:JA786336 A786336:F786336 WVH720800:WVM720800 WLL720800:WLQ720800 WBP720800:WBU720800 VRT720800:VRY720800 VHX720800:VIC720800 UYB720800:UYG720800 UOF720800:UOK720800 UEJ720800:UEO720800 TUN720800:TUS720800 TKR720800:TKW720800 TAV720800:TBA720800 SQZ720800:SRE720800 SHD720800:SHI720800 RXH720800:RXM720800 RNL720800:RNQ720800 RDP720800:RDU720800 QTT720800:QTY720800 QJX720800:QKC720800 QAB720800:QAG720800 PQF720800:PQK720800 PGJ720800:PGO720800 OWN720800:OWS720800 OMR720800:OMW720800 OCV720800:ODA720800 NSZ720800:NTE720800 NJD720800:NJI720800 MZH720800:MZM720800 MPL720800:MPQ720800 MFP720800:MFU720800 LVT720800:LVY720800 LLX720800:LMC720800 LCB720800:LCG720800 KSF720800:KSK720800 KIJ720800:KIO720800 JYN720800:JYS720800 JOR720800:JOW720800 JEV720800:JFA720800 IUZ720800:IVE720800 ILD720800:ILI720800 IBH720800:IBM720800 HRL720800:HRQ720800 HHP720800:HHU720800 GXT720800:GXY720800 GNX720800:GOC720800 GEB720800:GEG720800 FUF720800:FUK720800 FKJ720800:FKO720800 FAN720800:FAS720800 EQR720800:EQW720800 EGV720800:EHA720800 DWZ720800:DXE720800 DND720800:DNI720800 DDH720800:DDM720800 CTL720800:CTQ720800 CJP720800:CJU720800 BZT720800:BZY720800 BPX720800:BQC720800 BGB720800:BGG720800 AWF720800:AWK720800 AMJ720800:AMO720800 ACN720800:ACS720800 SR720800:SW720800 IV720800:JA720800 A720800:F720800 WVH655264:WVM655264 WLL655264:WLQ655264 WBP655264:WBU655264 VRT655264:VRY655264 VHX655264:VIC655264 UYB655264:UYG655264 UOF655264:UOK655264 UEJ655264:UEO655264 TUN655264:TUS655264 TKR655264:TKW655264 TAV655264:TBA655264 SQZ655264:SRE655264 SHD655264:SHI655264 RXH655264:RXM655264 RNL655264:RNQ655264 RDP655264:RDU655264 QTT655264:QTY655264 QJX655264:QKC655264 QAB655264:QAG655264 PQF655264:PQK655264 PGJ655264:PGO655264 OWN655264:OWS655264 OMR655264:OMW655264 OCV655264:ODA655264 NSZ655264:NTE655264 NJD655264:NJI655264 MZH655264:MZM655264 MPL655264:MPQ655264 MFP655264:MFU655264 LVT655264:LVY655264 LLX655264:LMC655264 LCB655264:LCG655264 KSF655264:KSK655264 KIJ655264:KIO655264 JYN655264:JYS655264 JOR655264:JOW655264 JEV655264:JFA655264 IUZ655264:IVE655264 ILD655264:ILI655264 IBH655264:IBM655264 HRL655264:HRQ655264 HHP655264:HHU655264 GXT655264:GXY655264 GNX655264:GOC655264 GEB655264:GEG655264 FUF655264:FUK655264 FKJ655264:FKO655264 FAN655264:FAS655264 EQR655264:EQW655264 EGV655264:EHA655264 DWZ655264:DXE655264 DND655264:DNI655264 DDH655264:DDM655264 CTL655264:CTQ655264 CJP655264:CJU655264 BZT655264:BZY655264 BPX655264:BQC655264 BGB655264:BGG655264 AWF655264:AWK655264 AMJ655264:AMO655264 ACN655264:ACS655264 SR655264:SW655264 IV655264:JA655264 A655264:F655264 WVH589728:WVM589728 WLL589728:WLQ589728 WBP589728:WBU589728 VRT589728:VRY589728 VHX589728:VIC589728 UYB589728:UYG589728 UOF589728:UOK589728 UEJ589728:UEO589728 TUN589728:TUS589728 TKR589728:TKW589728 TAV589728:TBA589728 SQZ589728:SRE589728 SHD589728:SHI589728 RXH589728:RXM589728 RNL589728:RNQ589728 RDP589728:RDU589728 QTT589728:QTY589728 QJX589728:QKC589728 QAB589728:QAG589728 PQF589728:PQK589728 PGJ589728:PGO589728 OWN589728:OWS589728 OMR589728:OMW589728 OCV589728:ODA589728 NSZ589728:NTE589728 NJD589728:NJI589728 MZH589728:MZM589728 MPL589728:MPQ589728 MFP589728:MFU589728 LVT589728:LVY589728 LLX589728:LMC589728 LCB589728:LCG589728 KSF589728:KSK589728 KIJ589728:KIO589728 JYN589728:JYS589728 JOR589728:JOW589728 JEV589728:JFA589728 IUZ589728:IVE589728 ILD589728:ILI589728 IBH589728:IBM589728 HRL589728:HRQ589728 HHP589728:HHU589728 GXT589728:GXY589728 GNX589728:GOC589728 GEB589728:GEG589728 FUF589728:FUK589728 FKJ589728:FKO589728 FAN589728:FAS589728 EQR589728:EQW589728 EGV589728:EHA589728 DWZ589728:DXE589728 DND589728:DNI589728 DDH589728:DDM589728 CTL589728:CTQ589728 CJP589728:CJU589728 BZT589728:BZY589728 BPX589728:BQC589728 BGB589728:BGG589728 AWF589728:AWK589728 AMJ589728:AMO589728 ACN589728:ACS589728 SR589728:SW589728 IV589728:JA589728 A589728:F589728 WVH524192:WVM524192 WLL524192:WLQ524192 WBP524192:WBU524192 VRT524192:VRY524192 VHX524192:VIC524192 UYB524192:UYG524192 UOF524192:UOK524192 UEJ524192:UEO524192 TUN524192:TUS524192 TKR524192:TKW524192 TAV524192:TBA524192 SQZ524192:SRE524192 SHD524192:SHI524192 RXH524192:RXM524192 RNL524192:RNQ524192 RDP524192:RDU524192 QTT524192:QTY524192 QJX524192:QKC524192 QAB524192:QAG524192 PQF524192:PQK524192 PGJ524192:PGO524192 OWN524192:OWS524192 OMR524192:OMW524192 OCV524192:ODA524192 NSZ524192:NTE524192 NJD524192:NJI524192 MZH524192:MZM524192 MPL524192:MPQ524192 MFP524192:MFU524192 LVT524192:LVY524192 LLX524192:LMC524192 LCB524192:LCG524192 KSF524192:KSK524192 KIJ524192:KIO524192 JYN524192:JYS524192 JOR524192:JOW524192 JEV524192:JFA524192 IUZ524192:IVE524192 ILD524192:ILI524192 IBH524192:IBM524192 HRL524192:HRQ524192 HHP524192:HHU524192 GXT524192:GXY524192 GNX524192:GOC524192 GEB524192:GEG524192 FUF524192:FUK524192 FKJ524192:FKO524192 FAN524192:FAS524192 EQR524192:EQW524192 EGV524192:EHA524192 DWZ524192:DXE524192 DND524192:DNI524192 DDH524192:DDM524192 CTL524192:CTQ524192 CJP524192:CJU524192 BZT524192:BZY524192 BPX524192:BQC524192 BGB524192:BGG524192 AWF524192:AWK524192 AMJ524192:AMO524192 ACN524192:ACS524192 SR524192:SW524192 IV524192:JA524192 A524192:F524192 WVH458656:WVM458656 WLL458656:WLQ458656 WBP458656:WBU458656 VRT458656:VRY458656 VHX458656:VIC458656 UYB458656:UYG458656 UOF458656:UOK458656 UEJ458656:UEO458656 TUN458656:TUS458656 TKR458656:TKW458656 TAV458656:TBA458656 SQZ458656:SRE458656 SHD458656:SHI458656 RXH458656:RXM458656 RNL458656:RNQ458656 RDP458656:RDU458656 QTT458656:QTY458656 QJX458656:QKC458656 QAB458656:QAG458656 PQF458656:PQK458656 PGJ458656:PGO458656 OWN458656:OWS458656 OMR458656:OMW458656 OCV458656:ODA458656 NSZ458656:NTE458656 NJD458656:NJI458656 MZH458656:MZM458656 MPL458656:MPQ458656 MFP458656:MFU458656 LVT458656:LVY458656 LLX458656:LMC458656 LCB458656:LCG458656 KSF458656:KSK458656 KIJ458656:KIO458656 JYN458656:JYS458656 JOR458656:JOW458656 JEV458656:JFA458656 IUZ458656:IVE458656 ILD458656:ILI458656 IBH458656:IBM458656 HRL458656:HRQ458656 HHP458656:HHU458656 GXT458656:GXY458656 GNX458656:GOC458656 GEB458656:GEG458656 FUF458656:FUK458656 FKJ458656:FKO458656 FAN458656:FAS458656 EQR458656:EQW458656 EGV458656:EHA458656 DWZ458656:DXE458656 DND458656:DNI458656 DDH458656:DDM458656 CTL458656:CTQ458656 CJP458656:CJU458656 BZT458656:BZY458656 BPX458656:BQC458656 BGB458656:BGG458656 AWF458656:AWK458656 AMJ458656:AMO458656 ACN458656:ACS458656 SR458656:SW458656 IV458656:JA458656 A458656:F458656 WVH393120:WVM393120 WLL393120:WLQ393120 WBP393120:WBU393120 VRT393120:VRY393120 VHX393120:VIC393120 UYB393120:UYG393120 UOF393120:UOK393120 UEJ393120:UEO393120 TUN393120:TUS393120 TKR393120:TKW393120 TAV393120:TBA393120 SQZ393120:SRE393120 SHD393120:SHI393120 RXH393120:RXM393120 RNL393120:RNQ393120 RDP393120:RDU393120 QTT393120:QTY393120 QJX393120:QKC393120 QAB393120:QAG393120 PQF393120:PQK393120 PGJ393120:PGO393120 OWN393120:OWS393120 OMR393120:OMW393120 OCV393120:ODA393120 NSZ393120:NTE393120 NJD393120:NJI393120 MZH393120:MZM393120 MPL393120:MPQ393120 MFP393120:MFU393120 LVT393120:LVY393120 LLX393120:LMC393120 LCB393120:LCG393120 KSF393120:KSK393120 KIJ393120:KIO393120 JYN393120:JYS393120 JOR393120:JOW393120 JEV393120:JFA393120 IUZ393120:IVE393120 ILD393120:ILI393120 IBH393120:IBM393120 HRL393120:HRQ393120 HHP393120:HHU393120 GXT393120:GXY393120 GNX393120:GOC393120 GEB393120:GEG393120 FUF393120:FUK393120 FKJ393120:FKO393120 FAN393120:FAS393120 EQR393120:EQW393120 EGV393120:EHA393120 DWZ393120:DXE393120 DND393120:DNI393120 DDH393120:DDM393120 CTL393120:CTQ393120 CJP393120:CJU393120 BZT393120:BZY393120 BPX393120:BQC393120 BGB393120:BGG393120 AWF393120:AWK393120 AMJ393120:AMO393120 ACN393120:ACS393120 SR393120:SW393120 IV393120:JA393120 A393120:F393120 WVH327584:WVM327584 WLL327584:WLQ327584 WBP327584:WBU327584 VRT327584:VRY327584 VHX327584:VIC327584 UYB327584:UYG327584 UOF327584:UOK327584 UEJ327584:UEO327584 TUN327584:TUS327584 TKR327584:TKW327584 TAV327584:TBA327584 SQZ327584:SRE327584 SHD327584:SHI327584 RXH327584:RXM327584 RNL327584:RNQ327584 RDP327584:RDU327584 QTT327584:QTY327584 QJX327584:QKC327584 QAB327584:QAG327584 PQF327584:PQK327584 PGJ327584:PGO327584 OWN327584:OWS327584 OMR327584:OMW327584 OCV327584:ODA327584 NSZ327584:NTE327584 NJD327584:NJI327584 MZH327584:MZM327584 MPL327584:MPQ327584 MFP327584:MFU327584 LVT327584:LVY327584 LLX327584:LMC327584 LCB327584:LCG327584 KSF327584:KSK327584 KIJ327584:KIO327584 JYN327584:JYS327584 JOR327584:JOW327584 JEV327584:JFA327584 IUZ327584:IVE327584 ILD327584:ILI327584 IBH327584:IBM327584 HRL327584:HRQ327584 HHP327584:HHU327584 GXT327584:GXY327584 GNX327584:GOC327584 GEB327584:GEG327584 FUF327584:FUK327584 FKJ327584:FKO327584 FAN327584:FAS327584 EQR327584:EQW327584 EGV327584:EHA327584 DWZ327584:DXE327584 DND327584:DNI327584 DDH327584:DDM327584 CTL327584:CTQ327584 CJP327584:CJU327584 BZT327584:BZY327584 BPX327584:BQC327584 BGB327584:BGG327584 AWF327584:AWK327584 AMJ327584:AMO327584 ACN327584:ACS327584 SR327584:SW327584 IV327584:JA327584 A327584:F327584 WVH262048:WVM262048 WLL262048:WLQ262048 WBP262048:WBU262048 VRT262048:VRY262048 VHX262048:VIC262048 UYB262048:UYG262048 UOF262048:UOK262048 UEJ262048:UEO262048 TUN262048:TUS262048 TKR262048:TKW262048 TAV262048:TBA262048 SQZ262048:SRE262048 SHD262048:SHI262048 RXH262048:RXM262048 RNL262048:RNQ262048 RDP262048:RDU262048 QTT262048:QTY262048 QJX262048:QKC262048 QAB262048:QAG262048 PQF262048:PQK262048 PGJ262048:PGO262048 OWN262048:OWS262048 OMR262048:OMW262048 OCV262048:ODA262048 NSZ262048:NTE262048 NJD262048:NJI262048 MZH262048:MZM262048 MPL262048:MPQ262048 MFP262048:MFU262048 LVT262048:LVY262048 LLX262048:LMC262048 LCB262048:LCG262048 KSF262048:KSK262048 KIJ262048:KIO262048 JYN262048:JYS262048 JOR262048:JOW262048 JEV262048:JFA262048 IUZ262048:IVE262048 ILD262048:ILI262048 IBH262048:IBM262048 HRL262048:HRQ262048 HHP262048:HHU262048 GXT262048:GXY262048 GNX262048:GOC262048 GEB262048:GEG262048 FUF262048:FUK262048 FKJ262048:FKO262048 FAN262048:FAS262048 EQR262048:EQW262048 EGV262048:EHA262048 DWZ262048:DXE262048 DND262048:DNI262048 DDH262048:DDM262048 CTL262048:CTQ262048 CJP262048:CJU262048 BZT262048:BZY262048 BPX262048:BQC262048 BGB262048:BGG262048 AWF262048:AWK262048 AMJ262048:AMO262048 ACN262048:ACS262048 SR262048:SW262048 IV262048:JA262048 A262048:F262048 WVH196512:WVM196512 WLL196512:WLQ196512 WBP196512:WBU196512 VRT196512:VRY196512 VHX196512:VIC196512 UYB196512:UYG196512 UOF196512:UOK196512 UEJ196512:UEO196512 TUN196512:TUS196512 TKR196512:TKW196512 TAV196512:TBA196512 SQZ196512:SRE196512 SHD196512:SHI196512 RXH196512:RXM196512 RNL196512:RNQ196512 RDP196512:RDU196512 QTT196512:QTY196512 QJX196512:QKC196512 QAB196512:QAG196512 PQF196512:PQK196512 PGJ196512:PGO196512 OWN196512:OWS196512 OMR196512:OMW196512 OCV196512:ODA196512 NSZ196512:NTE196512 NJD196512:NJI196512 MZH196512:MZM196512 MPL196512:MPQ196512 MFP196512:MFU196512 LVT196512:LVY196512 LLX196512:LMC196512 LCB196512:LCG196512 KSF196512:KSK196512 KIJ196512:KIO196512 JYN196512:JYS196512 JOR196512:JOW196512 JEV196512:JFA196512 IUZ196512:IVE196512 ILD196512:ILI196512 IBH196512:IBM196512 HRL196512:HRQ196512 HHP196512:HHU196512 GXT196512:GXY196512 GNX196512:GOC196512 GEB196512:GEG196512 FUF196512:FUK196512 FKJ196512:FKO196512 FAN196512:FAS196512 EQR196512:EQW196512 EGV196512:EHA196512 DWZ196512:DXE196512 DND196512:DNI196512 DDH196512:DDM196512 CTL196512:CTQ196512 CJP196512:CJU196512 BZT196512:BZY196512 BPX196512:BQC196512 BGB196512:BGG196512 AWF196512:AWK196512 AMJ196512:AMO196512 ACN196512:ACS196512 SR196512:SW196512 IV196512:JA196512 A196512:F196512 WVH130976:WVM130976 WLL130976:WLQ130976 WBP130976:WBU130976 VRT130976:VRY130976 VHX130976:VIC130976 UYB130976:UYG130976 UOF130976:UOK130976 UEJ130976:UEO130976 TUN130976:TUS130976 TKR130976:TKW130976 TAV130976:TBA130976 SQZ130976:SRE130976 SHD130976:SHI130976 RXH130976:RXM130976 RNL130976:RNQ130976 RDP130976:RDU130976 QTT130976:QTY130976 QJX130976:QKC130976 QAB130976:QAG130976 PQF130976:PQK130976 PGJ130976:PGO130976 OWN130976:OWS130976 OMR130976:OMW130976 OCV130976:ODA130976 NSZ130976:NTE130976 NJD130976:NJI130976 MZH130976:MZM130976 MPL130976:MPQ130976 MFP130976:MFU130976 LVT130976:LVY130976 LLX130976:LMC130976 LCB130976:LCG130976 KSF130976:KSK130976 KIJ130976:KIO130976 JYN130976:JYS130976 JOR130976:JOW130976 JEV130976:JFA130976 IUZ130976:IVE130976 ILD130976:ILI130976 IBH130976:IBM130976 HRL130976:HRQ130976 HHP130976:HHU130976 GXT130976:GXY130976 GNX130976:GOC130976 GEB130976:GEG130976 FUF130976:FUK130976 FKJ130976:FKO130976 FAN130976:FAS130976 EQR130976:EQW130976 EGV130976:EHA130976 DWZ130976:DXE130976 DND130976:DNI130976 DDH130976:DDM130976 CTL130976:CTQ130976 CJP130976:CJU130976 BZT130976:BZY130976 BPX130976:BQC130976 BGB130976:BGG130976 AWF130976:AWK130976 AMJ130976:AMO130976 ACN130976:ACS130976 SR130976:SW130976 IV130976:JA130976 A130976:F130976 WVH65440:WVM65440 WLL65440:WLQ65440 WBP65440:WBU65440 VRT65440:VRY65440 VHX65440:VIC65440 UYB65440:UYG65440 UOF65440:UOK65440 UEJ65440:UEO65440 TUN65440:TUS65440 TKR65440:TKW65440 TAV65440:TBA65440 SQZ65440:SRE65440 SHD65440:SHI65440 RXH65440:RXM65440 RNL65440:RNQ65440 RDP65440:RDU65440 QTT65440:QTY65440 QJX65440:QKC65440 QAB65440:QAG65440 PQF65440:PQK65440 PGJ65440:PGO65440 OWN65440:OWS65440 OMR65440:OMW65440 OCV65440:ODA65440 NSZ65440:NTE65440 NJD65440:NJI65440 MZH65440:MZM65440 MPL65440:MPQ65440 MFP65440:MFU65440 LVT65440:LVY65440 LLX65440:LMC65440 LCB65440:LCG65440 KSF65440:KSK65440 KIJ65440:KIO65440 JYN65440:JYS65440 JOR65440:JOW65440 JEV65440:JFA65440 IUZ65440:IVE65440 ILD65440:ILI65440 IBH65440:IBM65440 HRL65440:HRQ65440 HHP65440:HHU65440 GXT65440:GXY65440 GNX65440:GOC65440 GEB65440:GEG65440 FUF65440:FUK65440 FKJ65440:FKO65440 FAN65440:FAS65440 EQR65440:EQW65440 EGV65440:EHA65440 DWZ65440:DXE65440 DND65440:DNI65440 DDH65440:DDM65440 CTL65440:CTQ65440 CJP65440:CJU65440 BZT65440:BZY65440 BPX65440:BQC65440 BGB65440:BGG65440 AWF65440:AWK65440 AMJ65440:AMO65440 ACN65440:ACS65440 SR65440:SW65440 IV65440:JA65440" xr:uid="{00000000-0002-0000-0100-000007000000}">
      <formula1>"Ladrillo,Madera,Metálica,Bloques de hormigón,N/A"</formula1>
    </dataValidation>
    <dataValidation type="list" allowBlank="1" showErrorMessage="1" sqref="G65484:K65484 G58:K58 JB58:JF58 SX58:TB58 ACT58:ACX58 AMP58:AMT58 AWL58:AWP58 BGH58:BGL58 BQD58:BQH58 BZZ58:CAD58 CJV58:CJZ58 CTR58:CTV58 DDN58:DDR58 DNJ58:DNN58 DXF58:DXJ58 EHB58:EHF58 EQX58:ERB58 FAT58:FAX58 FKP58:FKT58 FUL58:FUP58 GEH58:GEL58 GOD58:GOH58 GXZ58:GYD58 HHV58:HHZ58 HRR58:HRV58 IBN58:IBR58 ILJ58:ILN58 IVF58:IVJ58 JFB58:JFF58 JOX58:JPB58 JYT58:JYX58 KIP58:KIT58 KSL58:KSP58 LCH58:LCL58 LMD58:LMH58 LVZ58:LWD58 MFV58:MFZ58 MPR58:MPV58 MZN58:MZR58 NJJ58:NJN58 NTF58:NTJ58 ODB58:ODF58 OMX58:ONB58 OWT58:OWX58 PGP58:PGT58 PQL58:PQP58 QAH58:QAL58 QKD58:QKH58 QTZ58:QUD58 RDV58:RDZ58 RNR58:RNV58 RXN58:RXR58 SHJ58:SHN58 SRF58:SRJ58 TBB58:TBF58 TKX58:TLB58 TUT58:TUX58 UEP58:UET58 UOL58:UOP58 UYH58:UYL58 VID58:VIH58 VRZ58:VSD58 WBV58:WBZ58 WLR58:WLV58 WVN58:WVR58 G34:K34 JB34:JF34 SX34:TB34 ACT34:ACX34 AMP34:AMT34 AWL34:AWP34 BGH34:BGL34 BQD34:BQH34 BZZ34:CAD34 CJV34:CJZ34 CTR34:CTV34 DDN34:DDR34 DNJ34:DNN34 DXF34:DXJ34 EHB34:EHF34 EQX34:ERB34 FAT34:FAX34 FKP34:FKT34 FUL34:FUP34 GEH34:GEL34 GOD34:GOH34 GXZ34:GYD34 HHV34:HHZ34 HRR34:HRV34 IBN34:IBR34 ILJ34:ILN34 IVF34:IVJ34 JFB34:JFF34 JOX34:JPB34 JYT34:JYX34 KIP34:KIT34 KSL34:KSP34 LCH34:LCL34 LMD34:LMH34 LVZ34:LWD34 MFV34:MFZ34 MPR34:MPV34 MZN34:MZR34 NJJ34:NJN34 NTF34:NTJ34 ODB34:ODF34 OMX34:ONB34 OWT34:OWX34 PGP34:PGT34 PQL34:PQP34 QAH34:QAL34 QKD34:QKH34 QTZ34:QUD34 RDV34:RDZ34 RNR34:RNV34 RXN34:RXR34 SHJ34:SHN34 SRF34:SRJ34 TBB34:TBF34 TKX34:TLB34 TUT34:TUX34 UEP34:UET34 UOL34:UOP34 UYH34:UYL34 VID34:VIH34 VRZ34:VSD34 WBV34:WBZ34 WLR34:WLV34 WVN34:WVR34 G10:K10 JB10:JF10 SX10:TB10 ACT10:ACX10 AMP10:AMT10 AWL10:AWP10 BGH10:BGL10 BQD10:BQH10 BZZ10:CAD10 CJV10:CJZ10 CTR10:CTV10 DDN10:DDR10 DNJ10:DNN10 DXF10:DXJ10 EHB10:EHF10 EQX10:ERB10 FAT10:FAX10 FKP10:FKT10 FUL10:FUP10 GEH10:GEL10 GOD10:GOH10 GXZ10:GYD10 HHV10:HHZ10 HRR10:HRV10 IBN10:IBR10 ILJ10:ILN10 IVF10:IVJ10 JFB10:JFF10 JOX10:JPB10 JYT10:JYX10 KIP10:KIT10 KSL10:KSP10 LCH10:LCL10 LMD10:LMH10 LVZ10:LWD10 MFV10:MFZ10 MPR10:MPV10 MZN10:MZR10 NJJ10:NJN10 NTF10:NTJ10 ODB10:ODF10 OMX10:ONB10 OWT10:OWX10 PGP10:PGT10 PQL10:PQP10 QAH10:QAL10 QKD10:QKH10 QTZ10:QUD10 RDV10:RDZ10 RNR10:RNV10 RXN10:RXR10 SHJ10:SHN10 SRF10:SRJ10 TBB10:TBF10 TKX10:TLB10 TUT10:TUX10 UEP10:UET10 UOL10:UOP10 UYH10:UYL10 VID10:VIH10 VRZ10:VSD10 WBV10:WBZ10 WLR10:WLV10 WVN10:WVR10 WVN982942:WVR982942 WLR982942:WLV982942 WBV982942:WBZ982942 VRZ982942:VSD982942 VID982942:VIH982942 UYH982942:UYL982942 UOL982942:UOP982942 UEP982942:UET982942 TUT982942:TUX982942 TKX982942:TLB982942 TBB982942:TBF982942 SRF982942:SRJ982942 SHJ982942:SHN982942 RXN982942:RXR982942 RNR982942:RNV982942 RDV982942:RDZ982942 QTZ982942:QUD982942 QKD982942:QKH982942 QAH982942:QAL982942 PQL982942:PQP982942 PGP982942:PGT982942 OWT982942:OWX982942 OMX982942:ONB982942 ODB982942:ODF982942 NTF982942:NTJ982942 NJJ982942:NJN982942 MZN982942:MZR982942 MPR982942:MPV982942 MFV982942:MFZ982942 LVZ982942:LWD982942 LMD982942:LMH982942 LCH982942:LCL982942 KSL982942:KSP982942 KIP982942:KIT982942 JYT982942:JYX982942 JOX982942:JPB982942 JFB982942:JFF982942 IVF982942:IVJ982942 ILJ982942:ILN982942 IBN982942:IBR982942 HRR982942:HRV982942 HHV982942:HHZ982942 GXZ982942:GYD982942 GOD982942:GOH982942 GEH982942:GEL982942 FUL982942:FUP982942 FKP982942:FKT982942 FAT982942:FAX982942 EQX982942:ERB982942 EHB982942:EHF982942 DXF982942:DXJ982942 DNJ982942:DNN982942 DDN982942:DDR982942 CTR982942:CTV982942 CJV982942:CJZ982942 BZZ982942:CAD982942 BQD982942:BQH982942 BGH982942:BGL982942 AWL982942:AWP982942 AMP982942:AMT982942 ACT982942:ACX982942 SX982942:TB982942 JB982942:JF982942 G982942:K982942 WVN917406:WVR917406 WLR917406:WLV917406 WBV917406:WBZ917406 VRZ917406:VSD917406 VID917406:VIH917406 UYH917406:UYL917406 UOL917406:UOP917406 UEP917406:UET917406 TUT917406:TUX917406 TKX917406:TLB917406 TBB917406:TBF917406 SRF917406:SRJ917406 SHJ917406:SHN917406 RXN917406:RXR917406 RNR917406:RNV917406 RDV917406:RDZ917406 QTZ917406:QUD917406 QKD917406:QKH917406 QAH917406:QAL917406 PQL917406:PQP917406 PGP917406:PGT917406 OWT917406:OWX917406 OMX917406:ONB917406 ODB917406:ODF917406 NTF917406:NTJ917406 NJJ917406:NJN917406 MZN917406:MZR917406 MPR917406:MPV917406 MFV917406:MFZ917406 LVZ917406:LWD917406 LMD917406:LMH917406 LCH917406:LCL917406 KSL917406:KSP917406 KIP917406:KIT917406 JYT917406:JYX917406 JOX917406:JPB917406 JFB917406:JFF917406 IVF917406:IVJ917406 ILJ917406:ILN917406 IBN917406:IBR917406 HRR917406:HRV917406 HHV917406:HHZ917406 GXZ917406:GYD917406 GOD917406:GOH917406 GEH917406:GEL917406 FUL917406:FUP917406 FKP917406:FKT917406 FAT917406:FAX917406 EQX917406:ERB917406 EHB917406:EHF917406 DXF917406:DXJ917406 DNJ917406:DNN917406 DDN917406:DDR917406 CTR917406:CTV917406 CJV917406:CJZ917406 BZZ917406:CAD917406 BQD917406:BQH917406 BGH917406:BGL917406 AWL917406:AWP917406 AMP917406:AMT917406 ACT917406:ACX917406 SX917406:TB917406 JB917406:JF917406 G917406:K917406 WVN851870:WVR851870 WLR851870:WLV851870 WBV851870:WBZ851870 VRZ851870:VSD851870 VID851870:VIH851870 UYH851870:UYL851870 UOL851870:UOP851870 UEP851870:UET851870 TUT851870:TUX851870 TKX851870:TLB851870 TBB851870:TBF851870 SRF851870:SRJ851870 SHJ851870:SHN851870 RXN851870:RXR851870 RNR851870:RNV851870 RDV851870:RDZ851870 QTZ851870:QUD851870 QKD851870:QKH851870 QAH851870:QAL851870 PQL851870:PQP851870 PGP851870:PGT851870 OWT851870:OWX851870 OMX851870:ONB851870 ODB851870:ODF851870 NTF851870:NTJ851870 NJJ851870:NJN851870 MZN851870:MZR851870 MPR851870:MPV851870 MFV851870:MFZ851870 LVZ851870:LWD851870 LMD851870:LMH851870 LCH851870:LCL851870 KSL851870:KSP851870 KIP851870:KIT851870 JYT851870:JYX851870 JOX851870:JPB851870 JFB851870:JFF851870 IVF851870:IVJ851870 ILJ851870:ILN851870 IBN851870:IBR851870 HRR851870:HRV851870 HHV851870:HHZ851870 GXZ851870:GYD851870 GOD851870:GOH851870 GEH851870:GEL851870 FUL851870:FUP851870 FKP851870:FKT851870 FAT851870:FAX851870 EQX851870:ERB851870 EHB851870:EHF851870 DXF851870:DXJ851870 DNJ851870:DNN851870 DDN851870:DDR851870 CTR851870:CTV851870 CJV851870:CJZ851870 BZZ851870:CAD851870 BQD851870:BQH851870 BGH851870:BGL851870 AWL851870:AWP851870 AMP851870:AMT851870 ACT851870:ACX851870 SX851870:TB851870 JB851870:JF851870 G851870:K851870 WVN786334:WVR786334 WLR786334:WLV786334 WBV786334:WBZ786334 VRZ786334:VSD786334 VID786334:VIH786334 UYH786334:UYL786334 UOL786334:UOP786334 UEP786334:UET786334 TUT786334:TUX786334 TKX786334:TLB786334 TBB786334:TBF786334 SRF786334:SRJ786334 SHJ786334:SHN786334 RXN786334:RXR786334 RNR786334:RNV786334 RDV786334:RDZ786334 QTZ786334:QUD786334 QKD786334:QKH786334 QAH786334:QAL786334 PQL786334:PQP786334 PGP786334:PGT786334 OWT786334:OWX786334 OMX786334:ONB786334 ODB786334:ODF786334 NTF786334:NTJ786334 NJJ786334:NJN786334 MZN786334:MZR786334 MPR786334:MPV786334 MFV786334:MFZ786334 LVZ786334:LWD786334 LMD786334:LMH786334 LCH786334:LCL786334 KSL786334:KSP786334 KIP786334:KIT786334 JYT786334:JYX786334 JOX786334:JPB786334 JFB786334:JFF786334 IVF786334:IVJ786334 ILJ786334:ILN786334 IBN786334:IBR786334 HRR786334:HRV786334 HHV786334:HHZ786334 GXZ786334:GYD786334 GOD786334:GOH786334 GEH786334:GEL786334 FUL786334:FUP786334 FKP786334:FKT786334 FAT786334:FAX786334 EQX786334:ERB786334 EHB786334:EHF786334 DXF786334:DXJ786334 DNJ786334:DNN786334 DDN786334:DDR786334 CTR786334:CTV786334 CJV786334:CJZ786334 BZZ786334:CAD786334 BQD786334:BQH786334 BGH786334:BGL786334 AWL786334:AWP786334 AMP786334:AMT786334 ACT786334:ACX786334 SX786334:TB786334 JB786334:JF786334 G786334:K786334 WVN720798:WVR720798 WLR720798:WLV720798 WBV720798:WBZ720798 VRZ720798:VSD720798 VID720798:VIH720798 UYH720798:UYL720798 UOL720798:UOP720798 UEP720798:UET720798 TUT720798:TUX720798 TKX720798:TLB720798 TBB720798:TBF720798 SRF720798:SRJ720798 SHJ720798:SHN720798 RXN720798:RXR720798 RNR720798:RNV720798 RDV720798:RDZ720798 QTZ720798:QUD720798 QKD720798:QKH720798 QAH720798:QAL720798 PQL720798:PQP720798 PGP720798:PGT720798 OWT720798:OWX720798 OMX720798:ONB720798 ODB720798:ODF720798 NTF720798:NTJ720798 NJJ720798:NJN720798 MZN720798:MZR720798 MPR720798:MPV720798 MFV720798:MFZ720798 LVZ720798:LWD720798 LMD720798:LMH720798 LCH720798:LCL720798 KSL720798:KSP720798 KIP720798:KIT720798 JYT720798:JYX720798 JOX720798:JPB720798 JFB720798:JFF720798 IVF720798:IVJ720798 ILJ720798:ILN720798 IBN720798:IBR720798 HRR720798:HRV720798 HHV720798:HHZ720798 GXZ720798:GYD720798 GOD720798:GOH720798 GEH720798:GEL720798 FUL720798:FUP720798 FKP720798:FKT720798 FAT720798:FAX720798 EQX720798:ERB720798 EHB720798:EHF720798 DXF720798:DXJ720798 DNJ720798:DNN720798 DDN720798:DDR720798 CTR720798:CTV720798 CJV720798:CJZ720798 BZZ720798:CAD720798 BQD720798:BQH720798 BGH720798:BGL720798 AWL720798:AWP720798 AMP720798:AMT720798 ACT720798:ACX720798 SX720798:TB720798 JB720798:JF720798 G720798:K720798 WVN655262:WVR655262 WLR655262:WLV655262 WBV655262:WBZ655262 VRZ655262:VSD655262 VID655262:VIH655262 UYH655262:UYL655262 UOL655262:UOP655262 UEP655262:UET655262 TUT655262:TUX655262 TKX655262:TLB655262 TBB655262:TBF655262 SRF655262:SRJ655262 SHJ655262:SHN655262 RXN655262:RXR655262 RNR655262:RNV655262 RDV655262:RDZ655262 QTZ655262:QUD655262 QKD655262:QKH655262 QAH655262:QAL655262 PQL655262:PQP655262 PGP655262:PGT655262 OWT655262:OWX655262 OMX655262:ONB655262 ODB655262:ODF655262 NTF655262:NTJ655262 NJJ655262:NJN655262 MZN655262:MZR655262 MPR655262:MPV655262 MFV655262:MFZ655262 LVZ655262:LWD655262 LMD655262:LMH655262 LCH655262:LCL655262 KSL655262:KSP655262 KIP655262:KIT655262 JYT655262:JYX655262 JOX655262:JPB655262 JFB655262:JFF655262 IVF655262:IVJ655262 ILJ655262:ILN655262 IBN655262:IBR655262 HRR655262:HRV655262 HHV655262:HHZ655262 GXZ655262:GYD655262 GOD655262:GOH655262 GEH655262:GEL655262 FUL655262:FUP655262 FKP655262:FKT655262 FAT655262:FAX655262 EQX655262:ERB655262 EHB655262:EHF655262 DXF655262:DXJ655262 DNJ655262:DNN655262 DDN655262:DDR655262 CTR655262:CTV655262 CJV655262:CJZ655262 BZZ655262:CAD655262 BQD655262:BQH655262 BGH655262:BGL655262 AWL655262:AWP655262 AMP655262:AMT655262 ACT655262:ACX655262 SX655262:TB655262 JB655262:JF655262 G655262:K655262 WVN589726:WVR589726 WLR589726:WLV589726 WBV589726:WBZ589726 VRZ589726:VSD589726 VID589726:VIH589726 UYH589726:UYL589726 UOL589726:UOP589726 UEP589726:UET589726 TUT589726:TUX589726 TKX589726:TLB589726 TBB589726:TBF589726 SRF589726:SRJ589726 SHJ589726:SHN589726 RXN589726:RXR589726 RNR589726:RNV589726 RDV589726:RDZ589726 QTZ589726:QUD589726 QKD589726:QKH589726 QAH589726:QAL589726 PQL589726:PQP589726 PGP589726:PGT589726 OWT589726:OWX589726 OMX589726:ONB589726 ODB589726:ODF589726 NTF589726:NTJ589726 NJJ589726:NJN589726 MZN589726:MZR589726 MPR589726:MPV589726 MFV589726:MFZ589726 LVZ589726:LWD589726 LMD589726:LMH589726 LCH589726:LCL589726 KSL589726:KSP589726 KIP589726:KIT589726 JYT589726:JYX589726 JOX589726:JPB589726 JFB589726:JFF589726 IVF589726:IVJ589726 ILJ589726:ILN589726 IBN589726:IBR589726 HRR589726:HRV589726 HHV589726:HHZ589726 GXZ589726:GYD589726 GOD589726:GOH589726 GEH589726:GEL589726 FUL589726:FUP589726 FKP589726:FKT589726 FAT589726:FAX589726 EQX589726:ERB589726 EHB589726:EHF589726 DXF589726:DXJ589726 DNJ589726:DNN589726 DDN589726:DDR589726 CTR589726:CTV589726 CJV589726:CJZ589726 BZZ589726:CAD589726 BQD589726:BQH589726 BGH589726:BGL589726 AWL589726:AWP589726 AMP589726:AMT589726 ACT589726:ACX589726 SX589726:TB589726 JB589726:JF589726 G589726:K589726 WVN524190:WVR524190 WLR524190:WLV524190 WBV524190:WBZ524190 VRZ524190:VSD524190 VID524190:VIH524190 UYH524190:UYL524190 UOL524190:UOP524190 UEP524190:UET524190 TUT524190:TUX524190 TKX524190:TLB524190 TBB524190:TBF524190 SRF524190:SRJ524190 SHJ524190:SHN524190 RXN524190:RXR524190 RNR524190:RNV524190 RDV524190:RDZ524190 QTZ524190:QUD524190 QKD524190:QKH524190 QAH524190:QAL524190 PQL524190:PQP524190 PGP524190:PGT524190 OWT524190:OWX524190 OMX524190:ONB524190 ODB524190:ODF524190 NTF524190:NTJ524190 NJJ524190:NJN524190 MZN524190:MZR524190 MPR524190:MPV524190 MFV524190:MFZ524190 LVZ524190:LWD524190 LMD524190:LMH524190 LCH524190:LCL524190 KSL524190:KSP524190 KIP524190:KIT524190 JYT524190:JYX524190 JOX524190:JPB524190 JFB524190:JFF524190 IVF524190:IVJ524190 ILJ524190:ILN524190 IBN524190:IBR524190 HRR524190:HRV524190 HHV524190:HHZ524190 GXZ524190:GYD524190 GOD524190:GOH524190 GEH524190:GEL524190 FUL524190:FUP524190 FKP524190:FKT524190 FAT524190:FAX524190 EQX524190:ERB524190 EHB524190:EHF524190 DXF524190:DXJ524190 DNJ524190:DNN524190 DDN524190:DDR524190 CTR524190:CTV524190 CJV524190:CJZ524190 BZZ524190:CAD524190 BQD524190:BQH524190 BGH524190:BGL524190 AWL524190:AWP524190 AMP524190:AMT524190 ACT524190:ACX524190 SX524190:TB524190 JB524190:JF524190 G524190:K524190 WVN458654:WVR458654 WLR458654:WLV458654 WBV458654:WBZ458654 VRZ458654:VSD458654 VID458654:VIH458654 UYH458654:UYL458654 UOL458654:UOP458654 UEP458654:UET458654 TUT458654:TUX458654 TKX458654:TLB458654 TBB458654:TBF458654 SRF458654:SRJ458654 SHJ458654:SHN458654 RXN458654:RXR458654 RNR458654:RNV458654 RDV458654:RDZ458654 QTZ458654:QUD458654 QKD458654:QKH458654 QAH458654:QAL458654 PQL458654:PQP458654 PGP458654:PGT458654 OWT458654:OWX458654 OMX458654:ONB458654 ODB458654:ODF458654 NTF458654:NTJ458654 NJJ458654:NJN458654 MZN458654:MZR458654 MPR458654:MPV458654 MFV458654:MFZ458654 LVZ458654:LWD458654 LMD458654:LMH458654 LCH458654:LCL458654 KSL458654:KSP458654 KIP458654:KIT458654 JYT458654:JYX458654 JOX458654:JPB458654 JFB458654:JFF458654 IVF458654:IVJ458654 ILJ458654:ILN458654 IBN458654:IBR458654 HRR458654:HRV458654 HHV458654:HHZ458654 GXZ458654:GYD458654 GOD458654:GOH458654 GEH458654:GEL458654 FUL458654:FUP458654 FKP458654:FKT458654 FAT458654:FAX458654 EQX458654:ERB458654 EHB458654:EHF458654 DXF458654:DXJ458654 DNJ458654:DNN458654 DDN458654:DDR458654 CTR458654:CTV458654 CJV458654:CJZ458654 BZZ458654:CAD458654 BQD458654:BQH458654 BGH458654:BGL458654 AWL458654:AWP458654 AMP458654:AMT458654 ACT458654:ACX458654 SX458654:TB458654 JB458654:JF458654 G458654:K458654 WVN393118:WVR393118 WLR393118:WLV393118 WBV393118:WBZ393118 VRZ393118:VSD393118 VID393118:VIH393118 UYH393118:UYL393118 UOL393118:UOP393118 UEP393118:UET393118 TUT393118:TUX393118 TKX393118:TLB393118 TBB393118:TBF393118 SRF393118:SRJ393118 SHJ393118:SHN393118 RXN393118:RXR393118 RNR393118:RNV393118 RDV393118:RDZ393118 QTZ393118:QUD393118 QKD393118:QKH393118 QAH393118:QAL393118 PQL393118:PQP393118 PGP393118:PGT393118 OWT393118:OWX393118 OMX393118:ONB393118 ODB393118:ODF393118 NTF393118:NTJ393118 NJJ393118:NJN393118 MZN393118:MZR393118 MPR393118:MPV393118 MFV393118:MFZ393118 LVZ393118:LWD393118 LMD393118:LMH393118 LCH393118:LCL393118 KSL393118:KSP393118 KIP393118:KIT393118 JYT393118:JYX393118 JOX393118:JPB393118 JFB393118:JFF393118 IVF393118:IVJ393118 ILJ393118:ILN393118 IBN393118:IBR393118 HRR393118:HRV393118 HHV393118:HHZ393118 GXZ393118:GYD393118 GOD393118:GOH393118 GEH393118:GEL393118 FUL393118:FUP393118 FKP393118:FKT393118 FAT393118:FAX393118 EQX393118:ERB393118 EHB393118:EHF393118 DXF393118:DXJ393118 DNJ393118:DNN393118 DDN393118:DDR393118 CTR393118:CTV393118 CJV393118:CJZ393118 BZZ393118:CAD393118 BQD393118:BQH393118 BGH393118:BGL393118 AWL393118:AWP393118 AMP393118:AMT393118 ACT393118:ACX393118 SX393118:TB393118 JB393118:JF393118 G393118:K393118 WVN327582:WVR327582 WLR327582:WLV327582 WBV327582:WBZ327582 VRZ327582:VSD327582 VID327582:VIH327582 UYH327582:UYL327582 UOL327582:UOP327582 UEP327582:UET327582 TUT327582:TUX327582 TKX327582:TLB327582 TBB327582:TBF327582 SRF327582:SRJ327582 SHJ327582:SHN327582 RXN327582:RXR327582 RNR327582:RNV327582 RDV327582:RDZ327582 QTZ327582:QUD327582 QKD327582:QKH327582 QAH327582:QAL327582 PQL327582:PQP327582 PGP327582:PGT327582 OWT327582:OWX327582 OMX327582:ONB327582 ODB327582:ODF327582 NTF327582:NTJ327582 NJJ327582:NJN327582 MZN327582:MZR327582 MPR327582:MPV327582 MFV327582:MFZ327582 LVZ327582:LWD327582 LMD327582:LMH327582 LCH327582:LCL327582 KSL327582:KSP327582 KIP327582:KIT327582 JYT327582:JYX327582 JOX327582:JPB327582 JFB327582:JFF327582 IVF327582:IVJ327582 ILJ327582:ILN327582 IBN327582:IBR327582 HRR327582:HRV327582 HHV327582:HHZ327582 GXZ327582:GYD327582 GOD327582:GOH327582 GEH327582:GEL327582 FUL327582:FUP327582 FKP327582:FKT327582 FAT327582:FAX327582 EQX327582:ERB327582 EHB327582:EHF327582 DXF327582:DXJ327582 DNJ327582:DNN327582 DDN327582:DDR327582 CTR327582:CTV327582 CJV327582:CJZ327582 BZZ327582:CAD327582 BQD327582:BQH327582 BGH327582:BGL327582 AWL327582:AWP327582 AMP327582:AMT327582 ACT327582:ACX327582 SX327582:TB327582 JB327582:JF327582 G327582:K327582 WVN262046:WVR262046 WLR262046:WLV262046 WBV262046:WBZ262046 VRZ262046:VSD262046 VID262046:VIH262046 UYH262046:UYL262046 UOL262046:UOP262046 UEP262046:UET262046 TUT262046:TUX262046 TKX262046:TLB262046 TBB262046:TBF262046 SRF262046:SRJ262046 SHJ262046:SHN262046 RXN262046:RXR262046 RNR262046:RNV262046 RDV262046:RDZ262046 QTZ262046:QUD262046 QKD262046:QKH262046 QAH262046:QAL262046 PQL262046:PQP262046 PGP262046:PGT262046 OWT262046:OWX262046 OMX262046:ONB262046 ODB262046:ODF262046 NTF262046:NTJ262046 NJJ262046:NJN262046 MZN262046:MZR262046 MPR262046:MPV262046 MFV262046:MFZ262046 LVZ262046:LWD262046 LMD262046:LMH262046 LCH262046:LCL262046 KSL262046:KSP262046 KIP262046:KIT262046 JYT262046:JYX262046 JOX262046:JPB262046 JFB262046:JFF262046 IVF262046:IVJ262046 ILJ262046:ILN262046 IBN262046:IBR262046 HRR262046:HRV262046 HHV262046:HHZ262046 GXZ262046:GYD262046 GOD262046:GOH262046 GEH262046:GEL262046 FUL262046:FUP262046 FKP262046:FKT262046 FAT262046:FAX262046 EQX262046:ERB262046 EHB262046:EHF262046 DXF262046:DXJ262046 DNJ262046:DNN262046 DDN262046:DDR262046 CTR262046:CTV262046 CJV262046:CJZ262046 BZZ262046:CAD262046 BQD262046:BQH262046 BGH262046:BGL262046 AWL262046:AWP262046 AMP262046:AMT262046 ACT262046:ACX262046 SX262046:TB262046 JB262046:JF262046 G262046:K262046 WVN196510:WVR196510 WLR196510:WLV196510 WBV196510:WBZ196510 VRZ196510:VSD196510 VID196510:VIH196510 UYH196510:UYL196510 UOL196510:UOP196510 UEP196510:UET196510 TUT196510:TUX196510 TKX196510:TLB196510 TBB196510:TBF196510 SRF196510:SRJ196510 SHJ196510:SHN196510 RXN196510:RXR196510 RNR196510:RNV196510 RDV196510:RDZ196510 QTZ196510:QUD196510 QKD196510:QKH196510 QAH196510:QAL196510 PQL196510:PQP196510 PGP196510:PGT196510 OWT196510:OWX196510 OMX196510:ONB196510 ODB196510:ODF196510 NTF196510:NTJ196510 NJJ196510:NJN196510 MZN196510:MZR196510 MPR196510:MPV196510 MFV196510:MFZ196510 LVZ196510:LWD196510 LMD196510:LMH196510 LCH196510:LCL196510 KSL196510:KSP196510 KIP196510:KIT196510 JYT196510:JYX196510 JOX196510:JPB196510 JFB196510:JFF196510 IVF196510:IVJ196510 ILJ196510:ILN196510 IBN196510:IBR196510 HRR196510:HRV196510 HHV196510:HHZ196510 GXZ196510:GYD196510 GOD196510:GOH196510 GEH196510:GEL196510 FUL196510:FUP196510 FKP196510:FKT196510 FAT196510:FAX196510 EQX196510:ERB196510 EHB196510:EHF196510 DXF196510:DXJ196510 DNJ196510:DNN196510 DDN196510:DDR196510 CTR196510:CTV196510 CJV196510:CJZ196510 BZZ196510:CAD196510 BQD196510:BQH196510 BGH196510:BGL196510 AWL196510:AWP196510 AMP196510:AMT196510 ACT196510:ACX196510 SX196510:TB196510 JB196510:JF196510 G196510:K196510 WVN130974:WVR130974 WLR130974:WLV130974 WBV130974:WBZ130974 VRZ130974:VSD130974 VID130974:VIH130974 UYH130974:UYL130974 UOL130974:UOP130974 UEP130974:UET130974 TUT130974:TUX130974 TKX130974:TLB130974 TBB130974:TBF130974 SRF130974:SRJ130974 SHJ130974:SHN130974 RXN130974:RXR130974 RNR130974:RNV130974 RDV130974:RDZ130974 QTZ130974:QUD130974 QKD130974:QKH130974 QAH130974:QAL130974 PQL130974:PQP130974 PGP130974:PGT130974 OWT130974:OWX130974 OMX130974:ONB130974 ODB130974:ODF130974 NTF130974:NTJ130974 NJJ130974:NJN130974 MZN130974:MZR130974 MPR130974:MPV130974 MFV130974:MFZ130974 LVZ130974:LWD130974 LMD130974:LMH130974 LCH130974:LCL130974 KSL130974:KSP130974 KIP130974:KIT130974 JYT130974:JYX130974 JOX130974:JPB130974 JFB130974:JFF130974 IVF130974:IVJ130974 ILJ130974:ILN130974 IBN130974:IBR130974 HRR130974:HRV130974 HHV130974:HHZ130974 GXZ130974:GYD130974 GOD130974:GOH130974 GEH130974:GEL130974 FUL130974:FUP130974 FKP130974:FKT130974 FAT130974:FAX130974 EQX130974:ERB130974 EHB130974:EHF130974 DXF130974:DXJ130974 DNJ130974:DNN130974 DDN130974:DDR130974 CTR130974:CTV130974 CJV130974:CJZ130974 BZZ130974:CAD130974 BQD130974:BQH130974 BGH130974:BGL130974 AWL130974:AWP130974 AMP130974:AMT130974 ACT130974:ACX130974 SX130974:TB130974 JB130974:JF130974 G130974:K130974 WVN65438:WVR65438 WLR65438:WLV65438 WBV65438:WBZ65438 VRZ65438:VSD65438 VID65438:VIH65438 UYH65438:UYL65438 UOL65438:UOP65438 UEP65438:UET65438 TUT65438:TUX65438 TKX65438:TLB65438 TBB65438:TBF65438 SRF65438:SRJ65438 SHJ65438:SHN65438 RXN65438:RXR65438 RNR65438:RNV65438 RDV65438:RDZ65438 QTZ65438:QUD65438 QKD65438:QKH65438 QAH65438:QAL65438 PQL65438:PQP65438 PGP65438:PGT65438 OWT65438:OWX65438 OMX65438:ONB65438 ODB65438:ODF65438 NTF65438:NTJ65438 NJJ65438:NJN65438 MZN65438:MZR65438 MPR65438:MPV65438 MFV65438:MFZ65438 LVZ65438:LWD65438 LMD65438:LMH65438 LCH65438:LCL65438 KSL65438:KSP65438 KIP65438:KIT65438 JYT65438:JYX65438 JOX65438:JPB65438 JFB65438:JFF65438 IVF65438:IVJ65438 ILJ65438:ILN65438 IBN65438:IBR65438 HRR65438:HRV65438 HHV65438:HHZ65438 GXZ65438:GYD65438 GOD65438:GOH65438 GEH65438:GEL65438 FUL65438:FUP65438 FKP65438:FKT65438 FAT65438:FAX65438 EQX65438:ERB65438 EHB65438:EHF65438 DXF65438:DXJ65438 DNJ65438:DNN65438 DDN65438:DDR65438 CTR65438:CTV65438 CJV65438:CJZ65438 BZZ65438:CAD65438 BQD65438:BQH65438 BGH65438:BGL65438 AWL65438:AWP65438 AMP65438:AMT65438 ACT65438:ACX65438 SX65438:TB65438 JB65438:JF65438 G65438:K65438 WVN982965:WVR982965 WLR982965:WLV982965 WBV982965:WBZ982965 VRZ982965:VSD982965 VID982965:VIH982965 UYH982965:UYL982965 UOL982965:UOP982965 UEP982965:UET982965 TUT982965:TUX982965 TKX982965:TLB982965 TBB982965:TBF982965 SRF982965:SRJ982965 SHJ982965:SHN982965 RXN982965:RXR982965 RNR982965:RNV982965 RDV982965:RDZ982965 QTZ982965:QUD982965 QKD982965:QKH982965 QAH982965:QAL982965 PQL982965:PQP982965 PGP982965:PGT982965 OWT982965:OWX982965 OMX982965:ONB982965 ODB982965:ODF982965 NTF982965:NTJ982965 NJJ982965:NJN982965 MZN982965:MZR982965 MPR982965:MPV982965 MFV982965:MFZ982965 LVZ982965:LWD982965 LMD982965:LMH982965 LCH982965:LCL982965 KSL982965:KSP982965 KIP982965:KIT982965 JYT982965:JYX982965 JOX982965:JPB982965 JFB982965:JFF982965 IVF982965:IVJ982965 ILJ982965:ILN982965 IBN982965:IBR982965 HRR982965:HRV982965 HHV982965:HHZ982965 GXZ982965:GYD982965 GOD982965:GOH982965 GEH982965:GEL982965 FUL982965:FUP982965 FKP982965:FKT982965 FAT982965:FAX982965 EQX982965:ERB982965 EHB982965:EHF982965 DXF982965:DXJ982965 DNJ982965:DNN982965 DDN982965:DDR982965 CTR982965:CTV982965 CJV982965:CJZ982965 BZZ982965:CAD982965 BQD982965:BQH982965 BGH982965:BGL982965 AWL982965:AWP982965 AMP982965:AMT982965 ACT982965:ACX982965 SX982965:TB982965 JB982965:JF982965 G982965:K982965 WVN917429:WVR917429 WLR917429:WLV917429 WBV917429:WBZ917429 VRZ917429:VSD917429 VID917429:VIH917429 UYH917429:UYL917429 UOL917429:UOP917429 UEP917429:UET917429 TUT917429:TUX917429 TKX917429:TLB917429 TBB917429:TBF917429 SRF917429:SRJ917429 SHJ917429:SHN917429 RXN917429:RXR917429 RNR917429:RNV917429 RDV917429:RDZ917429 QTZ917429:QUD917429 QKD917429:QKH917429 QAH917429:QAL917429 PQL917429:PQP917429 PGP917429:PGT917429 OWT917429:OWX917429 OMX917429:ONB917429 ODB917429:ODF917429 NTF917429:NTJ917429 NJJ917429:NJN917429 MZN917429:MZR917429 MPR917429:MPV917429 MFV917429:MFZ917429 LVZ917429:LWD917429 LMD917429:LMH917429 LCH917429:LCL917429 KSL917429:KSP917429 KIP917429:KIT917429 JYT917429:JYX917429 JOX917429:JPB917429 JFB917429:JFF917429 IVF917429:IVJ917429 ILJ917429:ILN917429 IBN917429:IBR917429 HRR917429:HRV917429 HHV917429:HHZ917429 GXZ917429:GYD917429 GOD917429:GOH917429 GEH917429:GEL917429 FUL917429:FUP917429 FKP917429:FKT917429 FAT917429:FAX917429 EQX917429:ERB917429 EHB917429:EHF917429 DXF917429:DXJ917429 DNJ917429:DNN917429 DDN917429:DDR917429 CTR917429:CTV917429 CJV917429:CJZ917429 BZZ917429:CAD917429 BQD917429:BQH917429 BGH917429:BGL917429 AWL917429:AWP917429 AMP917429:AMT917429 ACT917429:ACX917429 SX917429:TB917429 JB917429:JF917429 G917429:K917429 WVN851893:WVR851893 WLR851893:WLV851893 WBV851893:WBZ851893 VRZ851893:VSD851893 VID851893:VIH851893 UYH851893:UYL851893 UOL851893:UOP851893 UEP851893:UET851893 TUT851893:TUX851893 TKX851893:TLB851893 TBB851893:TBF851893 SRF851893:SRJ851893 SHJ851893:SHN851893 RXN851893:RXR851893 RNR851893:RNV851893 RDV851893:RDZ851893 QTZ851893:QUD851893 QKD851893:QKH851893 QAH851893:QAL851893 PQL851893:PQP851893 PGP851893:PGT851893 OWT851893:OWX851893 OMX851893:ONB851893 ODB851893:ODF851893 NTF851893:NTJ851893 NJJ851893:NJN851893 MZN851893:MZR851893 MPR851893:MPV851893 MFV851893:MFZ851893 LVZ851893:LWD851893 LMD851893:LMH851893 LCH851893:LCL851893 KSL851893:KSP851893 KIP851893:KIT851893 JYT851893:JYX851893 JOX851893:JPB851893 JFB851893:JFF851893 IVF851893:IVJ851893 ILJ851893:ILN851893 IBN851893:IBR851893 HRR851893:HRV851893 HHV851893:HHZ851893 GXZ851893:GYD851893 GOD851893:GOH851893 GEH851893:GEL851893 FUL851893:FUP851893 FKP851893:FKT851893 FAT851893:FAX851893 EQX851893:ERB851893 EHB851893:EHF851893 DXF851893:DXJ851893 DNJ851893:DNN851893 DDN851893:DDR851893 CTR851893:CTV851893 CJV851893:CJZ851893 BZZ851893:CAD851893 BQD851893:BQH851893 BGH851893:BGL851893 AWL851893:AWP851893 AMP851893:AMT851893 ACT851893:ACX851893 SX851893:TB851893 JB851893:JF851893 G851893:K851893 WVN786357:WVR786357 WLR786357:WLV786357 WBV786357:WBZ786357 VRZ786357:VSD786357 VID786357:VIH786357 UYH786357:UYL786357 UOL786357:UOP786357 UEP786357:UET786357 TUT786357:TUX786357 TKX786357:TLB786357 TBB786357:TBF786357 SRF786357:SRJ786357 SHJ786357:SHN786357 RXN786357:RXR786357 RNR786357:RNV786357 RDV786357:RDZ786357 QTZ786357:QUD786357 QKD786357:QKH786357 QAH786357:QAL786357 PQL786357:PQP786357 PGP786357:PGT786357 OWT786357:OWX786357 OMX786357:ONB786357 ODB786357:ODF786357 NTF786357:NTJ786357 NJJ786357:NJN786357 MZN786357:MZR786357 MPR786357:MPV786357 MFV786357:MFZ786357 LVZ786357:LWD786357 LMD786357:LMH786357 LCH786357:LCL786357 KSL786357:KSP786357 KIP786357:KIT786357 JYT786357:JYX786357 JOX786357:JPB786357 JFB786357:JFF786357 IVF786357:IVJ786357 ILJ786357:ILN786357 IBN786357:IBR786357 HRR786357:HRV786357 HHV786357:HHZ786357 GXZ786357:GYD786357 GOD786357:GOH786357 GEH786357:GEL786357 FUL786357:FUP786357 FKP786357:FKT786357 FAT786357:FAX786357 EQX786357:ERB786357 EHB786357:EHF786357 DXF786357:DXJ786357 DNJ786357:DNN786357 DDN786357:DDR786357 CTR786357:CTV786357 CJV786357:CJZ786357 BZZ786357:CAD786357 BQD786357:BQH786357 BGH786357:BGL786357 AWL786357:AWP786357 AMP786357:AMT786357 ACT786357:ACX786357 SX786357:TB786357 JB786357:JF786357 G786357:K786357 WVN720821:WVR720821 WLR720821:WLV720821 WBV720821:WBZ720821 VRZ720821:VSD720821 VID720821:VIH720821 UYH720821:UYL720821 UOL720821:UOP720821 UEP720821:UET720821 TUT720821:TUX720821 TKX720821:TLB720821 TBB720821:TBF720821 SRF720821:SRJ720821 SHJ720821:SHN720821 RXN720821:RXR720821 RNR720821:RNV720821 RDV720821:RDZ720821 QTZ720821:QUD720821 QKD720821:QKH720821 QAH720821:QAL720821 PQL720821:PQP720821 PGP720821:PGT720821 OWT720821:OWX720821 OMX720821:ONB720821 ODB720821:ODF720821 NTF720821:NTJ720821 NJJ720821:NJN720821 MZN720821:MZR720821 MPR720821:MPV720821 MFV720821:MFZ720821 LVZ720821:LWD720821 LMD720821:LMH720821 LCH720821:LCL720821 KSL720821:KSP720821 KIP720821:KIT720821 JYT720821:JYX720821 JOX720821:JPB720821 JFB720821:JFF720821 IVF720821:IVJ720821 ILJ720821:ILN720821 IBN720821:IBR720821 HRR720821:HRV720821 HHV720821:HHZ720821 GXZ720821:GYD720821 GOD720821:GOH720821 GEH720821:GEL720821 FUL720821:FUP720821 FKP720821:FKT720821 FAT720821:FAX720821 EQX720821:ERB720821 EHB720821:EHF720821 DXF720821:DXJ720821 DNJ720821:DNN720821 DDN720821:DDR720821 CTR720821:CTV720821 CJV720821:CJZ720821 BZZ720821:CAD720821 BQD720821:BQH720821 BGH720821:BGL720821 AWL720821:AWP720821 AMP720821:AMT720821 ACT720821:ACX720821 SX720821:TB720821 JB720821:JF720821 G720821:K720821 WVN655285:WVR655285 WLR655285:WLV655285 WBV655285:WBZ655285 VRZ655285:VSD655285 VID655285:VIH655285 UYH655285:UYL655285 UOL655285:UOP655285 UEP655285:UET655285 TUT655285:TUX655285 TKX655285:TLB655285 TBB655285:TBF655285 SRF655285:SRJ655285 SHJ655285:SHN655285 RXN655285:RXR655285 RNR655285:RNV655285 RDV655285:RDZ655285 QTZ655285:QUD655285 QKD655285:QKH655285 QAH655285:QAL655285 PQL655285:PQP655285 PGP655285:PGT655285 OWT655285:OWX655285 OMX655285:ONB655285 ODB655285:ODF655285 NTF655285:NTJ655285 NJJ655285:NJN655285 MZN655285:MZR655285 MPR655285:MPV655285 MFV655285:MFZ655285 LVZ655285:LWD655285 LMD655285:LMH655285 LCH655285:LCL655285 KSL655285:KSP655285 KIP655285:KIT655285 JYT655285:JYX655285 JOX655285:JPB655285 JFB655285:JFF655285 IVF655285:IVJ655285 ILJ655285:ILN655285 IBN655285:IBR655285 HRR655285:HRV655285 HHV655285:HHZ655285 GXZ655285:GYD655285 GOD655285:GOH655285 GEH655285:GEL655285 FUL655285:FUP655285 FKP655285:FKT655285 FAT655285:FAX655285 EQX655285:ERB655285 EHB655285:EHF655285 DXF655285:DXJ655285 DNJ655285:DNN655285 DDN655285:DDR655285 CTR655285:CTV655285 CJV655285:CJZ655285 BZZ655285:CAD655285 BQD655285:BQH655285 BGH655285:BGL655285 AWL655285:AWP655285 AMP655285:AMT655285 ACT655285:ACX655285 SX655285:TB655285 JB655285:JF655285 G655285:K655285 WVN589749:WVR589749 WLR589749:WLV589749 WBV589749:WBZ589749 VRZ589749:VSD589749 VID589749:VIH589749 UYH589749:UYL589749 UOL589749:UOP589749 UEP589749:UET589749 TUT589749:TUX589749 TKX589749:TLB589749 TBB589749:TBF589749 SRF589749:SRJ589749 SHJ589749:SHN589749 RXN589749:RXR589749 RNR589749:RNV589749 RDV589749:RDZ589749 QTZ589749:QUD589749 QKD589749:QKH589749 QAH589749:QAL589749 PQL589749:PQP589749 PGP589749:PGT589749 OWT589749:OWX589749 OMX589749:ONB589749 ODB589749:ODF589749 NTF589749:NTJ589749 NJJ589749:NJN589749 MZN589749:MZR589749 MPR589749:MPV589749 MFV589749:MFZ589749 LVZ589749:LWD589749 LMD589749:LMH589749 LCH589749:LCL589749 KSL589749:KSP589749 KIP589749:KIT589749 JYT589749:JYX589749 JOX589749:JPB589749 JFB589749:JFF589749 IVF589749:IVJ589749 ILJ589749:ILN589749 IBN589749:IBR589749 HRR589749:HRV589749 HHV589749:HHZ589749 GXZ589749:GYD589749 GOD589749:GOH589749 GEH589749:GEL589749 FUL589749:FUP589749 FKP589749:FKT589749 FAT589749:FAX589749 EQX589749:ERB589749 EHB589749:EHF589749 DXF589749:DXJ589749 DNJ589749:DNN589749 DDN589749:DDR589749 CTR589749:CTV589749 CJV589749:CJZ589749 BZZ589749:CAD589749 BQD589749:BQH589749 BGH589749:BGL589749 AWL589749:AWP589749 AMP589749:AMT589749 ACT589749:ACX589749 SX589749:TB589749 JB589749:JF589749 G589749:K589749 WVN524213:WVR524213 WLR524213:WLV524213 WBV524213:WBZ524213 VRZ524213:VSD524213 VID524213:VIH524213 UYH524213:UYL524213 UOL524213:UOP524213 UEP524213:UET524213 TUT524213:TUX524213 TKX524213:TLB524213 TBB524213:TBF524213 SRF524213:SRJ524213 SHJ524213:SHN524213 RXN524213:RXR524213 RNR524213:RNV524213 RDV524213:RDZ524213 QTZ524213:QUD524213 QKD524213:QKH524213 QAH524213:QAL524213 PQL524213:PQP524213 PGP524213:PGT524213 OWT524213:OWX524213 OMX524213:ONB524213 ODB524213:ODF524213 NTF524213:NTJ524213 NJJ524213:NJN524213 MZN524213:MZR524213 MPR524213:MPV524213 MFV524213:MFZ524213 LVZ524213:LWD524213 LMD524213:LMH524213 LCH524213:LCL524213 KSL524213:KSP524213 KIP524213:KIT524213 JYT524213:JYX524213 JOX524213:JPB524213 JFB524213:JFF524213 IVF524213:IVJ524213 ILJ524213:ILN524213 IBN524213:IBR524213 HRR524213:HRV524213 HHV524213:HHZ524213 GXZ524213:GYD524213 GOD524213:GOH524213 GEH524213:GEL524213 FUL524213:FUP524213 FKP524213:FKT524213 FAT524213:FAX524213 EQX524213:ERB524213 EHB524213:EHF524213 DXF524213:DXJ524213 DNJ524213:DNN524213 DDN524213:DDR524213 CTR524213:CTV524213 CJV524213:CJZ524213 BZZ524213:CAD524213 BQD524213:BQH524213 BGH524213:BGL524213 AWL524213:AWP524213 AMP524213:AMT524213 ACT524213:ACX524213 SX524213:TB524213 JB524213:JF524213 G524213:K524213 WVN458677:WVR458677 WLR458677:WLV458677 WBV458677:WBZ458677 VRZ458677:VSD458677 VID458677:VIH458677 UYH458677:UYL458677 UOL458677:UOP458677 UEP458677:UET458677 TUT458677:TUX458677 TKX458677:TLB458677 TBB458677:TBF458677 SRF458677:SRJ458677 SHJ458677:SHN458677 RXN458677:RXR458677 RNR458677:RNV458677 RDV458677:RDZ458677 QTZ458677:QUD458677 QKD458677:QKH458677 QAH458677:QAL458677 PQL458677:PQP458677 PGP458677:PGT458677 OWT458677:OWX458677 OMX458677:ONB458677 ODB458677:ODF458677 NTF458677:NTJ458677 NJJ458677:NJN458677 MZN458677:MZR458677 MPR458677:MPV458677 MFV458677:MFZ458677 LVZ458677:LWD458677 LMD458677:LMH458677 LCH458677:LCL458677 KSL458677:KSP458677 KIP458677:KIT458677 JYT458677:JYX458677 JOX458677:JPB458677 JFB458677:JFF458677 IVF458677:IVJ458677 ILJ458677:ILN458677 IBN458677:IBR458677 HRR458677:HRV458677 HHV458677:HHZ458677 GXZ458677:GYD458677 GOD458677:GOH458677 GEH458677:GEL458677 FUL458677:FUP458677 FKP458677:FKT458677 FAT458677:FAX458677 EQX458677:ERB458677 EHB458677:EHF458677 DXF458677:DXJ458677 DNJ458677:DNN458677 DDN458677:DDR458677 CTR458677:CTV458677 CJV458677:CJZ458677 BZZ458677:CAD458677 BQD458677:BQH458677 BGH458677:BGL458677 AWL458677:AWP458677 AMP458677:AMT458677 ACT458677:ACX458677 SX458677:TB458677 JB458677:JF458677 G458677:K458677 WVN393141:WVR393141 WLR393141:WLV393141 WBV393141:WBZ393141 VRZ393141:VSD393141 VID393141:VIH393141 UYH393141:UYL393141 UOL393141:UOP393141 UEP393141:UET393141 TUT393141:TUX393141 TKX393141:TLB393141 TBB393141:TBF393141 SRF393141:SRJ393141 SHJ393141:SHN393141 RXN393141:RXR393141 RNR393141:RNV393141 RDV393141:RDZ393141 QTZ393141:QUD393141 QKD393141:QKH393141 QAH393141:QAL393141 PQL393141:PQP393141 PGP393141:PGT393141 OWT393141:OWX393141 OMX393141:ONB393141 ODB393141:ODF393141 NTF393141:NTJ393141 NJJ393141:NJN393141 MZN393141:MZR393141 MPR393141:MPV393141 MFV393141:MFZ393141 LVZ393141:LWD393141 LMD393141:LMH393141 LCH393141:LCL393141 KSL393141:KSP393141 KIP393141:KIT393141 JYT393141:JYX393141 JOX393141:JPB393141 JFB393141:JFF393141 IVF393141:IVJ393141 ILJ393141:ILN393141 IBN393141:IBR393141 HRR393141:HRV393141 HHV393141:HHZ393141 GXZ393141:GYD393141 GOD393141:GOH393141 GEH393141:GEL393141 FUL393141:FUP393141 FKP393141:FKT393141 FAT393141:FAX393141 EQX393141:ERB393141 EHB393141:EHF393141 DXF393141:DXJ393141 DNJ393141:DNN393141 DDN393141:DDR393141 CTR393141:CTV393141 CJV393141:CJZ393141 BZZ393141:CAD393141 BQD393141:BQH393141 BGH393141:BGL393141 AWL393141:AWP393141 AMP393141:AMT393141 ACT393141:ACX393141 SX393141:TB393141 JB393141:JF393141 G393141:K393141 WVN327605:WVR327605 WLR327605:WLV327605 WBV327605:WBZ327605 VRZ327605:VSD327605 VID327605:VIH327605 UYH327605:UYL327605 UOL327605:UOP327605 UEP327605:UET327605 TUT327605:TUX327605 TKX327605:TLB327605 TBB327605:TBF327605 SRF327605:SRJ327605 SHJ327605:SHN327605 RXN327605:RXR327605 RNR327605:RNV327605 RDV327605:RDZ327605 QTZ327605:QUD327605 QKD327605:QKH327605 QAH327605:QAL327605 PQL327605:PQP327605 PGP327605:PGT327605 OWT327605:OWX327605 OMX327605:ONB327605 ODB327605:ODF327605 NTF327605:NTJ327605 NJJ327605:NJN327605 MZN327605:MZR327605 MPR327605:MPV327605 MFV327605:MFZ327605 LVZ327605:LWD327605 LMD327605:LMH327605 LCH327605:LCL327605 KSL327605:KSP327605 KIP327605:KIT327605 JYT327605:JYX327605 JOX327605:JPB327605 JFB327605:JFF327605 IVF327605:IVJ327605 ILJ327605:ILN327605 IBN327605:IBR327605 HRR327605:HRV327605 HHV327605:HHZ327605 GXZ327605:GYD327605 GOD327605:GOH327605 GEH327605:GEL327605 FUL327605:FUP327605 FKP327605:FKT327605 FAT327605:FAX327605 EQX327605:ERB327605 EHB327605:EHF327605 DXF327605:DXJ327605 DNJ327605:DNN327605 DDN327605:DDR327605 CTR327605:CTV327605 CJV327605:CJZ327605 BZZ327605:CAD327605 BQD327605:BQH327605 BGH327605:BGL327605 AWL327605:AWP327605 AMP327605:AMT327605 ACT327605:ACX327605 SX327605:TB327605 JB327605:JF327605 G327605:K327605 WVN262069:WVR262069 WLR262069:WLV262069 WBV262069:WBZ262069 VRZ262069:VSD262069 VID262069:VIH262069 UYH262069:UYL262069 UOL262069:UOP262069 UEP262069:UET262069 TUT262069:TUX262069 TKX262069:TLB262069 TBB262069:TBF262069 SRF262069:SRJ262069 SHJ262069:SHN262069 RXN262069:RXR262069 RNR262069:RNV262069 RDV262069:RDZ262069 QTZ262069:QUD262069 QKD262069:QKH262069 QAH262069:QAL262069 PQL262069:PQP262069 PGP262069:PGT262069 OWT262069:OWX262069 OMX262069:ONB262069 ODB262069:ODF262069 NTF262069:NTJ262069 NJJ262069:NJN262069 MZN262069:MZR262069 MPR262069:MPV262069 MFV262069:MFZ262069 LVZ262069:LWD262069 LMD262069:LMH262069 LCH262069:LCL262069 KSL262069:KSP262069 KIP262069:KIT262069 JYT262069:JYX262069 JOX262069:JPB262069 JFB262069:JFF262069 IVF262069:IVJ262069 ILJ262069:ILN262069 IBN262069:IBR262069 HRR262069:HRV262069 HHV262069:HHZ262069 GXZ262069:GYD262069 GOD262069:GOH262069 GEH262069:GEL262069 FUL262069:FUP262069 FKP262069:FKT262069 FAT262069:FAX262069 EQX262069:ERB262069 EHB262069:EHF262069 DXF262069:DXJ262069 DNJ262069:DNN262069 DDN262069:DDR262069 CTR262069:CTV262069 CJV262069:CJZ262069 BZZ262069:CAD262069 BQD262069:BQH262069 BGH262069:BGL262069 AWL262069:AWP262069 AMP262069:AMT262069 ACT262069:ACX262069 SX262069:TB262069 JB262069:JF262069 G262069:K262069 WVN196533:WVR196533 WLR196533:WLV196533 WBV196533:WBZ196533 VRZ196533:VSD196533 VID196533:VIH196533 UYH196533:UYL196533 UOL196533:UOP196533 UEP196533:UET196533 TUT196533:TUX196533 TKX196533:TLB196533 TBB196533:TBF196533 SRF196533:SRJ196533 SHJ196533:SHN196533 RXN196533:RXR196533 RNR196533:RNV196533 RDV196533:RDZ196533 QTZ196533:QUD196533 QKD196533:QKH196533 QAH196533:QAL196533 PQL196533:PQP196533 PGP196533:PGT196533 OWT196533:OWX196533 OMX196533:ONB196533 ODB196533:ODF196533 NTF196533:NTJ196533 NJJ196533:NJN196533 MZN196533:MZR196533 MPR196533:MPV196533 MFV196533:MFZ196533 LVZ196533:LWD196533 LMD196533:LMH196533 LCH196533:LCL196533 KSL196533:KSP196533 KIP196533:KIT196533 JYT196533:JYX196533 JOX196533:JPB196533 JFB196533:JFF196533 IVF196533:IVJ196533 ILJ196533:ILN196533 IBN196533:IBR196533 HRR196533:HRV196533 HHV196533:HHZ196533 GXZ196533:GYD196533 GOD196533:GOH196533 GEH196533:GEL196533 FUL196533:FUP196533 FKP196533:FKT196533 FAT196533:FAX196533 EQX196533:ERB196533 EHB196533:EHF196533 DXF196533:DXJ196533 DNJ196533:DNN196533 DDN196533:DDR196533 CTR196533:CTV196533 CJV196533:CJZ196533 BZZ196533:CAD196533 BQD196533:BQH196533 BGH196533:BGL196533 AWL196533:AWP196533 AMP196533:AMT196533 ACT196533:ACX196533 SX196533:TB196533 JB196533:JF196533 G196533:K196533 WVN130997:WVR130997 WLR130997:WLV130997 WBV130997:WBZ130997 VRZ130997:VSD130997 VID130997:VIH130997 UYH130997:UYL130997 UOL130997:UOP130997 UEP130997:UET130997 TUT130997:TUX130997 TKX130997:TLB130997 TBB130997:TBF130997 SRF130997:SRJ130997 SHJ130997:SHN130997 RXN130997:RXR130997 RNR130997:RNV130997 RDV130997:RDZ130997 QTZ130997:QUD130997 QKD130997:QKH130997 QAH130997:QAL130997 PQL130997:PQP130997 PGP130997:PGT130997 OWT130997:OWX130997 OMX130997:ONB130997 ODB130997:ODF130997 NTF130997:NTJ130997 NJJ130997:NJN130997 MZN130997:MZR130997 MPR130997:MPV130997 MFV130997:MFZ130997 LVZ130997:LWD130997 LMD130997:LMH130997 LCH130997:LCL130997 KSL130997:KSP130997 KIP130997:KIT130997 JYT130997:JYX130997 JOX130997:JPB130997 JFB130997:JFF130997 IVF130997:IVJ130997 ILJ130997:ILN130997 IBN130997:IBR130997 HRR130997:HRV130997 HHV130997:HHZ130997 GXZ130997:GYD130997 GOD130997:GOH130997 GEH130997:GEL130997 FUL130997:FUP130997 FKP130997:FKT130997 FAT130997:FAX130997 EQX130997:ERB130997 EHB130997:EHF130997 DXF130997:DXJ130997 DNJ130997:DNN130997 DDN130997:DDR130997 CTR130997:CTV130997 CJV130997:CJZ130997 BZZ130997:CAD130997 BQD130997:BQH130997 BGH130997:BGL130997 AWL130997:AWP130997 AMP130997:AMT130997 ACT130997:ACX130997 SX130997:TB130997 JB130997:JF130997 G130997:K130997 WVN65461:WVR65461 WLR65461:WLV65461 WBV65461:WBZ65461 VRZ65461:VSD65461 VID65461:VIH65461 UYH65461:UYL65461 UOL65461:UOP65461 UEP65461:UET65461 TUT65461:TUX65461 TKX65461:TLB65461 TBB65461:TBF65461 SRF65461:SRJ65461 SHJ65461:SHN65461 RXN65461:RXR65461 RNR65461:RNV65461 RDV65461:RDZ65461 QTZ65461:QUD65461 QKD65461:QKH65461 QAH65461:QAL65461 PQL65461:PQP65461 PGP65461:PGT65461 OWT65461:OWX65461 OMX65461:ONB65461 ODB65461:ODF65461 NTF65461:NTJ65461 NJJ65461:NJN65461 MZN65461:MZR65461 MPR65461:MPV65461 MFV65461:MFZ65461 LVZ65461:LWD65461 LMD65461:LMH65461 LCH65461:LCL65461 KSL65461:KSP65461 KIP65461:KIT65461 JYT65461:JYX65461 JOX65461:JPB65461 JFB65461:JFF65461 IVF65461:IVJ65461 ILJ65461:ILN65461 IBN65461:IBR65461 HRR65461:HRV65461 HHV65461:HHZ65461 GXZ65461:GYD65461 GOD65461:GOH65461 GEH65461:GEL65461 FUL65461:FUP65461 FKP65461:FKT65461 FAT65461:FAX65461 EQX65461:ERB65461 EHB65461:EHF65461 DXF65461:DXJ65461 DNJ65461:DNN65461 DDN65461:DDR65461 CTR65461:CTV65461 CJV65461:CJZ65461 BZZ65461:CAD65461 BQD65461:BQH65461 BGH65461:BGL65461 AWL65461:AWP65461 AMP65461:AMT65461 ACT65461:ACX65461 SX65461:TB65461 JB65461:JF65461 G65461:K65461 WVN982988:WVR982988 WLR982988:WLV982988 WBV982988:WBZ982988 VRZ982988:VSD982988 VID982988:VIH982988 UYH982988:UYL982988 UOL982988:UOP982988 UEP982988:UET982988 TUT982988:TUX982988 TKX982988:TLB982988 TBB982988:TBF982988 SRF982988:SRJ982988 SHJ982988:SHN982988 RXN982988:RXR982988 RNR982988:RNV982988 RDV982988:RDZ982988 QTZ982988:QUD982988 QKD982988:QKH982988 QAH982988:QAL982988 PQL982988:PQP982988 PGP982988:PGT982988 OWT982988:OWX982988 OMX982988:ONB982988 ODB982988:ODF982988 NTF982988:NTJ982988 NJJ982988:NJN982988 MZN982988:MZR982988 MPR982988:MPV982988 MFV982988:MFZ982988 LVZ982988:LWD982988 LMD982988:LMH982988 LCH982988:LCL982988 KSL982988:KSP982988 KIP982988:KIT982988 JYT982988:JYX982988 JOX982988:JPB982988 JFB982988:JFF982988 IVF982988:IVJ982988 ILJ982988:ILN982988 IBN982988:IBR982988 HRR982988:HRV982988 HHV982988:HHZ982988 GXZ982988:GYD982988 GOD982988:GOH982988 GEH982988:GEL982988 FUL982988:FUP982988 FKP982988:FKT982988 FAT982988:FAX982988 EQX982988:ERB982988 EHB982988:EHF982988 DXF982988:DXJ982988 DNJ982988:DNN982988 DDN982988:DDR982988 CTR982988:CTV982988 CJV982988:CJZ982988 BZZ982988:CAD982988 BQD982988:BQH982988 BGH982988:BGL982988 AWL982988:AWP982988 AMP982988:AMT982988 ACT982988:ACX982988 SX982988:TB982988 JB982988:JF982988 G982988:K982988 WVN917452:WVR917452 WLR917452:WLV917452 WBV917452:WBZ917452 VRZ917452:VSD917452 VID917452:VIH917452 UYH917452:UYL917452 UOL917452:UOP917452 UEP917452:UET917452 TUT917452:TUX917452 TKX917452:TLB917452 TBB917452:TBF917452 SRF917452:SRJ917452 SHJ917452:SHN917452 RXN917452:RXR917452 RNR917452:RNV917452 RDV917452:RDZ917452 QTZ917452:QUD917452 QKD917452:QKH917452 QAH917452:QAL917452 PQL917452:PQP917452 PGP917452:PGT917452 OWT917452:OWX917452 OMX917452:ONB917452 ODB917452:ODF917452 NTF917452:NTJ917452 NJJ917452:NJN917452 MZN917452:MZR917452 MPR917452:MPV917452 MFV917452:MFZ917452 LVZ917452:LWD917452 LMD917452:LMH917452 LCH917452:LCL917452 KSL917452:KSP917452 KIP917452:KIT917452 JYT917452:JYX917452 JOX917452:JPB917452 JFB917452:JFF917452 IVF917452:IVJ917452 ILJ917452:ILN917452 IBN917452:IBR917452 HRR917452:HRV917452 HHV917452:HHZ917452 GXZ917452:GYD917452 GOD917452:GOH917452 GEH917452:GEL917452 FUL917452:FUP917452 FKP917452:FKT917452 FAT917452:FAX917452 EQX917452:ERB917452 EHB917452:EHF917452 DXF917452:DXJ917452 DNJ917452:DNN917452 DDN917452:DDR917452 CTR917452:CTV917452 CJV917452:CJZ917452 BZZ917452:CAD917452 BQD917452:BQH917452 BGH917452:BGL917452 AWL917452:AWP917452 AMP917452:AMT917452 ACT917452:ACX917452 SX917452:TB917452 JB917452:JF917452 G917452:K917452 WVN851916:WVR851916 WLR851916:WLV851916 WBV851916:WBZ851916 VRZ851916:VSD851916 VID851916:VIH851916 UYH851916:UYL851916 UOL851916:UOP851916 UEP851916:UET851916 TUT851916:TUX851916 TKX851916:TLB851916 TBB851916:TBF851916 SRF851916:SRJ851916 SHJ851916:SHN851916 RXN851916:RXR851916 RNR851916:RNV851916 RDV851916:RDZ851916 QTZ851916:QUD851916 QKD851916:QKH851916 QAH851916:QAL851916 PQL851916:PQP851916 PGP851916:PGT851916 OWT851916:OWX851916 OMX851916:ONB851916 ODB851916:ODF851916 NTF851916:NTJ851916 NJJ851916:NJN851916 MZN851916:MZR851916 MPR851916:MPV851916 MFV851916:MFZ851916 LVZ851916:LWD851916 LMD851916:LMH851916 LCH851916:LCL851916 KSL851916:KSP851916 KIP851916:KIT851916 JYT851916:JYX851916 JOX851916:JPB851916 JFB851916:JFF851916 IVF851916:IVJ851916 ILJ851916:ILN851916 IBN851916:IBR851916 HRR851916:HRV851916 HHV851916:HHZ851916 GXZ851916:GYD851916 GOD851916:GOH851916 GEH851916:GEL851916 FUL851916:FUP851916 FKP851916:FKT851916 FAT851916:FAX851916 EQX851916:ERB851916 EHB851916:EHF851916 DXF851916:DXJ851916 DNJ851916:DNN851916 DDN851916:DDR851916 CTR851916:CTV851916 CJV851916:CJZ851916 BZZ851916:CAD851916 BQD851916:BQH851916 BGH851916:BGL851916 AWL851916:AWP851916 AMP851916:AMT851916 ACT851916:ACX851916 SX851916:TB851916 JB851916:JF851916 G851916:K851916 WVN786380:WVR786380 WLR786380:WLV786380 WBV786380:WBZ786380 VRZ786380:VSD786380 VID786380:VIH786380 UYH786380:UYL786380 UOL786380:UOP786380 UEP786380:UET786380 TUT786380:TUX786380 TKX786380:TLB786380 TBB786380:TBF786380 SRF786380:SRJ786380 SHJ786380:SHN786380 RXN786380:RXR786380 RNR786380:RNV786380 RDV786380:RDZ786380 QTZ786380:QUD786380 QKD786380:QKH786380 QAH786380:QAL786380 PQL786380:PQP786380 PGP786380:PGT786380 OWT786380:OWX786380 OMX786380:ONB786380 ODB786380:ODF786380 NTF786380:NTJ786380 NJJ786380:NJN786380 MZN786380:MZR786380 MPR786380:MPV786380 MFV786380:MFZ786380 LVZ786380:LWD786380 LMD786380:LMH786380 LCH786380:LCL786380 KSL786380:KSP786380 KIP786380:KIT786380 JYT786380:JYX786380 JOX786380:JPB786380 JFB786380:JFF786380 IVF786380:IVJ786380 ILJ786380:ILN786380 IBN786380:IBR786380 HRR786380:HRV786380 HHV786380:HHZ786380 GXZ786380:GYD786380 GOD786380:GOH786380 GEH786380:GEL786380 FUL786380:FUP786380 FKP786380:FKT786380 FAT786380:FAX786380 EQX786380:ERB786380 EHB786380:EHF786380 DXF786380:DXJ786380 DNJ786380:DNN786380 DDN786380:DDR786380 CTR786380:CTV786380 CJV786380:CJZ786380 BZZ786380:CAD786380 BQD786380:BQH786380 BGH786380:BGL786380 AWL786380:AWP786380 AMP786380:AMT786380 ACT786380:ACX786380 SX786380:TB786380 JB786380:JF786380 G786380:K786380 WVN720844:WVR720844 WLR720844:WLV720844 WBV720844:WBZ720844 VRZ720844:VSD720844 VID720844:VIH720844 UYH720844:UYL720844 UOL720844:UOP720844 UEP720844:UET720844 TUT720844:TUX720844 TKX720844:TLB720844 TBB720844:TBF720844 SRF720844:SRJ720844 SHJ720844:SHN720844 RXN720844:RXR720844 RNR720844:RNV720844 RDV720844:RDZ720844 QTZ720844:QUD720844 QKD720844:QKH720844 QAH720844:QAL720844 PQL720844:PQP720844 PGP720844:PGT720844 OWT720844:OWX720844 OMX720844:ONB720844 ODB720844:ODF720844 NTF720844:NTJ720844 NJJ720844:NJN720844 MZN720844:MZR720844 MPR720844:MPV720844 MFV720844:MFZ720844 LVZ720844:LWD720844 LMD720844:LMH720844 LCH720844:LCL720844 KSL720844:KSP720844 KIP720844:KIT720844 JYT720844:JYX720844 JOX720844:JPB720844 JFB720844:JFF720844 IVF720844:IVJ720844 ILJ720844:ILN720844 IBN720844:IBR720844 HRR720844:HRV720844 HHV720844:HHZ720844 GXZ720844:GYD720844 GOD720844:GOH720844 GEH720844:GEL720844 FUL720844:FUP720844 FKP720844:FKT720844 FAT720844:FAX720844 EQX720844:ERB720844 EHB720844:EHF720844 DXF720844:DXJ720844 DNJ720844:DNN720844 DDN720844:DDR720844 CTR720844:CTV720844 CJV720844:CJZ720844 BZZ720844:CAD720844 BQD720844:BQH720844 BGH720844:BGL720844 AWL720844:AWP720844 AMP720844:AMT720844 ACT720844:ACX720844 SX720844:TB720844 JB720844:JF720844 G720844:K720844 WVN655308:WVR655308 WLR655308:WLV655308 WBV655308:WBZ655308 VRZ655308:VSD655308 VID655308:VIH655308 UYH655308:UYL655308 UOL655308:UOP655308 UEP655308:UET655308 TUT655308:TUX655308 TKX655308:TLB655308 TBB655308:TBF655308 SRF655308:SRJ655308 SHJ655308:SHN655308 RXN655308:RXR655308 RNR655308:RNV655308 RDV655308:RDZ655308 QTZ655308:QUD655308 QKD655308:QKH655308 QAH655308:QAL655308 PQL655308:PQP655308 PGP655308:PGT655308 OWT655308:OWX655308 OMX655308:ONB655308 ODB655308:ODF655308 NTF655308:NTJ655308 NJJ655308:NJN655308 MZN655308:MZR655308 MPR655308:MPV655308 MFV655308:MFZ655308 LVZ655308:LWD655308 LMD655308:LMH655308 LCH655308:LCL655308 KSL655308:KSP655308 KIP655308:KIT655308 JYT655308:JYX655308 JOX655308:JPB655308 JFB655308:JFF655308 IVF655308:IVJ655308 ILJ655308:ILN655308 IBN655308:IBR655308 HRR655308:HRV655308 HHV655308:HHZ655308 GXZ655308:GYD655308 GOD655308:GOH655308 GEH655308:GEL655308 FUL655308:FUP655308 FKP655308:FKT655308 FAT655308:FAX655308 EQX655308:ERB655308 EHB655308:EHF655308 DXF655308:DXJ655308 DNJ655308:DNN655308 DDN655308:DDR655308 CTR655308:CTV655308 CJV655308:CJZ655308 BZZ655308:CAD655308 BQD655308:BQH655308 BGH655308:BGL655308 AWL655308:AWP655308 AMP655308:AMT655308 ACT655308:ACX655308 SX655308:TB655308 JB655308:JF655308 G655308:K655308 WVN589772:WVR589772 WLR589772:WLV589772 WBV589772:WBZ589772 VRZ589772:VSD589772 VID589772:VIH589772 UYH589772:UYL589772 UOL589772:UOP589772 UEP589772:UET589772 TUT589772:TUX589772 TKX589772:TLB589772 TBB589772:TBF589772 SRF589772:SRJ589772 SHJ589772:SHN589772 RXN589772:RXR589772 RNR589772:RNV589772 RDV589772:RDZ589772 QTZ589772:QUD589772 QKD589772:QKH589772 QAH589772:QAL589772 PQL589772:PQP589772 PGP589772:PGT589772 OWT589772:OWX589772 OMX589772:ONB589772 ODB589772:ODF589772 NTF589772:NTJ589772 NJJ589772:NJN589772 MZN589772:MZR589772 MPR589772:MPV589772 MFV589772:MFZ589772 LVZ589772:LWD589772 LMD589772:LMH589772 LCH589772:LCL589772 KSL589772:KSP589772 KIP589772:KIT589772 JYT589772:JYX589772 JOX589772:JPB589772 JFB589772:JFF589772 IVF589772:IVJ589772 ILJ589772:ILN589772 IBN589772:IBR589772 HRR589772:HRV589772 HHV589772:HHZ589772 GXZ589772:GYD589772 GOD589772:GOH589772 GEH589772:GEL589772 FUL589772:FUP589772 FKP589772:FKT589772 FAT589772:FAX589772 EQX589772:ERB589772 EHB589772:EHF589772 DXF589772:DXJ589772 DNJ589772:DNN589772 DDN589772:DDR589772 CTR589772:CTV589772 CJV589772:CJZ589772 BZZ589772:CAD589772 BQD589772:BQH589772 BGH589772:BGL589772 AWL589772:AWP589772 AMP589772:AMT589772 ACT589772:ACX589772 SX589772:TB589772 JB589772:JF589772 G589772:K589772 WVN524236:WVR524236 WLR524236:WLV524236 WBV524236:WBZ524236 VRZ524236:VSD524236 VID524236:VIH524236 UYH524236:UYL524236 UOL524236:UOP524236 UEP524236:UET524236 TUT524236:TUX524236 TKX524236:TLB524236 TBB524236:TBF524236 SRF524236:SRJ524236 SHJ524236:SHN524236 RXN524236:RXR524236 RNR524236:RNV524236 RDV524236:RDZ524236 QTZ524236:QUD524236 QKD524236:QKH524236 QAH524236:QAL524236 PQL524236:PQP524236 PGP524236:PGT524236 OWT524236:OWX524236 OMX524236:ONB524236 ODB524236:ODF524236 NTF524236:NTJ524236 NJJ524236:NJN524236 MZN524236:MZR524236 MPR524236:MPV524236 MFV524236:MFZ524236 LVZ524236:LWD524236 LMD524236:LMH524236 LCH524236:LCL524236 KSL524236:KSP524236 KIP524236:KIT524236 JYT524236:JYX524236 JOX524236:JPB524236 JFB524236:JFF524236 IVF524236:IVJ524236 ILJ524236:ILN524236 IBN524236:IBR524236 HRR524236:HRV524236 HHV524236:HHZ524236 GXZ524236:GYD524236 GOD524236:GOH524236 GEH524236:GEL524236 FUL524236:FUP524236 FKP524236:FKT524236 FAT524236:FAX524236 EQX524236:ERB524236 EHB524236:EHF524236 DXF524236:DXJ524236 DNJ524236:DNN524236 DDN524236:DDR524236 CTR524236:CTV524236 CJV524236:CJZ524236 BZZ524236:CAD524236 BQD524236:BQH524236 BGH524236:BGL524236 AWL524236:AWP524236 AMP524236:AMT524236 ACT524236:ACX524236 SX524236:TB524236 JB524236:JF524236 G524236:K524236 WVN458700:WVR458700 WLR458700:WLV458700 WBV458700:WBZ458700 VRZ458700:VSD458700 VID458700:VIH458700 UYH458700:UYL458700 UOL458700:UOP458700 UEP458700:UET458700 TUT458700:TUX458700 TKX458700:TLB458700 TBB458700:TBF458700 SRF458700:SRJ458700 SHJ458700:SHN458700 RXN458700:RXR458700 RNR458700:RNV458700 RDV458700:RDZ458700 QTZ458700:QUD458700 QKD458700:QKH458700 QAH458700:QAL458700 PQL458700:PQP458700 PGP458700:PGT458700 OWT458700:OWX458700 OMX458700:ONB458700 ODB458700:ODF458700 NTF458700:NTJ458700 NJJ458700:NJN458700 MZN458700:MZR458700 MPR458700:MPV458700 MFV458700:MFZ458700 LVZ458700:LWD458700 LMD458700:LMH458700 LCH458700:LCL458700 KSL458700:KSP458700 KIP458700:KIT458700 JYT458700:JYX458700 JOX458700:JPB458700 JFB458700:JFF458700 IVF458700:IVJ458700 ILJ458700:ILN458700 IBN458700:IBR458700 HRR458700:HRV458700 HHV458700:HHZ458700 GXZ458700:GYD458700 GOD458700:GOH458700 GEH458700:GEL458700 FUL458700:FUP458700 FKP458700:FKT458700 FAT458700:FAX458700 EQX458700:ERB458700 EHB458700:EHF458700 DXF458700:DXJ458700 DNJ458700:DNN458700 DDN458700:DDR458700 CTR458700:CTV458700 CJV458700:CJZ458700 BZZ458700:CAD458700 BQD458700:BQH458700 BGH458700:BGL458700 AWL458700:AWP458700 AMP458700:AMT458700 ACT458700:ACX458700 SX458700:TB458700 JB458700:JF458700 G458700:K458700 WVN393164:WVR393164 WLR393164:WLV393164 WBV393164:WBZ393164 VRZ393164:VSD393164 VID393164:VIH393164 UYH393164:UYL393164 UOL393164:UOP393164 UEP393164:UET393164 TUT393164:TUX393164 TKX393164:TLB393164 TBB393164:TBF393164 SRF393164:SRJ393164 SHJ393164:SHN393164 RXN393164:RXR393164 RNR393164:RNV393164 RDV393164:RDZ393164 QTZ393164:QUD393164 QKD393164:QKH393164 QAH393164:QAL393164 PQL393164:PQP393164 PGP393164:PGT393164 OWT393164:OWX393164 OMX393164:ONB393164 ODB393164:ODF393164 NTF393164:NTJ393164 NJJ393164:NJN393164 MZN393164:MZR393164 MPR393164:MPV393164 MFV393164:MFZ393164 LVZ393164:LWD393164 LMD393164:LMH393164 LCH393164:LCL393164 KSL393164:KSP393164 KIP393164:KIT393164 JYT393164:JYX393164 JOX393164:JPB393164 JFB393164:JFF393164 IVF393164:IVJ393164 ILJ393164:ILN393164 IBN393164:IBR393164 HRR393164:HRV393164 HHV393164:HHZ393164 GXZ393164:GYD393164 GOD393164:GOH393164 GEH393164:GEL393164 FUL393164:FUP393164 FKP393164:FKT393164 FAT393164:FAX393164 EQX393164:ERB393164 EHB393164:EHF393164 DXF393164:DXJ393164 DNJ393164:DNN393164 DDN393164:DDR393164 CTR393164:CTV393164 CJV393164:CJZ393164 BZZ393164:CAD393164 BQD393164:BQH393164 BGH393164:BGL393164 AWL393164:AWP393164 AMP393164:AMT393164 ACT393164:ACX393164 SX393164:TB393164 JB393164:JF393164 G393164:K393164 WVN327628:WVR327628 WLR327628:WLV327628 WBV327628:WBZ327628 VRZ327628:VSD327628 VID327628:VIH327628 UYH327628:UYL327628 UOL327628:UOP327628 UEP327628:UET327628 TUT327628:TUX327628 TKX327628:TLB327628 TBB327628:TBF327628 SRF327628:SRJ327628 SHJ327628:SHN327628 RXN327628:RXR327628 RNR327628:RNV327628 RDV327628:RDZ327628 QTZ327628:QUD327628 QKD327628:QKH327628 QAH327628:QAL327628 PQL327628:PQP327628 PGP327628:PGT327628 OWT327628:OWX327628 OMX327628:ONB327628 ODB327628:ODF327628 NTF327628:NTJ327628 NJJ327628:NJN327628 MZN327628:MZR327628 MPR327628:MPV327628 MFV327628:MFZ327628 LVZ327628:LWD327628 LMD327628:LMH327628 LCH327628:LCL327628 KSL327628:KSP327628 KIP327628:KIT327628 JYT327628:JYX327628 JOX327628:JPB327628 JFB327628:JFF327628 IVF327628:IVJ327628 ILJ327628:ILN327628 IBN327628:IBR327628 HRR327628:HRV327628 HHV327628:HHZ327628 GXZ327628:GYD327628 GOD327628:GOH327628 GEH327628:GEL327628 FUL327628:FUP327628 FKP327628:FKT327628 FAT327628:FAX327628 EQX327628:ERB327628 EHB327628:EHF327628 DXF327628:DXJ327628 DNJ327628:DNN327628 DDN327628:DDR327628 CTR327628:CTV327628 CJV327628:CJZ327628 BZZ327628:CAD327628 BQD327628:BQH327628 BGH327628:BGL327628 AWL327628:AWP327628 AMP327628:AMT327628 ACT327628:ACX327628 SX327628:TB327628 JB327628:JF327628 G327628:K327628 WVN262092:WVR262092 WLR262092:WLV262092 WBV262092:WBZ262092 VRZ262092:VSD262092 VID262092:VIH262092 UYH262092:UYL262092 UOL262092:UOP262092 UEP262092:UET262092 TUT262092:TUX262092 TKX262092:TLB262092 TBB262092:TBF262092 SRF262092:SRJ262092 SHJ262092:SHN262092 RXN262092:RXR262092 RNR262092:RNV262092 RDV262092:RDZ262092 QTZ262092:QUD262092 QKD262092:QKH262092 QAH262092:QAL262092 PQL262092:PQP262092 PGP262092:PGT262092 OWT262092:OWX262092 OMX262092:ONB262092 ODB262092:ODF262092 NTF262092:NTJ262092 NJJ262092:NJN262092 MZN262092:MZR262092 MPR262092:MPV262092 MFV262092:MFZ262092 LVZ262092:LWD262092 LMD262092:LMH262092 LCH262092:LCL262092 KSL262092:KSP262092 KIP262092:KIT262092 JYT262092:JYX262092 JOX262092:JPB262092 JFB262092:JFF262092 IVF262092:IVJ262092 ILJ262092:ILN262092 IBN262092:IBR262092 HRR262092:HRV262092 HHV262092:HHZ262092 GXZ262092:GYD262092 GOD262092:GOH262092 GEH262092:GEL262092 FUL262092:FUP262092 FKP262092:FKT262092 FAT262092:FAX262092 EQX262092:ERB262092 EHB262092:EHF262092 DXF262092:DXJ262092 DNJ262092:DNN262092 DDN262092:DDR262092 CTR262092:CTV262092 CJV262092:CJZ262092 BZZ262092:CAD262092 BQD262092:BQH262092 BGH262092:BGL262092 AWL262092:AWP262092 AMP262092:AMT262092 ACT262092:ACX262092 SX262092:TB262092 JB262092:JF262092 G262092:K262092 WVN196556:WVR196556 WLR196556:WLV196556 WBV196556:WBZ196556 VRZ196556:VSD196556 VID196556:VIH196556 UYH196556:UYL196556 UOL196556:UOP196556 UEP196556:UET196556 TUT196556:TUX196556 TKX196556:TLB196556 TBB196556:TBF196556 SRF196556:SRJ196556 SHJ196556:SHN196556 RXN196556:RXR196556 RNR196556:RNV196556 RDV196556:RDZ196556 QTZ196556:QUD196556 QKD196556:QKH196556 QAH196556:QAL196556 PQL196556:PQP196556 PGP196556:PGT196556 OWT196556:OWX196556 OMX196556:ONB196556 ODB196556:ODF196556 NTF196556:NTJ196556 NJJ196556:NJN196556 MZN196556:MZR196556 MPR196556:MPV196556 MFV196556:MFZ196556 LVZ196556:LWD196556 LMD196556:LMH196556 LCH196556:LCL196556 KSL196556:KSP196556 KIP196556:KIT196556 JYT196556:JYX196556 JOX196556:JPB196556 JFB196556:JFF196556 IVF196556:IVJ196556 ILJ196556:ILN196556 IBN196556:IBR196556 HRR196556:HRV196556 HHV196556:HHZ196556 GXZ196556:GYD196556 GOD196556:GOH196556 GEH196556:GEL196556 FUL196556:FUP196556 FKP196556:FKT196556 FAT196556:FAX196556 EQX196556:ERB196556 EHB196556:EHF196556 DXF196556:DXJ196556 DNJ196556:DNN196556 DDN196556:DDR196556 CTR196556:CTV196556 CJV196556:CJZ196556 BZZ196556:CAD196556 BQD196556:BQH196556 BGH196556:BGL196556 AWL196556:AWP196556 AMP196556:AMT196556 ACT196556:ACX196556 SX196556:TB196556 JB196556:JF196556 G196556:K196556 WVN131020:WVR131020 WLR131020:WLV131020 WBV131020:WBZ131020 VRZ131020:VSD131020 VID131020:VIH131020 UYH131020:UYL131020 UOL131020:UOP131020 UEP131020:UET131020 TUT131020:TUX131020 TKX131020:TLB131020 TBB131020:TBF131020 SRF131020:SRJ131020 SHJ131020:SHN131020 RXN131020:RXR131020 RNR131020:RNV131020 RDV131020:RDZ131020 QTZ131020:QUD131020 QKD131020:QKH131020 QAH131020:QAL131020 PQL131020:PQP131020 PGP131020:PGT131020 OWT131020:OWX131020 OMX131020:ONB131020 ODB131020:ODF131020 NTF131020:NTJ131020 NJJ131020:NJN131020 MZN131020:MZR131020 MPR131020:MPV131020 MFV131020:MFZ131020 LVZ131020:LWD131020 LMD131020:LMH131020 LCH131020:LCL131020 KSL131020:KSP131020 KIP131020:KIT131020 JYT131020:JYX131020 JOX131020:JPB131020 JFB131020:JFF131020 IVF131020:IVJ131020 ILJ131020:ILN131020 IBN131020:IBR131020 HRR131020:HRV131020 HHV131020:HHZ131020 GXZ131020:GYD131020 GOD131020:GOH131020 GEH131020:GEL131020 FUL131020:FUP131020 FKP131020:FKT131020 FAT131020:FAX131020 EQX131020:ERB131020 EHB131020:EHF131020 DXF131020:DXJ131020 DNJ131020:DNN131020 DDN131020:DDR131020 CTR131020:CTV131020 CJV131020:CJZ131020 BZZ131020:CAD131020 BQD131020:BQH131020 BGH131020:BGL131020 AWL131020:AWP131020 AMP131020:AMT131020 ACT131020:ACX131020 SX131020:TB131020 JB131020:JF131020 G131020:K131020 WVN65484:WVR65484 WLR65484:WLV65484 WBV65484:WBZ65484 VRZ65484:VSD65484 VID65484:VIH65484 UYH65484:UYL65484 UOL65484:UOP65484 UEP65484:UET65484 TUT65484:TUX65484 TKX65484:TLB65484 TBB65484:TBF65484 SRF65484:SRJ65484 SHJ65484:SHN65484 RXN65484:RXR65484 RNR65484:RNV65484 RDV65484:RDZ65484 QTZ65484:QUD65484 QKD65484:QKH65484 QAH65484:QAL65484 PQL65484:PQP65484 PGP65484:PGT65484 OWT65484:OWX65484 OMX65484:ONB65484 ODB65484:ODF65484 NTF65484:NTJ65484 NJJ65484:NJN65484 MZN65484:MZR65484 MPR65484:MPV65484 MFV65484:MFZ65484 LVZ65484:LWD65484 LMD65484:LMH65484 LCH65484:LCL65484 KSL65484:KSP65484 KIP65484:KIT65484 JYT65484:JYX65484 JOX65484:JPB65484 JFB65484:JFF65484 IVF65484:IVJ65484 ILJ65484:ILN65484 IBN65484:IBR65484 HRR65484:HRV65484 HHV65484:HHZ65484 GXZ65484:GYD65484 GOD65484:GOH65484 GEH65484:GEL65484 FUL65484:FUP65484 FKP65484:FKT65484 FAT65484:FAX65484 EQX65484:ERB65484 EHB65484:EHF65484 DXF65484:DXJ65484 DNJ65484:DNN65484 DDN65484:DDR65484 CTR65484:CTV65484 CJV65484:CJZ65484 BZZ65484:CAD65484 BQD65484:BQH65484 BGH65484:BGL65484 AWL65484:AWP65484 AMP65484:AMT65484 ACT65484:ACX65484 SX65484:TB65484 JB65484:JF65484" xr:uid="{00000000-0002-0000-0100-000008000000}">
      <formula1>"Casa unifamiliar,Casa en PH,Departamento en PH,Dúplex Tríplex en PH,Local comercial,Oficina -  Consultorio,Depósito - Galpón,Industria,Lote - Terreno,Chacra - Quinta,Campo,Edificio - Torre,Otros"</formula1>
    </dataValidation>
  </dataValidations>
  <hyperlinks>
    <hyperlink ref="A72" r:id="rId1" location="polycard_client=search-desktop&amp;be_origin=backend&amp;search_layout=grid&amp;position=1&amp;type=item&amp;tracking_id=c5241472-529a-43a6-9cf3-8e1d50f15b7d&amp;price_drop=not_apply" display="https://casa.mercadolibre.com.ar/MLA-1685753061-casa-en-venta-en-barrio-crisol-sud-_JM#polycard_client=search-desktop&amp;be_origin=backend&amp;search_layout=grid&amp;position=1&amp;type=item&amp;tracking_id=c5241472-529a-43a6-9cf3-8e1d50f15b7d&amp;price_drop=not_apply" xr:uid="{CF009A9A-846C-4165-9238-A90D5CD48947}"/>
  </hyperlinks>
  <pageMargins left="0.25" right="0.25" top="0.75" bottom="0.75" header="0.3" footer="0.3"/>
  <pageSetup paperSize="9" orientation="portrait" r:id="rId2"/>
  <drawing r:id="rId3"/>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100-000001000000}">
          <x14:formula1>
            <xm:f>"N/A,Inferior,Equivalente,Superior"</xm:f>
          </x14:formula1>
          <xm:sqref>F65467 J40 JA40 SW40 ACS40 AMO40 AWK40 BGG40 BQC40 BZY40 CJU40 CTQ40 DDM40 DNI40 DXE40 EHA40 EQW40 FAS40 FKO40 FUK40 GEG40 GOC40 GXY40 HHU40 HRQ40 IBM40 ILI40 IVE40 JFA40 JOW40 JYS40 KIO40 KSK40 LCG40 LMC40 LVY40 MFU40 MPQ40 MZM40 NJI40 NTE40 ODA40 OMW40 OWS40 PGO40 PQK40 QAG40 QKC40 QTY40 RDU40 RNQ40 RXM40 SHI40 SRE40 TBA40 TKW40 TUS40 UEO40 UOK40 UYG40 VIC40 VRY40 WBU40 WLQ40 WVM40 BZY65467 JA67 SW67 ACS67 AMO67 AWK67 BGG67 BQC67 BZY67 CJU67 CTQ67 DDM67 DNI67 DXE67 EHA67 EQW67 FAS67 FKO67 FUK67 GEG67 GOC67 GXY67 HHU67 HRQ67 IBM67 ILI67 IVE67 JFA67 JOW67 JYS67 KIO67 KSK67 LCG67 LMC67 LVY67 MFU67 MPQ67 MZM67 NJI67 NTE67 ODA67 OMW67 OWS67 PGO67 PQK67 QAG67 QKC67 QTY67 RDU67 RNQ67 RXM67 SHI67 SRE67 TBA67 TKW67 TUS67 UEO67 UOK67 UYG67 VIC67 VRY67 WBU67 WLQ67 WVM67 J64 IV67 SR67 ACN67 AMJ67 AWF67 BGB67 BPX67 BZT67 CJP67 CTL67 DDH67 DND67 DWZ67 EGV67 EQR67 FAN67 FKJ67 FUF67 GEB67 GNX67 GXT67 HHP67 HRL67 IBH67 ILD67 IUZ67 JEV67 JOR67 JYN67 KIJ67 KSF67 LCB67 LLX67 LVT67 MFP67 MPL67 MZH67 NJD67 NSZ67 OCV67 OMR67 OWN67 PGJ67 PQF67 QAB67 QJX67 QTT67 RDP67 RNL67 RXH67 SHD67 SQZ67 TAV67 TKR67 TUN67 UEJ67 UOF67 UYB67 VHX67 VRT67 WBP67 WLL67 WVH67 A64 JM67 TI67 ADE67 ANA67 AWW67 BGS67 BQO67 CAK67 CKG67 CUC67 DDY67 DNU67 DXQ67 EHM67 ERI67 FBE67 FLA67 FUW67 GES67 GOO67 GYK67 HIG67 HSC67 IBY67 ILU67 IVQ67 JFM67 JPI67 JZE67 KJA67 KSW67 LCS67 LMO67 LWK67 MGG67 MQC67 MZY67 NJU67 NTQ67 ODM67 ONI67 OXE67 PHA67 PQW67 QAS67 QKO67 QUK67 REG67 ROC67 RXY67 SHU67 SRQ67 TBM67 TLI67 TVE67 UFA67 UOW67 UYS67 VIO67 VSK67 WCG67 WMC67 WVY67 BQC65467 JH64 TD64 ACZ64 AMV64 AWR64 BGN64 BQJ64 CAF64 CKB64 CTX64 DDT64 DNP64 DXL64 EHH64 ERD64 FAZ64 FKV64 FUR64 GEN64 GOJ64 GYF64 HIB64 HRX64 IBT64 ILP64 IVL64 JFH64 JPD64 JYZ64 KIV64 KSR64 LCN64 LMJ64 LWF64 MGB64 MPX64 MZT64 NJP64 NTL64 ODH64 OND64 OWZ64 PGV64 PQR64 QAN64 QKJ64 QUF64 REB64 RNX64 RXT64 SHP64 SRL64 TBH64 TLD64 TUZ64 UEV64 UOR64 UYN64 VIJ64 VSF64 WCB64 WLX64 WVT64 A19 IV64 SR64 ACN64 AMJ64 AWF64 BGB64 BPX64 BZT64 CJP64 CTL64 DDH64 DND64 DWZ64 EGV64 EQR64 FAN64 FKJ64 FUF64 GEB64 GNX64 GXT64 HHP64 HRL64 IBH64 ILD64 IUZ64 JEV64 JOR64 JYN64 KIJ64 KSF64 LCB64 LLX64 LVT64 MFP64 MPL64 MZH64 NJD64 NSZ64 OCV64 OMR64 OWN64 PGJ64 PQF64 QAB64 QJX64 QTT64 RDP64 RNL64 RXH64 SHD64 SQZ64 TAV64 TKR64 TUN64 UEJ64 UOF64 UYB64 VHX64 VRT64 WBP64 WLL64 WVH64 Q19 JM64 TI64 ADE64 ANA64 AWW64 BGS64 BQO64 CAK64 CKG64 CUC64 DDY64 DNU64 DXQ64 EHM64 ERI64 FBE64 FLA64 FUW64 GES64 GOO64 GYK64 HIG64 HSC64 IBY64 ILU64 IVQ64 JFM64 JPI64 JZE64 KJA64 KSW64 LCS64 LMO64 LWK64 MGG64 MQC64 MZY64 NJU64 NTQ64 ODM64 ONI64 OXE64 PHA64 PQW64 QAS64 QKO64 QUK64 REG64 ROC64 RXY64 SHU64 SRQ64 TBM64 TLI64 TVE64 UFA64 UOW64 UYS64 VIO64 VSK64 WCG64 WMC64 WVY64 Q64 JH67 TD67 ACZ67 AMV67 AWR67 BGN67 BQJ67 CAF67 CKB67 CTX67 DDT67 DNP67 DXL67 EHH67 ERD67 FAZ67 FKV67 FUR67 GEN67 GOJ67 GYF67 HIB67 HRX67 IBT67 ILP67 IVL67 JFH67 JPD67 JYZ67 KIV67 KSR67 LCN67 LMJ67 LWF67 MGB67 MPX67 MZT67 NJP67 NTL67 ODH67 OND67 OWZ67 PGV67 PQR67 QAN67 QKJ67 QUF67 REB67 RNX67 RXT67 SHP67 SRL67 TBH67 TLD67 TUZ67 UEV67 UOR67 UYN67 VIJ67 VSF67 WCB67 WLX67 WVT67 J19 JA64 SW64 ACS64 AMO64 AWK64 BGG64 BQC64 BZY64 CJU64 CTQ64 DDM64 DNI64 DXE64 EHA64 EQW64 FAS64 FKO64 FUK64 GEG64 GOC64 GXY64 HHU64 HRQ64 IBM64 ILI64 IVE64 JFA64 JOW64 JYS64 KIO64 KSK64 LCG64 LMC64 LVY64 MFU64 MPQ64 MZM64 NJI64 NTE64 ODA64 OMW64 OWS64 PGO64 PQK64 QAG64 QKC64 QTY64 RDU64 RNQ64 RXM64 SHI64 SRE64 TBA64 TKW64 TUS64 UEO64 UOK64 UYG64 VIC64 VRY64 WBU64 WLQ64 WVM64 BGG65467 JA19 SW19 ACS19 AMO19 AWK19 BGG19 BQC19 BZY19 CJU19 CTQ19 DDM19 DNI19 DXE19 EHA19 EQW19 FAS19 FKO19 FUK19 GEG19 GOC19 GXY19 HHU19 HRQ19 IBM19 ILI19 IVE19 JFA19 JOW19 JYS19 KIO19 KSK19 LCG19 LMC19 LVY19 MFU19 MPQ19 MZM19 NJI19 NTE19 ODA19 OMW19 OWS19 PGO19 PQK19 QAG19 QKC19 QTY19 RDU19 RNQ19 RXM19 SHI19 SRE19 TBA19 TKW19 TUS19 UEO19 UOK19 UYG19 VIC19 VRY19 WBU19 WLQ19 WVM19 J16 IV19 SR19 ACN19 AMJ19 AWF19 BGB19 BPX19 BZT19 CJP19 CTL19 DDH19 DND19 DWZ19 EGV19 EQR19 FAN19 FKJ19 FUF19 GEB19 GNX19 GXT19 HHP19 HRL19 IBH19 ILD19 IUZ19 JEV19 JOR19 JYN19 KIJ19 KSF19 LCB19 LLX19 LVT19 MFP19 MPL19 MZH19 NJD19 NSZ19 OCV19 OMR19 OWN19 PGJ19 PQF19 QAB19 QJX19 QTT19 RDP19 RNL19 RXH19 SHD19 SQZ19 TAV19 TKR19 TUN19 UEJ19 UOF19 UYB19 VHX19 VRT19 WBP19 WLL19 WVH19 A16 JM19 TI19 ADE19 ANA19 AWW19 BGS19 BQO19 CAK19 CKG19 CUC19 DDY19 DNU19 DXQ19 EHM19 ERI19 FBE19 FLA19 FUW19 GES19 GOO19 GYK19 HIG19 HSC19 IBY19 ILU19 IVQ19 JFM19 JPI19 JZE19 KJA19 KSW19 LCS19 LMO19 LWK19 MGG19 MQC19 MZY19 NJU19 NTQ19 ODM19 ONI19 OXE19 PHA19 PQW19 QAS19 QKO19 QUK19 REG19 ROC19 RXY19 SHU19 SRQ19 TBM19 TLI19 TVE19 UFA19 UOW19 UYS19 VIO19 VSK19 WCG19 WMC19 WVY19 AWK65467 JH16 TD16 ACZ16 AMV16 AWR16 BGN16 BQJ16 CAF16 CKB16 CTX16 DDT16 DNP16 DXL16 EHH16 ERD16 FAZ16 FKV16 FUR16 GEN16 GOJ16 GYF16 HIB16 HRX16 IBT16 ILP16 IVL16 JFH16 JPD16 JYZ16 KIV16 KSR16 LCN16 LMJ16 LWF16 MGB16 MPX16 MZT16 NJP16 NTL16 ODH16 OND16 OWZ16 PGV16 PQR16 QAN16 QKJ16 QUF16 REB16 RNX16 RXT16 SHP16 SRL16 TBH16 TLD16 TUZ16 UEV16 UOR16 UYN16 VIJ16 VSF16 WCB16 WLX16 WVT16 AMO65467 IV16 SR16 ACN16 AMJ16 AWF16 BGB16 BPX16 BZT16 CJP16 CTL16 DDH16 DND16 DWZ16 EGV16 EQR16 FAN16 FKJ16 FUF16 GEB16 GNX16 GXT16 HHP16 HRL16 IBH16 ILD16 IUZ16 JEV16 JOR16 JYN16 KIJ16 KSF16 LCB16 LLX16 LVT16 MFP16 MPL16 MZH16 NJD16 NSZ16 OCV16 OMR16 OWN16 PGJ16 PQF16 QAB16 QJX16 QTT16 RDP16 RNL16 RXH16 SHD16 SQZ16 TAV16 TKR16 TUN16 UEJ16 UOF16 UYB16 VHX16 VRT16 WBP16 WLL16 WVH16 ACS65467 JM16 TI16 ADE16 ANA16 AWW16 BGS16 BQO16 CAK16 CKG16 CUC16 DDY16 DNU16 DXQ16 EHM16 ERI16 FBE16 FLA16 FUW16 GES16 GOO16 GYK16 HIG16 HSC16 IBY16 ILU16 IVQ16 JFM16 JPI16 JZE16 KJA16 KSW16 LCS16 LMO16 LWK16 MGG16 MQC16 MZY16 NJU16 NTQ16 ODM16 ONI16 OXE16 PHA16 PQW16 QAS16 QKO16 QUK16 REG16 ROC16 RXY16 SHU16 SRQ16 TBM16 TLI16 TVE16 UFA16 UOW16 UYS16 VIO16 VSK16 WCG16 WMC16 WVY16 Q16 JH19 TD19 ACZ19 AMV19 AWR19 BGN19 BQJ19 CAF19 CKB19 CTX19 DDT19 DNP19 DXL19 EHH19 ERD19 FAZ19 FKV19 FUR19 GEN19 GOJ19 GYF19 HIB19 HRX19 IBT19 ILP19 IVL19 JFH19 JPD19 JYZ19 KIV19 KSR19 LCN19 LMJ19 LWF19 MGB19 MPX19 MZT19 NJP19 NTL19 ODH19 OND19 OWZ19 PGV19 PQR19 QAN19 QKJ19 QUF19 REB19 RNX19 RXT19 SHP19 SRL19 TBH19 TLD19 TUZ19 UEV19 UOR19 UYN19 VIJ19 VSF19 WCB19 WLX19 WVT19 SW65467 JA16 SW16 ACS16 AMO16 AWK16 BGG16 BQC16 BZY16 CJU16 CTQ16 DDM16 DNI16 DXE16 EHA16 EQW16 FAS16 FKO16 FUK16 GEG16 GOC16 GXY16 HHU16 HRQ16 IBM16 ILI16 IVE16 JFA16 JOW16 JYS16 KIO16 KSK16 LCG16 LMC16 LVY16 MFU16 MPQ16 MZM16 NJI16 NTE16 ODA16 OMW16 OWS16 PGO16 PQK16 QAG16 QKC16 QTY16 RDU16 RNQ16 RXM16 SHI16 SRE16 TBA16 TKW16 TUS16 UEO16 UOK16 UYG16 VIC16 VRY16 WBU16 WLQ16 WVM16 JA65467 JA43 SW43 ACS43 AMO43 AWK43 BGG43 BQC43 BZY43 CJU43 CTQ43 DDM43 DNI43 DXE43 EHA43 EQW43 FAS43 FKO43 FUK43 GEG43 GOC43 GXY43 HHU43 HRQ43 IBM43 ILI43 IVE43 JFA43 JOW43 JYS43 KIO43 KSK43 LCG43 LMC43 LVY43 MFU43 MPQ43 MZM43 NJI43 NTE43 ODA43 OMW43 OWS43 PGO43 PQK43 QAG43 QKC43 QTY43 RDU43 RNQ43 RXM43 SHI43 SRE43 TBA43 TKW43 TUS43 UEO43 UOK43 UYG43 VIC43 VRY43 WBU43 WLQ43 WVM43 A43 IV43 SR43 ACN43 AMJ43 AWF43 BGB43 BPX43 BZT43 CJP43 CTL43 DDH43 DND43 DWZ43 EGV43 EQR43 FAN43 FKJ43 FUF43 GEB43 GNX43 GXT43 HHP43 HRL43 IBH43 ILD43 IUZ43 JEV43 JOR43 JYN43 KIJ43 KSF43 LCB43 LLX43 LVT43 MFP43 MPL43 MZH43 NJD43 NSZ43 OCV43 OMR43 OWN43 PGJ43 PQF43 QAB43 QJX43 QTT43 RDP43 RNL43 RXH43 SHD43 SQZ43 TAV43 TKR43 TUN43 UEJ43 UOF43 UYB43 VHX43 VRT43 WBP43 WLL43 WVH43 Q43 JM43 TI43 ADE43 ANA43 AWW43 BGS43 BQO43 CAK43 CKG43 CUC43 DDY43 DNU43 DXQ43 EHM43 ERI43 FBE43 FLA43 FUW43 GES43 GOO43 GYK43 HIG43 HSC43 IBY43 ILU43 IVQ43 JFM43 JPI43 JZE43 KJA43 KSW43 LCS43 LMO43 LWK43 MGG43 MQC43 MZY43 NJU43 NTQ43 ODM43 ONI43 OXE43 PHA43 PQW43 QAS43 QKO43 QUK43 REG43 ROC43 RXY43 SHU43 SRQ43 TBM43 TLI43 TVE43 UFA43 UOW43 UYS43 VIO43 VSK43 WCG43 WMC43 WVY43 JH40 TD40 ACZ40 AMV40 AWR40 BGN40 BQJ40 CAF40 CKB40 CTX40 DDT40 DNP40 DXL40 EHH40 ERD40 FAZ40 FKV40 FUR40 GEN40 GOJ40 GYF40 HIB40 HRX40 IBT40 ILP40 IVL40 JFH40 JPD40 JYZ40 KIV40 KSR40 LCN40 LMJ40 LWF40 MGB40 MPX40 MZT40 NJP40 NTL40 ODH40 OND40 OWZ40 PGV40 PQR40 QAN40 QKJ40 QUF40 REB40 RNX40 RXT40 SHP40 SRL40 TBH40 TLD40 TUZ40 UEV40 UOR40 UYN40 VIJ40 VSF40 WCB40 WLX40 WVT40 A40 IV40 SR40 ACN40 AMJ40 AWF40 BGB40 BPX40 BZT40 CJP40 CTL40 DDH40 DND40 DWZ40 EGV40 EQR40 FAN40 FKJ40 FUF40 GEB40 GNX40 GXT40 HHP40 HRL40 IBH40 ILD40 IUZ40 JEV40 JOR40 JYN40 KIJ40 KSF40 LCB40 LLX40 LVT40 MFP40 MPL40 MZH40 NJD40 NSZ40 OCV40 OMR40 OWN40 PGJ40 PQF40 QAB40 QJX40 QTT40 RDP40 RNL40 RXH40 SHD40 SQZ40 TAV40 TKR40 TUN40 UEJ40 UOF40 UYB40 VHX40 VRT40 WBP40 WLL40 WVH40 Q40 JM40 TI40 ADE40 ANA40 AWW40 BGS40 BQO40 CAK40 CKG40 CUC40 DDY40 DNU40 DXQ40 EHM40 ERI40 FBE40 FLA40 FUW40 GES40 GOO40 GYK40 HIG40 HSC40 IBY40 ILU40 IVQ40 JFM40 JPI40 JZE40 KJA40 KSW40 LCS40 LMO40 LWK40 MGG40 MQC40 MZY40 NJU40 NTQ40 ODM40 ONI40 OXE40 PHA40 PQW40 QAS40 QKO40 QUK40 REG40 ROC40 RXY40 SHU40 SRQ40 TBM40 TLI40 TVE40 UFA40 UOW40 UYS40 VIO40 VSK40 WCG40 WMC40 WVY40 J43 JH43 TD43 ACZ43 AMV43 AWR43 BGN43 BQJ43 CAF43 CKB43 CTX43 DDT43 DNP43 DXL43 EHH43 ERD43 FAZ43 FKV43 FUR43 GEN43 GOJ43 GYF43 HIB43 HRX43 IBT43 ILP43 IVL43 JFH43 JPD43 JYZ43 KIV43 KSR43 LCN43 LMJ43 LWF43 MGB43 MPX43 MZT43 NJP43 NTL43 ODH43 OND43 OWZ43 PGV43 PQR43 QAN43 QKJ43 QUF43 REB43 RNX43 RXT43 SHP43 SRL43 TBH43 TLD43 TUZ43 UEV43 UOR43 UYN43 VIJ43 VSF43 WCB43 WLX43 WVT43 WVT982974 WLX982974 WCB982974 VSF982974 VIJ982974 UYN982974 UOR982974 UEV982974 TUZ982974 TLD982974 TBH982974 SRL982974 SHP982974 RXT982974 RNX982974 REB982974 QUF982974 QKJ982974 QAN982974 PQR982974 PGV982974 OWZ982974 OND982974 ODH982974 NTL982974 NJP982974 MZT982974 MPX982974 MGB982974 LWF982974 LMJ982974 LCN982974 KSR982974 KIV982974 JYZ982974 JPD982974 JFH982974 IVL982974 ILP982974 IBT982974 HRX982974 HIB982974 GYF982974 GOJ982974 GEN982974 FUR982974 FKV982974 FAZ982974 ERD982974 EHH982974 DXL982974 DNP982974 DDT982974 CTX982974 CKB982974 CAF982974 BQJ982974 BGN982974 AWR982974 AMV982974 ACZ982974 TD982974 JH982974 M982974 WVT917438 WLX917438 WCB917438 VSF917438 VIJ917438 UYN917438 UOR917438 UEV917438 TUZ917438 TLD917438 TBH917438 SRL917438 SHP917438 RXT917438 RNX917438 REB917438 QUF917438 QKJ917438 QAN917438 PQR917438 PGV917438 OWZ917438 OND917438 ODH917438 NTL917438 NJP917438 MZT917438 MPX917438 MGB917438 LWF917438 LMJ917438 LCN917438 KSR917438 KIV917438 JYZ917438 JPD917438 JFH917438 IVL917438 ILP917438 IBT917438 HRX917438 HIB917438 GYF917438 GOJ917438 GEN917438 FUR917438 FKV917438 FAZ917438 ERD917438 EHH917438 DXL917438 DNP917438 DDT917438 CTX917438 CKB917438 CAF917438 BQJ917438 BGN917438 AWR917438 AMV917438 ACZ917438 TD917438 JH917438 M917438 WVT851902 WLX851902 WCB851902 VSF851902 VIJ851902 UYN851902 UOR851902 UEV851902 TUZ851902 TLD851902 TBH851902 SRL851902 SHP851902 RXT851902 RNX851902 REB851902 QUF851902 QKJ851902 QAN851902 PQR851902 PGV851902 OWZ851902 OND851902 ODH851902 NTL851902 NJP851902 MZT851902 MPX851902 MGB851902 LWF851902 LMJ851902 LCN851902 KSR851902 KIV851902 JYZ851902 JPD851902 JFH851902 IVL851902 ILP851902 IBT851902 HRX851902 HIB851902 GYF851902 GOJ851902 GEN851902 FUR851902 FKV851902 FAZ851902 ERD851902 EHH851902 DXL851902 DNP851902 DDT851902 CTX851902 CKB851902 CAF851902 BQJ851902 BGN851902 AWR851902 AMV851902 ACZ851902 TD851902 JH851902 M851902 WVT786366 WLX786366 WCB786366 VSF786366 VIJ786366 UYN786366 UOR786366 UEV786366 TUZ786366 TLD786366 TBH786366 SRL786366 SHP786366 RXT786366 RNX786366 REB786366 QUF786366 QKJ786366 QAN786366 PQR786366 PGV786366 OWZ786366 OND786366 ODH786366 NTL786366 NJP786366 MZT786366 MPX786366 MGB786366 LWF786366 LMJ786366 LCN786366 KSR786366 KIV786366 JYZ786366 JPD786366 JFH786366 IVL786366 ILP786366 IBT786366 HRX786366 HIB786366 GYF786366 GOJ786366 GEN786366 FUR786366 FKV786366 FAZ786366 ERD786366 EHH786366 DXL786366 DNP786366 DDT786366 CTX786366 CKB786366 CAF786366 BQJ786366 BGN786366 AWR786366 AMV786366 ACZ786366 TD786366 JH786366 M786366 WVT720830 WLX720830 WCB720830 VSF720830 VIJ720830 UYN720830 UOR720830 UEV720830 TUZ720830 TLD720830 TBH720830 SRL720830 SHP720830 RXT720830 RNX720830 REB720830 QUF720830 QKJ720830 QAN720830 PQR720830 PGV720830 OWZ720830 OND720830 ODH720830 NTL720830 NJP720830 MZT720830 MPX720830 MGB720830 LWF720830 LMJ720830 LCN720830 KSR720830 KIV720830 JYZ720830 JPD720830 JFH720830 IVL720830 ILP720830 IBT720830 HRX720830 HIB720830 GYF720830 GOJ720830 GEN720830 FUR720830 FKV720830 FAZ720830 ERD720830 EHH720830 DXL720830 DNP720830 DDT720830 CTX720830 CKB720830 CAF720830 BQJ720830 BGN720830 AWR720830 AMV720830 ACZ720830 TD720830 JH720830 M720830 WVT655294 WLX655294 WCB655294 VSF655294 VIJ655294 UYN655294 UOR655294 UEV655294 TUZ655294 TLD655294 TBH655294 SRL655294 SHP655294 RXT655294 RNX655294 REB655294 QUF655294 QKJ655294 QAN655294 PQR655294 PGV655294 OWZ655294 OND655294 ODH655294 NTL655294 NJP655294 MZT655294 MPX655294 MGB655294 LWF655294 LMJ655294 LCN655294 KSR655294 KIV655294 JYZ655294 JPD655294 JFH655294 IVL655294 ILP655294 IBT655294 HRX655294 HIB655294 GYF655294 GOJ655294 GEN655294 FUR655294 FKV655294 FAZ655294 ERD655294 EHH655294 DXL655294 DNP655294 DDT655294 CTX655294 CKB655294 CAF655294 BQJ655294 BGN655294 AWR655294 AMV655294 ACZ655294 TD655294 JH655294 M655294 WVT589758 WLX589758 WCB589758 VSF589758 VIJ589758 UYN589758 UOR589758 UEV589758 TUZ589758 TLD589758 TBH589758 SRL589758 SHP589758 RXT589758 RNX589758 REB589758 QUF589758 QKJ589758 QAN589758 PQR589758 PGV589758 OWZ589758 OND589758 ODH589758 NTL589758 NJP589758 MZT589758 MPX589758 MGB589758 LWF589758 LMJ589758 LCN589758 KSR589758 KIV589758 JYZ589758 JPD589758 JFH589758 IVL589758 ILP589758 IBT589758 HRX589758 HIB589758 GYF589758 GOJ589758 GEN589758 FUR589758 FKV589758 FAZ589758 ERD589758 EHH589758 DXL589758 DNP589758 DDT589758 CTX589758 CKB589758 CAF589758 BQJ589758 BGN589758 AWR589758 AMV589758 ACZ589758 TD589758 JH589758 M589758 WVT524222 WLX524222 WCB524222 VSF524222 VIJ524222 UYN524222 UOR524222 UEV524222 TUZ524222 TLD524222 TBH524222 SRL524222 SHP524222 RXT524222 RNX524222 REB524222 QUF524222 QKJ524222 QAN524222 PQR524222 PGV524222 OWZ524222 OND524222 ODH524222 NTL524222 NJP524222 MZT524222 MPX524222 MGB524222 LWF524222 LMJ524222 LCN524222 KSR524222 KIV524222 JYZ524222 JPD524222 JFH524222 IVL524222 ILP524222 IBT524222 HRX524222 HIB524222 GYF524222 GOJ524222 GEN524222 FUR524222 FKV524222 FAZ524222 ERD524222 EHH524222 DXL524222 DNP524222 DDT524222 CTX524222 CKB524222 CAF524222 BQJ524222 BGN524222 AWR524222 AMV524222 ACZ524222 TD524222 JH524222 M524222 WVT458686 WLX458686 WCB458686 VSF458686 VIJ458686 UYN458686 UOR458686 UEV458686 TUZ458686 TLD458686 TBH458686 SRL458686 SHP458686 RXT458686 RNX458686 REB458686 QUF458686 QKJ458686 QAN458686 PQR458686 PGV458686 OWZ458686 OND458686 ODH458686 NTL458686 NJP458686 MZT458686 MPX458686 MGB458686 LWF458686 LMJ458686 LCN458686 KSR458686 KIV458686 JYZ458686 JPD458686 JFH458686 IVL458686 ILP458686 IBT458686 HRX458686 HIB458686 GYF458686 GOJ458686 GEN458686 FUR458686 FKV458686 FAZ458686 ERD458686 EHH458686 DXL458686 DNP458686 DDT458686 CTX458686 CKB458686 CAF458686 BQJ458686 BGN458686 AWR458686 AMV458686 ACZ458686 TD458686 JH458686 M458686 WVT393150 WLX393150 WCB393150 VSF393150 VIJ393150 UYN393150 UOR393150 UEV393150 TUZ393150 TLD393150 TBH393150 SRL393150 SHP393150 RXT393150 RNX393150 REB393150 QUF393150 QKJ393150 QAN393150 PQR393150 PGV393150 OWZ393150 OND393150 ODH393150 NTL393150 NJP393150 MZT393150 MPX393150 MGB393150 LWF393150 LMJ393150 LCN393150 KSR393150 KIV393150 JYZ393150 JPD393150 JFH393150 IVL393150 ILP393150 IBT393150 HRX393150 HIB393150 GYF393150 GOJ393150 GEN393150 FUR393150 FKV393150 FAZ393150 ERD393150 EHH393150 DXL393150 DNP393150 DDT393150 CTX393150 CKB393150 CAF393150 BQJ393150 BGN393150 AWR393150 AMV393150 ACZ393150 TD393150 JH393150 M393150 WVT327614 WLX327614 WCB327614 VSF327614 VIJ327614 UYN327614 UOR327614 UEV327614 TUZ327614 TLD327614 TBH327614 SRL327614 SHP327614 RXT327614 RNX327614 REB327614 QUF327614 QKJ327614 QAN327614 PQR327614 PGV327614 OWZ327614 OND327614 ODH327614 NTL327614 NJP327614 MZT327614 MPX327614 MGB327614 LWF327614 LMJ327614 LCN327614 KSR327614 KIV327614 JYZ327614 JPD327614 JFH327614 IVL327614 ILP327614 IBT327614 HRX327614 HIB327614 GYF327614 GOJ327614 GEN327614 FUR327614 FKV327614 FAZ327614 ERD327614 EHH327614 DXL327614 DNP327614 DDT327614 CTX327614 CKB327614 CAF327614 BQJ327614 BGN327614 AWR327614 AMV327614 ACZ327614 TD327614 JH327614 M327614 WVT262078 WLX262078 WCB262078 VSF262078 VIJ262078 UYN262078 UOR262078 UEV262078 TUZ262078 TLD262078 TBH262078 SRL262078 SHP262078 RXT262078 RNX262078 REB262078 QUF262078 QKJ262078 QAN262078 PQR262078 PGV262078 OWZ262078 OND262078 ODH262078 NTL262078 NJP262078 MZT262078 MPX262078 MGB262078 LWF262078 LMJ262078 LCN262078 KSR262078 KIV262078 JYZ262078 JPD262078 JFH262078 IVL262078 ILP262078 IBT262078 HRX262078 HIB262078 GYF262078 GOJ262078 GEN262078 FUR262078 FKV262078 FAZ262078 ERD262078 EHH262078 DXL262078 DNP262078 DDT262078 CTX262078 CKB262078 CAF262078 BQJ262078 BGN262078 AWR262078 AMV262078 ACZ262078 TD262078 JH262078 M262078 WVT196542 WLX196542 WCB196542 VSF196542 VIJ196542 UYN196542 UOR196542 UEV196542 TUZ196542 TLD196542 TBH196542 SRL196542 SHP196542 RXT196542 RNX196542 REB196542 QUF196542 QKJ196542 QAN196542 PQR196542 PGV196542 OWZ196542 OND196542 ODH196542 NTL196542 NJP196542 MZT196542 MPX196542 MGB196542 LWF196542 LMJ196542 LCN196542 KSR196542 KIV196542 JYZ196542 JPD196542 JFH196542 IVL196542 ILP196542 IBT196542 HRX196542 HIB196542 GYF196542 GOJ196542 GEN196542 FUR196542 FKV196542 FAZ196542 ERD196542 EHH196542 DXL196542 DNP196542 DDT196542 CTX196542 CKB196542 CAF196542 BQJ196542 BGN196542 AWR196542 AMV196542 ACZ196542 TD196542 JH196542 M196542 WVT131006 WLX131006 WCB131006 VSF131006 VIJ131006 UYN131006 UOR131006 UEV131006 TUZ131006 TLD131006 TBH131006 SRL131006 SHP131006 RXT131006 RNX131006 REB131006 QUF131006 QKJ131006 QAN131006 PQR131006 PGV131006 OWZ131006 OND131006 ODH131006 NTL131006 NJP131006 MZT131006 MPX131006 MGB131006 LWF131006 LMJ131006 LCN131006 KSR131006 KIV131006 JYZ131006 JPD131006 JFH131006 IVL131006 ILP131006 IBT131006 HRX131006 HIB131006 GYF131006 GOJ131006 GEN131006 FUR131006 FKV131006 FAZ131006 ERD131006 EHH131006 DXL131006 DNP131006 DDT131006 CTX131006 CKB131006 CAF131006 BQJ131006 BGN131006 AWR131006 AMV131006 ACZ131006 TD131006 JH131006 M131006 WVT65470 WLX65470 WCB65470 VSF65470 VIJ65470 UYN65470 UOR65470 UEV65470 TUZ65470 TLD65470 TBH65470 SRL65470 SHP65470 RXT65470 RNX65470 REB65470 QUF65470 QKJ65470 QAN65470 PQR65470 PGV65470 OWZ65470 OND65470 ODH65470 NTL65470 NJP65470 MZT65470 MPX65470 MGB65470 LWF65470 LMJ65470 LCN65470 KSR65470 KIV65470 JYZ65470 JPD65470 JFH65470 IVL65470 ILP65470 IBT65470 HRX65470 HIB65470 GYF65470 GOJ65470 GEN65470 FUR65470 FKV65470 FAZ65470 ERD65470 EHH65470 DXL65470 DNP65470 DDT65470 CTX65470 CKB65470 CAF65470 BQJ65470 BGN65470 AWR65470 AMV65470 ACZ65470 TD65470 JH65470 M65470 WVY982971 WMC982971 WCG982971 VSK982971 VIO982971 UYS982971 UOW982971 UFA982971 TVE982971 TLI982971 TBM982971 SRQ982971 SHU982971 RXY982971 ROC982971 REG982971 QUK982971 QKO982971 QAS982971 PQW982971 PHA982971 OXE982971 ONI982971 ODM982971 NTQ982971 NJU982971 MZY982971 MQC982971 MGG982971 LWK982971 LMO982971 LCS982971 KSW982971 KJA982971 JZE982971 JPI982971 JFM982971 IVQ982971 ILU982971 IBY982971 HSC982971 HIG982971 GYK982971 GOO982971 GES982971 FUW982971 FLA982971 FBE982971 ERI982971 EHM982971 DXQ982971 DNU982971 DDY982971 CUC982971 CKG982971 CAK982971 BQO982971 BGS982971 AWW982971 ANA982971 ADE982971 TI982971 JM982971 R982971 WVY917435 WMC917435 WCG917435 VSK917435 VIO917435 UYS917435 UOW917435 UFA917435 TVE917435 TLI917435 TBM917435 SRQ917435 SHU917435 RXY917435 ROC917435 REG917435 QUK917435 QKO917435 QAS917435 PQW917435 PHA917435 OXE917435 ONI917435 ODM917435 NTQ917435 NJU917435 MZY917435 MQC917435 MGG917435 LWK917435 LMO917435 LCS917435 KSW917435 KJA917435 JZE917435 JPI917435 JFM917435 IVQ917435 ILU917435 IBY917435 HSC917435 HIG917435 GYK917435 GOO917435 GES917435 FUW917435 FLA917435 FBE917435 ERI917435 EHM917435 DXQ917435 DNU917435 DDY917435 CUC917435 CKG917435 CAK917435 BQO917435 BGS917435 AWW917435 ANA917435 ADE917435 TI917435 JM917435 R917435 WVY851899 WMC851899 WCG851899 VSK851899 VIO851899 UYS851899 UOW851899 UFA851899 TVE851899 TLI851899 TBM851899 SRQ851899 SHU851899 RXY851899 ROC851899 REG851899 QUK851899 QKO851899 QAS851899 PQW851899 PHA851899 OXE851899 ONI851899 ODM851899 NTQ851899 NJU851899 MZY851899 MQC851899 MGG851899 LWK851899 LMO851899 LCS851899 KSW851899 KJA851899 JZE851899 JPI851899 JFM851899 IVQ851899 ILU851899 IBY851899 HSC851899 HIG851899 GYK851899 GOO851899 GES851899 FUW851899 FLA851899 FBE851899 ERI851899 EHM851899 DXQ851899 DNU851899 DDY851899 CUC851899 CKG851899 CAK851899 BQO851899 BGS851899 AWW851899 ANA851899 ADE851899 TI851899 JM851899 R851899 WVY786363 WMC786363 WCG786363 VSK786363 VIO786363 UYS786363 UOW786363 UFA786363 TVE786363 TLI786363 TBM786363 SRQ786363 SHU786363 RXY786363 ROC786363 REG786363 QUK786363 QKO786363 QAS786363 PQW786363 PHA786363 OXE786363 ONI786363 ODM786363 NTQ786363 NJU786363 MZY786363 MQC786363 MGG786363 LWK786363 LMO786363 LCS786363 KSW786363 KJA786363 JZE786363 JPI786363 JFM786363 IVQ786363 ILU786363 IBY786363 HSC786363 HIG786363 GYK786363 GOO786363 GES786363 FUW786363 FLA786363 FBE786363 ERI786363 EHM786363 DXQ786363 DNU786363 DDY786363 CUC786363 CKG786363 CAK786363 BQO786363 BGS786363 AWW786363 ANA786363 ADE786363 TI786363 JM786363 R786363 WVY720827 WMC720827 WCG720827 VSK720827 VIO720827 UYS720827 UOW720827 UFA720827 TVE720827 TLI720827 TBM720827 SRQ720827 SHU720827 RXY720827 ROC720827 REG720827 QUK720827 QKO720827 QAS720827 PQW720827 PHA720827 OXE720827 ONI720827 ODM720827 NTQ720827 NJU720827 MZY720827 MQC720827 MGG720827 LWK720827 LMO720827 LCS720827 KSW720827 KJA720827 JZE720827 JPI720827 JFM720827 IVQ720827 ILU720827 IBY720827 HSC720827 HIG720827 GYK720827 GOO720827 GES720827 FUW720827 FLA720827 FBE720827 ERI720827 EHM720827 DXQ720827 DNU720827 DDY720827 CUC720827 CKG720827 CAK720827 BQO720827 BGS720827 AWW720827 ANA720827 ADE720827 TI720827 JM720827 R720827 WVY655291 WMC655291 WCG655291 VSK655291 VIO655291 UYS655291 UOW655291 UFA655291 TVE655291 TLI655291 TBM655291 SRQ655291 SHU655291 RXY655291 ROC655291 REG655291 QUK655291 QKO655291 QAS655291 PQW655291 PHA655291 OXE655291 ONI655291 ODM655291 NTQ655291 NJU655291 MZY655291 MQC655291 MGG655291 LWK655291 LMO655291 LCS655291 KSW655291 KJA655291 JZE655291 JPI655291 JFM655291 IVQ655291 ILU655291 IBY655291 HSC655291 HIG655291 GYK655291 GOO655291 GES655291 FUW655291 FLA655291 FBE655291 ERI655291 EHM655291 DXQ655291 DNU655291 DDY655291 CUC655291 CKG655291 CAK655291 BQO655291 BGS655291 AWW655291 ANA655291 ADE655291 TI655291 JM655291 R655291 WVY589755 WMC589755 WCG589755 VSK589755 VIO589755 UYS589755 UOW589755 UFA589755 TVE589755 TLI589755 TBM589755 SRQ589755 SHU589755 RXY589755 ROC589755 REG589755 QUK589755 QKO589755 QAS589755 PQW589755 PHA589755 OXE589755 ONI589755 ODM589755 NTQ589755 NJU589755 MZY589755 MQC589755 MGG589755 LWK589755 LMO589755 LCS589755 KSW589755 KJA589755 JZE589755 JPI589755 JFM589755 IVQ589755 ILU589755 IBY589755 HSC589755 HIG589755 GYK589755 GOO589755 GES589755 FUW589755 FLA589755 FBE589755 ERI589755 EHM589755 DXQ589755 DNU589755 DDY589755 CUC589755 CKG589755 CAK589755 BQO589755 BGS589755 AWW589755 ANA589755 ADE589755 TI589755 JM589755 R589755 WVY524219 WMC524219 WCG524219 VSK524219 VIO524219 UYS524219 UOW524219 UFA524219 TVE524219 TLI524219 TBM524219 SRQ524219 SHU524219 RXY524219 ROC524219 REG524219 QUK524219 QKO524219 QAS524219 PQW524219 PHA524219 OXE524219 ONI524219 ODM524219 NTQ524219 NJU524219 MZY524219 MQC524219 MGG524219 LWK524219 LMO524219 LCS524219 KSW524219 KJA524219 JZE524219 JPI524219 JFM524219 IVQ524219 ILU524219 IBY524219 HSC524219 HIG524219 GYK524219 GOO524219 GES524219 FUW524219 FLA524219 FBE524219 ERI524219 EHM524219 DXQ524219 DNU524219 DDY524219 CUC524219 CKG524219 CAK524219 BQO524219 BGS524219 AWW524219 ANA524219 ADE524219 TI524219 JM524219 R524219 WVY458683 WMC458683 WCG458683 VSK458683 VIO458683 UYS458683 UOW458683 UFA458683 TVE458683 TLI458683 TBM458683 SRQ458683 SHU458683 RXY458683 ROC458683 REG458683 QUK458683 QKO458683 QAS458683 PQW458683 PHA458683 OXE458683 ONI458683 ODM458683 NTQ458683 NJU458683 MZY458683 MQC458683 MGG458683 LWK458683 LMO458683 LCS458683 KSW458683 KJA458683 JZE458683 JPI458683 JFM458683 IVQ458683 ILU458683 IBY458683 HSC458683 HIG458683 GYK458683 GOO458683 GES458683 FUW458683 FLA458683 FBE458683 ERI458683 EHM458683 DXQ458683 DNU458683 DDY458683 CUC458683 CKG458683 CAK458683 BQO458683 BGS458683 AWW458683 ANA458683 ADE458683 TI458683 JM458683 R458683 WVY393147 WMC393147 WCG393147 VSK393147 VIO393147 UYS393147 UOW393147 UFA393147 TVE393147 TLI393147 TBM393147 SRQ393147 SHU393147 RXY393147 ROC393147 REG393147 QUK393147 QKO393147 QAS393147 PQW393147 PHA393147 OXE393147 ONI393147 ODM393147 NTQ393147 NJU393147 MZY393147 MQC393147 MGG393147 LWK393147 LMO393147 LCS393147 KSW393147 KJA393147 JZE393147 JPI393147 JFM393147 IVQ393147 ILU393147 IBY393147 HSC393147 HIG393147 GYK393147 GOO393147 GES393147 FUW393147 FLA393147 FBE393147 ERI393147 EHM393147 DXQ393147 DNU393147 DDY393147 CUC393147 CKG393147 CAK393147 BQO393147 BGS393147 AWW393147 ANA393147 ADE393147 TI393147 JM393147 R393147 WVY327611 WMC327611 WCG327611 VSK327611 VIO327611 UYS327611 UOW327611 UFA327611 TVE327611 TLI327611 TBM327611 SRQ327611 SHU327611 RXY327611 ROC327611 REG327611 QUK327611 QKO327611 QAS327611 PQW327611 PHA327611 OXE327611 ONI327611 ODM327611 NTQ327611 NJU327611 MZY327611 MQC327611 MGG327611 LWK327611 LMO327611 LCS327611 KSW327611 KJA327611 JZE327611 JPI327611 JFM327611 IVQ327611 ILU327611 IBY327611 HSC327611 HIG327611 GYK327611 GOO327611 GES327611 FUW327611 FLA327611 FBE327611 ERI327611 EHM327611 DXQ327611 DNU327611 DDY327611 CUC327611 CKG327611 CAK327611 BQO327611 BGS327611 AWW327611 ANA327611 ADE327611 TI327611 JM327611 R327611 WVY262075 WMC262075 WCG262075 VSK262075 VIO262075 UYS262075 UOW262075 UFA262075 TVE262075 TLI262075 TBM262075 SRQ262075 SHU262075 RXY262075 ROC262075 REG262075 QUK262075 QKO262075 QAS262075 PQW262075 PHA262075 OXE262075 ONI262075 ODM262075 NTQ262075 NJU262075 MZY262075 MQC262075 MGG262075 LWK262075 LMO262075 LCS262075 KSW262075 KJA262075 JZE262075 JPI262075 JFM262075 IVQ262075 ILU262075 IBY262075 HSC262075 HIG262075 GYK262075 GOO262075 GES262075 FUW262075 FLA262075 FBE262075 ERI262075 EHM262075 DXQ262075 DNU262075 DDY262075 CUC262075 CKG262075 CAK262075 BQO262075 BGS262075 AWW262075 ANA262075 ADE262075 TI262075 JM262075 R262075 WVY196539 WMC196539 WCG196539 VSK196539 VIO196539 UYS196539 UOW196539 UFA196539 TVE196539 TLI196539 TBM196539 SRQ196539 SHU196539 RXY196539 ROC196539 REG196539 QUK196539 QKO196539 QAS196539 PQW196539 PHA196539 OXE196539 ONI196539 ODM196539 NTQ196539 NJU196539 MZY196539 MQC196539 MGG196539 LWK196539 LMO196539 LCS196539 KSW196539 KJA196539 JZE196539 JPI196539 JFM196539 IVQ196539 ILU196539 IBY196539 HSC196539 HIG196539 GYK196539 GOO196539 GES196539 FUW196539 FLA196539 FBE196539 ERI196539 EHM196539 DXQ196539 DNU196539 DDY196539 CUC196539 CKG196539 CAK196539 BQO196539 BGS196539 AWW196539 ANA196539 ADE196539 TI196539 JM196539 R196539 WVY131003 WMC131003 WCG131003 VSK131003 VIO131003 UYS131003 UOW131003 UFA131003 TVE131003 TLI131003 TBM131003 SRQ131003 SHU131003 RXY131003 ROC131003 REG131003 QUK131003 QKO131003 QAS131003 PQW131003 PHA131003 OXE131003 ONI131003 ODM131003 NTQ131003 NJU131003 MZY131003 MQC131003 MGG131003 LWK131003 LMO131003 LCS131003 KSW131003 KJA131003 JZE131003 JPI131003 JFM131003 IVQ131003 ILU131003 IBY131003 HSC131003 HIG131003 GYK131003 GOO131003 GES131003 FUW131003 FLA131003 FBE131003 ERI131003 EHM131003 DXQ131003 DNU131003 DDY131003 CUC131003 CKG131003 CAK131003 BQO131003 BGS131003 AWW131003 ANA131003 ADE131003 TI131003 JM131003 R131003 WVY65467 WMC65467 WCG65467 VSK65467 VIO65467 UYS65467 UOW65467 UFA65467 TVE65467 TLI65467 TBM65467 SRQ65467 SHU65467 RXY65467 ROC65467 REG65467 QUK65467 QKO65467 QAS65467 PQW65467 PHA65467 OXE65467 ONI65467 ODM65467 NTQ65467 NJU65467 MZY65467 MQC65467 MGG65467 LWK65467 LMO65467 LCS65467 KSW65467 KJA65467 JZE65467 JPI65467 JFM65467 IVQ65467 ILU65467 IBY65467 HSC65467 HIG65467 GYK65467 GOO65467 GES65467 FUW65467 FLA65467 FBE65467 ERI65467 EHM65467 DXQ65467 DNU65467 DDY65467 CUC65467 CKG65467 CAK65467 BQO65467 BGS65467 AWW65467 ANA65467 ADE65467 TI65467 JM65467 R65467 WVH982971 WLL982971 WBP982971 VRT982971 VHX982971 UYB982971 UOF982971 UEJ982971 TUN982971 TKR982971 TAV982971 SQZ982971 SHD982971 RXH982971 RNL982971 RDP982971 QTT982971 QJX982971 QAB982971 PQF982971 PGJ982971 OWN982971 OMR982971 OCV982971 NSZ982971 NJD982971 MZH982971 MPL982971 MFP982971 LVT982971 LLX982971 LCB982971 KSF982971 KIJ982971 JYN982971 JOR982971 JEV982971 IUZ982971 ILD982971 IBH982971 HRL982971 HHP982971 GXT982971 GNX982971 GEB982971 FUF982971 FKJ982971 FAN982971 EQR982971 EGV982971 DWZ982971 DND982971 DDH982971 CTL982971 CJP982971 BZT982971 BPX982971 BGB982971 AWF982971 AMJ982971 ACN982971 SR982971 IV982971 A982971 WVH917435 WLL917435 WBP917435 VRT917435 VHX917435 UYB917435 UOF917435 UEJ917435 TUN917435 TKR917435 TAV917435 SQZ917435 SHD917435 RXH917435 RNL917435 RDP917435 QTT917435 QJX917435 QAB917435 PQF917435 PGJ917435 OWN917435 OMR917435 OCV917435 NSZ917435 NJD917435 MZH917435 MPL917435 MFP917435 LVT917435 LLX917435 LCB917435 KSF917435 KIJ917435 JYN917435 JOR917435 JEV917435 IUZ917435 ILD917435 IBH917435 HRL917435 HHP917435 GXT917435 GNX917435 GEB917435 FUF917435 FKJ917435 FAN917435 EQR917435 EGV917435 DWZ917435 DND917435 DDH917435 CTL917435 CJP917435 BZT917435 BPX917435 BGB917435 AWF917435 AMJ917435 ACN917435 SR917435 IV917435 A917435 WVH851899 WLL851899 WBP851899 VRT851899 VHX851899 UYB851899 UOF851899 UEJ851899 TUN851899 TKR851899 TAV851899 SQZ851899 SHD851899 RXH851899 RNL851899 RDP851899 QTT851899 QJX851899 QAB851899 PQF851899 PGJ851899 OWN851899 OMR851899 OCV851899 NSZ851899 NJD851899 MZH851899 MPL851899 MFP851899 LVT851899 LLX851899 LCB851899 KSF851899 KIJ851899 JYN851899 JOR851899 JEV851899 IUZ851899 ILD851899 IBH851899 HRL851899 HHP851899 GXT851899 GNX851899 GEB851899 FUF851899 FKJ851899 FAN851899 EQR851899 EGV851899 DWZ851899 DND851899 DDH851899 CTL851899 CJP851899 BZT851899 BPX851899 BGB851899 AWF851899 AMJ851899 ACN851899 SR851899 IV851899 A851899 WVH786363 WLL786363 WBP786363 VRT786363 VHX786363 UYB786363 UOF786363 UEJ786363 TUN786363 TKR786363 TAV786363 SQZ786363 SHD786363 RXH786363 RNL786363 RDP786363 QTT786363 QJX786363 QAB786363 PQF786363 PGJ786363 OWN786363 OMR786363 OCV786363 NSZ786363 NJD786363 MZH786363 MPL786363 MFP786363 LVT786363 LLX786363 LCB786363 KSF786363 KIJ786363 JYN786363 JOR786363 JEV786363 IUZ786363 ILD786363 IBH786363 HRL786363 HHP786363 GXT786363 GNX786363 GEB786363 FUF786363 FKJ786363 FAN786363 EQR786363 EGV786363 DWZ786363 DND786363 DDH786363 CTL786363 CJP786363 BZT786363 BPX786363 BGB786363 AWF786363 AMJ786363 ACN786363 SR786363 IV786363 A786363 WVH720827 WLL720827 WBP720827 VRT720827 VHX720827 UYB720827 UOF720827 UEJ720827 TUN720827 TKR720827 TAV720827 SQZ720827 SHD720827 RXH720827 RNL720827 RDP720827 QTT720827 QJX720827 QAB720827 PQF720827 PGJ720827 OWN720827 OMR720827 OCV720827 NSZ720827 NJD720827 MZH720827 MPL720827 MFP720827 LVT720827 LLX720827 LCB720827 KSF720827 KIJ720827 JYN720827 JOR720827 JEV720827 IUZ720827 ILD720827 IBH720827 HRL720827 HHP720827 GXT720827 GNX720827 GEB720827 FUF720827 FKJ720827 FAN720827 EQR720827 EGV720827 DWZ720827 DND720827 DDH720827 CTL720827 CJP720827 BZT720827 BPX720827 BGB720827 AWF720827 AMJ720827 ACN720827 SR720827 IV720827 A720827 WVH655291 WLL655291 WBP655291 VRT655291 VHX655291 UYB655291 UOF655291 UEJ655291 TUN655291 TKR655291 TAV655291 SQZ655291 SHD655291 RXH655291 RNL655291 RDP655291 QTT655291 QJX655291 QAB655291 PQF655291 PGJ655291 OWN655291 OMR655291 OCV655291 NSZ655291 NJD655291 MZH655291 MPL655291 MFP655291 LVT655291 LLX655291 LCB655291 KSF655291 KIJ655291 JYN655291 JOR655291 JEV655291 IUZ655291 ILD655291 IBH655291 HRL655291 HHP655291 GXT655291 GNX655291 GEB655291 FUF655291 FKJ655291 FAN655291 EQR655291 EGV655291 DWZ655291 DND655291 DDH655291 CTL655291 CJP655291 BZT655291 BPX655291 BGB655291 AWF655291 AMJ655291 ACN655291 SR655291 IV655291 A655291 WVH589755 WLL589755 WBP589755 VRT589755 VHX589755 UYB589755 UOF589755 UEJ589755 TUN589755 TKR589755 TAV589755 SQZ589755 SHD589755 RXH589755 RNL589755 RDP589755 QTT589755 QJX589755 QAB589755 PQF589755 PGJ589755 OWN589755 OMR589755 OCV589755 NSZ589755 NJD589755 MZH589755 MPL589755 MFP589755 LVT589755 LLX589755 LCB589755 KSF589755 KIJ589755 JYN589755 JOR589755 JEV589755 IUZ589755 ILD589755 IBH589755 HRL589755 HHP589755 GXT589755 GNX589755 GEB589755 FUF589755 FKJ589755 FAN589755 EQR589755 EGV589755 DWZ589755 DND589755 DDH589755 CTL589755 CJP589755 BZT589755 BPX589755 BGB589755 AWF589755 AMJ589755 ACN589755 SR589755 IV589755 A589755 WVH524219 WLL524219 WBP524219 VRT524219 VHX524219 UYB524219 UOF524219 UEJ524219 TUN524219 TKR524219 TAV524219 SQZ524219 SHD524219 RXH524219 RNL524219 RDP524219 QTT524219 QJX524219 QAB524219 PQF524219 PGJ524219 OWN524219 OMR524219 OCV524219 NSZ524219 NJD524219 MZH524219 MPL524219 MFP524219 LVT524219 LLX524219 LCB524219 KSF524219 KIJ524219 JYN524219 JOR524219 JEV524219 IUZ524219 ILD524219 IBH524219 HRL524219 HHP524219 GXT524219 GNX524219 GEB524219 FUF524219 FKJ524219 FAN524219 EQR524219 EGV524219 DWZ524219 DND524219 DDH524219 CTL524219 CJP524219 BZT524219 BPX524219 BGB524219 AWF524219 AMJ524219 ACN524219 SR524219 IV524219 A524219 WVH458683 WLL458683 WBP458683 VRT458683 VHX458683 UYB458683 UOF458683 UEJ458683 TUN458683 TKR458683 TAV458683 SQZ458683 SHD458683 RXH458683 RNL458683 RDP458683 QTT458683 QJX458683 QAB458683 PQF458683 PGJ458683 OWN458683 OMR458683 OCV458683 NSZ458683 NJD458683 MZH458683 MPL458683 MFP458683 LVT458683 LLX458683 LCB458683 KSF458683 KIJ458683 JYN458683 JOR458683 JEV458683 IUZ458683 ILD458683 IBH458683 HRL458683 HHP458683 GXT458683 GNX458683 GEB458683 FUF458683 FKJ458683 FAN458683 EQR458683 EGV458683 DWZ458683 DND458683 DDH458683 CTL458683 CJP458683 BZT458683 BPX458683 BGB458683 AWF458683 AMJ458683 ACN458683 SR458683 IV458683 A458683 WVH393147 WLL393147 WBP393147 VRT393147 VHX393147 UYB393147 UOF393147 UEJ393147 TUN393147 TKR393147 TAV393147 SQZ393147 SHD393147 RXH393147 RNL393147 RDP393147 QTT393147 QJX393147 QAB393147 PQF393147 PGJ393147 OWN393147 OMR393147 OCV393147 NSZ393147 NJD393147 MZH393147 MPL393147 MFP393147 LVT393147 LLX393147 LCB393147 KSF393147 KIJ393147 JYN393147 JOR393147 JEV393147 IUZ393147 ILD393147 IBH393147 HRL393147 HHP393147 GXT393147 GNX393147 GEB393147 FUF393147 FKJ393147 FAN393147 EQR393147 EGV393147 DWZ393147 DND393147 DDH393147 CTL393147 CJP393147 BZT393147 BPX393147 BGB393147 AWF393147 AMJ393147 ACN393147 SR393147 IV393147 A393147 WVH327611 WLL327611 WBP327611 VRT327611 VHX327611 UYB327611 UOF327611 UEJ327611 TUN327611 TKR327611 TAV327611 SQZ327611 SHD327611 RXH327611 RNL327611 RDP327611 QTT327611 QJX327611 QAB327611 PQF327611 PGJ327611 OWN327611 OMR327611 OCV327611 NSZ327611 NJD327611 MZH327611 MPL327611 MFP327611 LVT327611 LLX327611 LCB327611 KSF327611 KIJ327611 JYN327611 JOR327611 JEV327611 IUZ327611 ILD327611 IBH327611 HRL327611 HHP327611 GXT327611 GNX327611 GEB327611 FUF327611 FKJ327611 FAN327611 EQR327611 EGV327611 DWZ327611 DND327611 DDH327611 CTL327611 CJP327611 BZT327611 BPX327611 BGB327611 AWF327611 AMJ327611 ACN327611 SR327611 IV327611 A327611 WVH262075 WLL262075 WBP262075 VRT262075 VHX262075 UYB262075 UOF262075 UEJ262075 TUN262075 TKR262075 TAV262075 SQZ262075 SHD262075 RXH262075 RNL262075 RDP262075 QTT262075 QJX262075 QAB262075 PQF262075 PGJ262075 OWN262075 OMR262075 OCV262075 NSZ262075 NJD262075 MZH262075 MPL262075 MFP262075 LVT262075 LLX262075 LCB262075 KSF262075 KIJ262075 JYN262075 JOR262075 JEV262075 IUZ262075 ILD262075 IBH262075 HRL262075 HHP262075 GXT262075 GNX262075 GEB262075 FUF262075 FKJ262075 FAN262075 EQR262075 EGV262075 DWZ262075 DND262075 DDH262075 CTL262075 CJP262075 BZT262075 BPX262075 BGB262075 AWF262075 AMJ262075 ACN262075 SR262075 IV262075 A262075 WVH196539 WLL196539 WBP196539 VRT196539 VHX196539 UYB196539 UOF196539 UEJ196539 TUN196539 TKR196539 TAV196539 SQZ196539 SHD196539 RXH196539 RNL196539 RDP196539 QTT196539 QJX196539 QAB196539 PQF196539 PGJ196539 OWN196539 OMR196539 OCV196539 NSZ196539 NJD196539 MZH196539 MPL196539 MFP196539 LVT196539 LLX196539 LCB196539 KSF196539 KIJ196539 JYN196539 JOR196539 JEV196539 IUZ196539 ILD196539 IBH196539 HRL196539 HHP196539 GXT196539 GNX196539 GEB196539 FUF196539 FKJ196539 FAN196539 EQR196539 EGV196539 DWZ196539 DND196539 DDH196539 CTL196539 CJP196539 BZT196539 BPX196539 BGB196539 AWF196539 AMJ196539 ACN196539 SR196539 IV196539 A196539 WVH131003 WLL131003 WBP131003 VRT131003 VHX131003 UYB131003 UOF131003 UEJ131003 TUN131003 TKR131003 TAV131003 SQZ131003 SHD131003 RXH131003 RNL131003 RDP131003 QTT131003 QJX131003 QAB131003 PQF131003 PGJ131003 OWN131003 OMR131003 OCV131003 NSZ131003 NJD131003 MZH131003 MPL131003 MFP131003 LVT131003 LLX131003 LCB131003 KSF131003 KIJ131003 JYN131003 JOR131003 JEV131003 IUZ131003 ILD131003 IBH131003 HRL131003 HHP131003 GXT131003 GNX131003 GEB131003 FUF131003 FKJ131003 FAN131003 EQR131003 EGV131003 DWZ131003 DND131003 DDH131003 CTL131003 CJP131003 BZT131003 BPX131003 BGB131003 AWF131003 AMJ131003 ACN131003 SR131003 IV131003 A131003 WVH65467 WLL65467 WBP65467 VRT65467 VHX65467 UYB65467 UOF65467 UEJ65467 TUN65467 TKR65467 TAV65467 SQZ65467 SHD65467 RXH65467 RNL65467 RDP65467 QTT65467 QJX65467 QAB65467 PQF65467 PGJ65467 OWN65467 OMR65467 OCV65467 NSZ65467 NJD65467 MZH65467 MPL65467 MFP65467 LVT65467 LLX65467 LCB65467 KSF65467 KIJ65467 JYN65467 JOR65467 JEV65467 IUZ65467 ILD65467 IBH65467 HRL65467 HHP65467 GXT65467 GNX65467 GEB65467 FUF65467 FKJ65467 FAN65467 EQR65467 EGV65467 DWZ65467 DND65467 DDH65467 CTL65467 CJP65467 BZT65467 BPX65467 BGB65467 AWF65467 AMJ65467 ACN65467 SR65467 IV65467 A65467 WVT982971 WLX982971 WCB982971 VSF982971 VIJ982971 UYN982971 UOR982971 UEV982971 TUZ982971 TLD982971 TBH982971 SRL982971 SHP982971 RXT982971 RNX982971 REB982971 QUF982971 QKJ982971 QAN982971 PQR982971 PGV982971 OWZ982971 OND982971 ODH982971 NTL982971 NJP982971 MZT982971 MPX982971 MGB982971 LWF982971 LMJ982971 LCN982971 KSR982971 KIV982971 JYZ982971 JPD982971 JFH982971 IVL982971 ILP982971 IBT982971 HRX982971 HIB982971 GYF982971 GOJ982971 GEN982971 FUR982971 FKV982971 FAZ982971 ERD982971 EHH982971 DXL982971 DNP982971 DDT982971 CTX982971 CKB982971 CAF982971 BQJ982971 BGN982971 AWR982971 AMV982971 ACZ982971 TD982971 JH982971 M982971 WVT917435 WLX917435 WCB917435 VSF917435 VIJ917435 UYN917435 UOR917435 UEV917435 TUZ917435 TLD917435 TBH917435 SRL917435 SHP917435 RXT917435 RNX917435 REB917435 QUF917435 QKJ917435 QAN917435 PQR917435 PGV917435 OWZ917435 OND917435 ODH917435 NTL917435 NJP917435 MZT917435 MPX917435 MGB917435 LWF917435 LMJ917435 LCN917435 KSR917435 KIV917435 JYZ917435 JPD917435 JFH917435 IVL917435 ILP917435 IBT917435 HRX917435 HIB917435 GYF917435 GOJ917435 GEN917435 FUR917435 FKV917435 FAZ917435 ERD917435 EHH917435 DXL917435 DNP917435 DDT917435 CTX917435 CKB917435 CAF917435 BQJ917435 BGN917435 AWR917435 AMV917435 ACZ917435 TD917435 JH917435 M917435 WVT851899 WLX851899 WCB851899 VSF851899 VIJ851899 UYN851899 UOR851899 UEV851899 TUZ851899 TLD851899 TBH851899 SRL851899 SHP851899 RXT851899 RNX851899 REB851899 QUF851899 QKJ851899 QAN851899 PQR851899 PGV851899 OWZ851899 OND851899 ODH851899 NTL851899 NJP851899 MZT851899 MPX851899 MGB851899 LWF851899 LMJ851899 LCN851899 KSR851899 KIV851899 JYZ851899 JPD851899 JFH851899 IVL851899 ILP851899 IBT851899 HRX851899 HIB851899 GYF851899 GOJ851899 GEN851899 FUR851899 FKV851899 FAZ851899 ERD851899 EHH851899 DXL851899 DNP851899 DDT851899 CTX851899 CKB851899 CAF851899 BQJ851899 BGN851899 AWR851899 AMV851899 ACZ851899 TD851899 JH851899 M851899 WVT786363 WLX786363 WCB786363 VSF786363 VIJ786363 UYN786363 UOR786363 UEV786363 TUZ786363 TLD786363 TBH786363 SRL786363 SHP786363 RXT786363 RNX786363 REB786363 QUF786363 QKJ786363 QAN786363 PQR786363 PGV786363 OWZ786363 OND786363 ODH786363 NTL786363 NJP786363 MZT786363 MPX786363 MGB786363 LWF786363 LMJ786363 LCN786363 KSR786363 KIV786363 JYZ786363 JPD786363 JFH786363 IVL786363 ILP786363 IBT786363 HRX786363 HIB786363 GYF786363 GOJ786363 GEN786363 FUR786363 FKV786363 FAZ786363 ERD786363 EHH786363 DXL786363 DNP786363 DDT786363 CTX786363 CKB786363 CAF786363 BQJ786363 BGN786363 AWR786363 AMV786363 ACZ786363 TD786363 JH786363 M786363 WVT720827 WLX720827 WCB720827 VSF720827 VIJ720827 UYN720827 UOR720827 UEV720827 TUZ720827 TLD720827 TBH720827 SRL720827 SHP720827 RXT720827 RNX720827 REB720827 QUF720827 QKJ720827 QAN720827 PQR720827 PGV720827 OWZ720827 OND720827 ODH720827 NTL720827 NJP720827 MZT720827 MPX720827 MGB720827 LWF720827 LMJ720827 LCN720827 KSR720827 KIV720827 JYZ720827 JPD720827 JFH720827 IVL720827 ILP720827 IBT720827 HRX720827 HIB720827 GYF720827 GOJ720827 GEN720827 FUR720827 FKV720827 FAZ720827 ERD720827 EHH720827 DXL720827 DNP720827 DDT720827 CTX720827 CKB720827 CAF720827 BQJ720827 BGN720827 AWR720827 AMV720827 ACZ720827 TD720827 JH720827 M720827 WVT655291 WLX655291 WCB655291 VSF655291 VIJ655291 UYN655291 UOR655291 UEV655291 TUZ655291 TLD655291 TBH655291 SRL655291 SHP655291 RXT655291 RNX655291 REB655291 QUF655291 QKJ655291 QAN655291 PQR655291 PGV655291 OWZ655291 OND655291 ODH655291 NTL655291 NJP655291 MZT655291 MPX655291 MGB655291 LWF655291 LMJ655291 LCN655291 KSR655291 KIV655291 JYZ655291 JPD655291 JFH655291 IVL655291 ILP655291 IBT655291 HRX655291 HIB655291 GYF655291 GOJ655291 GEN655291 FUR655291 FKV655291 FAZ655291 ERD655291 EHH655291 DXL655291 DNP655291 DDT655291 CTX655291 CKB655291 CAF655291 BQJ655291 BGN655291 AWR655291 AMV655291 ACZ655291 TD655291 JH655291 M655291 WVT589755 WLX589755 WCB589755 VSF589755 VIJ589755 UYN589755 UOR589755 UEV589755 TUZ589755 TLD589755 TBH589755 SRL589755 SHP589755 RXT589755 RNX589755 REB589755 QUF589755 QKJ589755 QAN589755 PQR589755 PGV589755 OWZ589755 OND589755 ODH589755 NTL589755 NJP589755 MZT589755 MPX589755 MGB589755 LWF589755 LMJ589755 LCN589755 KSR589755 KIV589755 JYZ589755 JPD589755 JFH589755 IVL589755 ILP589755 IBT589755 HRX589755 HIB589755 GYF589755 GOJ589755 GEN589755 FUR589755 FKV589755 FAZ589755 ERD589755 EHH589755 DXL589755 DNP589755 DDT589755 CTX589755 CKB589755 CAF589755 BQJ589755 BGN589755 AWR589755 AMV589755 ACZ589755 TD589755 JH589755 M589755 WVT524219 WLX524219 WCB524219 VSF524219 VIJ524219 UYN524219 UOR524219 UEV524219 TUZ524219 TLD524219 TBH524219 SRL524219 SHP524219 RXT524219 RNX524219 REB524219 QUF524219 QKJ524219 QAN524219 PQR524219 PGV524219 OWZ524219 OND524219 ODH524219 NTL524219 NJP524219 MZT524219 MPX524219 MGB524219 LWF524219 LMJ524219 LCN524219 KSR524219 KIV524219 JYZ524219 JPD524219 JFH524219 IVL524219 ILP524219 IBT524219 HRX524219 HIB524219 GYF524219 GOJ524219 GEN524219 FUR524219 FKV524219 FAZ524219 ERD524219 EHH524219 DXL524219 DNP524219 DDT524219 CTX524219 CKB524219 CAF524219 BQJ524219 BGN524219 AWR524219 AMV524219 ACZ524219 TD524219 JH524219 M524219 WVT458683 WLX458683 WCB458683 VSF458683 VIJ458683 UYN458683 UOR458683 UEV458683 TUZ458683 TLD458683 TBH458683 SRL458683 SHP458683 RXT458683 RNX458683 REB458683 QUF458683 QKJ458683 QAN458683 PQR458683 PGV458683 OWZ458683 OND458683 ODH458683 NTL458683 NJP458683 MZT458683 MPX458683 MGB458683 LWF458683 LMJ458683 LCN458683 KSR458683 KIV458683 JYZ458683 JPD458683 JFH458683 IVL458683 ILP458683 IBT458683 HRX458683 HIB458683 GYF458683 GOJ458683 GEN458683 FUR458683 FKV458683 FAZ458683 ERD458683 EHH458683 DXL458683 DNP458683 DDT458683 CTX458683 CKB458683 CAF458683 BQJ458683 BGN458683 AWR458683 AMV458683 ACZ458683 TD458683 JH458683 M458683 WVT393147 WLX393147 WCB393147 VSF393147 VIJ393147 UYN393147 UOR393147 UEV393147 TUZ393147 TLD393147 TBH393147 SRL393147 SHP393147 RXT393147 RNX393147 REB393147 QUF393147 QKJ393147 QAN393147 PQR393147 PGV393147 OWZ393147 OND393147 ODH393147 NTL393147 NJP393147 MZT393147 MPX393147 MGB393147 LWF393147 LMJ393147 LCN393147 KSR393147 KIV393147 JYZ393147 JPD393147 JFH393147 IVL393147 ILP393147 IBT393147 HRX393147 HIB393147 GYF393147 GOJ393147 GEN393147 FUR393147 FKV393147 FAZ393147 ERD393147 EHH393147 DXL393147 DNP393147 DDT393147 CTX393147 CKB393147 CAF393147 BQJ393147 BGN393147 AWR393147 AMV393147 ACZ393147 TD393147 JH393147 M393147 WVT327611 WLX327611 WCB327611 VSF327611 VIJ327611 UYN327611 UOR327611 UEV327611 TUZ327611 TLD327611 TBH327611 SRL327611 SHP327611 RXT327611 RNX327611 REB327611 QUF327611 QKJ327611 QAN327611 PQR327611 PGV327611 OWZ327611 OND327611 ODH327611 NTL327611 NJP327611 MZT327611 MPX327611 MGB327611 LWF327611 LMJ327611 LCN327611 KSR327611 KIV327611 JYZ327611 JPD327611 JFH327611 IVL327611 ILP327611 IBT327611 HRX327611 HIB327611 GYF327611 GOJ327611 GEN327611 FUR327611 FKV327611 FAZ327611 ERD327611 EHH327611 DXL327611 DNP327611 DDT327611 CTX327611 CKB327611 CAF327611 BQJ327611 BGN327611 AWR327611 AMV327611 ACZ327611 TD327611 JH327611 M327611 WVT262075 WLX262075 WCB262075 VSF262075 VIJ262075 UYN262075 UOR262075 UEV262075 TUZ262075 TLD262075 TBH262075 SRL262075 SHP262075 RXT262075 RNX262075 REB262075 QUF262075 QKJ262075 QAN262075 PQR262075 PGV262075 OWZ262075 OND262075 ODH262075 NTL262075 NJP262075 MZT262075 MPX262075 MGB262075 LWF262075 LMJ262075 LCN262075 KSR262075 KIV262075 JYZ262075 JPD262075 JFH262075 IVL262075 ILP262075 IBT262075 HRX262075 HIB262075 GYF262075 GOJ262075 GEN262075 FUR262075 FKV262075 FAZ262075 ERD262075 EHH262075 DXL262075 DNP262075 DDT262075 CTX262075 CKB262075 CAF262075 BQJ262075 BGN262075 AWR262075 AMV262075 ACZ262075 TD262075 JH262075 M262075 WVT196539 WLX196539 WCB196539 VSF196539 VIJ196539 UYN196539 UOR196539 UEV196539 TUZ196539 TLD196539 TBH196539 SRL196539 SHP196539 RXT196539 RNX196539 REB196539 QUF196539 QKJ196539 QAN196539 PQR196539 PGV196539 OWZ196539 OND196539 ODH196539 NTL196539 NJP196539 MZT196539 MPX196539 MGB196539 LWF196539 LMJ196539 LCN196539 KSR196539 KIV196539 JYZ196539 JPD196539 JFH196539 IVL196539 ILP196539 IBT196539 HRX196539 HIB196539 GYF196539 GOJ196539 GEN196539 FUR196539 FKV196539 FAZ196539 ERD196539 EHH196539 DXL196539 DNP196539 DDT196539 CTX196539 CKB196539 CAF196539 BQJ196539 BGN196539 AWR196539 AMV196539 ACZ196539 TD196539 JH196539 M196539 WVT131003 WLX131003 WCB131003 VSF131003 VIJ131003 UYN131003 UOR131003 UEV131003 TUZ131003 TLD131003 TBH131003 SRL131003 SHP131003 RXT131003 RNX131003 REB131003 QUF131003 QKJ131003 QAN131003 PQR131003 PGV131003 OWZ131003 OND131003 ODH131003 NTL131003 NJP131003 MZT131003 MPX131003 MGB131003 LWF131003 LMJ131003 LCN131003 KSR131003 KIV131003 JYZ131003 JPD131003 JFH131003 IVL131003 ILP131003 IBT131003 HRX131003 HIB131003 GYF131003 GOJ131003 GEN131003 FUR131003 FKV131003 FAZ131003 ERD131003 EHH131003 DXL131003 DNP131003 DDT131003 CTX131003 CKB131003 CAF131003 BQJ131003 BGN131003 AWR131003 AMV131003 ACZ131003 TD131003 JH131003 M131003 WVT65467 WLX65467 WCB65467 VSF65467 VIJ65467 UYN65467 UOR65467 UEV65467 TUZ65467 TLD65467 TBH65467 SRL65467 SHP65467 RXT65467 RNX65467 REB65467 QUF65467 QKJ65467 QAN65467 PQR65467 PGV65467 OWZ65467 OND65467 ODH65467 NTL65467 NJP65467 MZT65467 MPX65467 MGB65467 LWF65467 LMJ65467 LCN65467 KSR65467 KIV65467 JYZ65467 JPD65467 JFH65467 IVL65467 ILP65467 IBT65467 HRX65467 HIB65467 GYF65467 GOJ65467 GEN65467 FUR65467 FKV65467 FAZ65467 ERD65467 EHH65467 DXL65467 DNP65467 DDT65467 CTX65467 CKB65467 CAF65467 BQJ65467 BGN65467 AWR65467 AMV65467 ACZ65467 TD65467 JH65467 M65467 WVY982974 WMC982974 WCG982974 VSK982974 VIO982974 UYS982974 UOW982974 UFA982974 TVE982974 TLI982974 TBM982974 SRQ982974 SHU982974 RXY982974 ROC982974 REG982974 QUK982974 QKO982974 QAS982974 PQW982974 PHA982974 OXE982974 ONI982974 ODM982974 NTQ982974 NJU982974 MZY982974 MQC982974 MGG982974 LWK982974 LMO982974 LCS982974 KSW982974 KJA982974 JZE982974 JPI982974 JFM982974 IVQ982974 ILU982974 IBY982974 HSC982974 HIG982974 GYK982974 GOO982974 GES982974 FUW982974 FLA982974 FBE982974 ERI982974 EHM982974 DXQ982974 DNU982974 DDY982974 CUC982974 CKG982974 CAK982974 BQO982974 BGS982974 AWW982974 ANA982974 ADE982974 TI982974 JM982974 R982974 WVY917438 WMC917438 WCG917438 VSK917438 VIO917438 UYS917438 UOW917438 UFA917438 TVE917438 TLI917438 TBM917438 SRQ917438 SHU917438 RXY917438 ROC917438 REG917438 QUK917438 QKO917438 QAS917438 PQW917438 PHA917438 OXE917438 ONI917438 ODM917438 NTQ917438 NJU917438 MZY917438 MQC917438 MGG917438 LWK917438 LMO917438 LCS917438 KSW917438 KJA917438 JZE917438 JPI917438 JFM917438 IVQ917438 ILU917438 IBY917438 HSC917438 HIG917438 GYK917438 GOO917438 GES917438 FUW917438 FLA917438 FBE917438 ERI917438 EHM917438 DXQ917438 DNU917438 DDY917438 CUC917438 CKG917438 CAK917438 BQO917438 BGS917438 AWW917438 ANA917438 ADE917438 TI917438 JM917438 R917438 WVY851902 WMC851902 WCG851902 VSK851902 VIO851902 UYS851902 UOW851902 UFA851902 TVE851902 TLI851902 TBM851902 SRQ851902 SHU851902 RXY851902 ROC851902 REG851902 QUK851902 QKO851902 QAS851902 PQW851902 PHA851902 OXE851902 ONI851902 ODM851902 NTQ851902 NJU851902 MZY851902 MQC851902 MGG851902 LWK851902 LMO851902 LCS851902 KSW851902 KJA851902 JZE851902 JPI851902 JFM851902 IVQ851902 ILU851902 IBY851902 HSC851902 HIG851902 GYK851902 GOO851902 GES851902 FUW851902 FLA851902 FBE851902 ERI851902 EHM851902 DXQ851902 DNU851902 DDY851902 CUC851902 CKG851902 CAK851902 BQO851902 BGS851902 AWW851902 ANA851902 ADE851902 TI851902 JM851902 R851902 WVY786366 WMC786366 WCG786366 VSK786366 VIO786366 UYS786366 UOW786366 UFA786366 TVE786366 TLI786366 TBM786366 SRQ786366 SHU786366 RXY786366 ROC786366 REG786366 QUK786366 QKO786366 QAS786366 PQW786366 PHA786366 OXE786366 ONI786366 ODM786366 NTQ786366 NJU786366 MZY786366 MQC786366 MGG786366 LWK786366 LMO786366 LCS786366 KSW786366 KJA786366 JZE786366 JPI786366 JFM786366 IVQ786366 ILU786366 IBY786366 HSC786366 HIG786366 GYK786366 GOO786366 GES786366 FUW786366 FLA786366 FBE786366 ERI786366 EHM786366 DXQ786366 DNU786366 DDY786366 CUC786366 CKG786366 CAK786366 BQO786366 BGS786366 AWW786366 ANA786366 ADE786366 TI786366 JM786366 R786366 WVY720830 WMC720830 WCG720830 VSK720830 VIO720830 UYS720830 UOW720830 UFA720830 TVE720830 TLI720830 TBM720830 SRQ720830 SHU720830 RXY720830 ROC720830 REG720830 QUK720830 QKO720830 QAS720830 PQW720830 PHA720830 OXE720830 ONI720830 ODM720830 NTQ720830 NJU720830 MZY720830 MQC720830 MGG720830 LWK720830 LMO720830 LCS720830 KSW720830 KJA720830 JZE720830 JPI720830 JFM720830 IVQ720830 ILU720830 IBY720830 HSC720830 HIG720830 GYK720830 GOO720830 GES720830 FUW720830 FLA720830 FBE720830 ERI720830 EHM720830 DXQ720830 DNU720830 DDY720830 CUC720830 CKG720830 CAK720830 BQO720830 BGS720830 AWW720830 ANA720830 ADE720830 TI720830 JM720830 R720830 WVY655294 WMC655294 WCG655294 VSK655294 VIO655294 UYS655294 UOW655294 UFA655294 TVE655294 TLI655294 TBM655294 SRQ655294 SHU655294 RXY655294 ROC655294 REG655294 QUK655294 QKO655294 QAS655294 PQW655294 PHA655294 OXE655294 ONI655294 ODM655294 NTQ655294 NJU655294 MZY655294 MQC655294 MGG655294 LWK655294 LMO655294 LCS655294 KSW655294 KJA655294 JZE655294 JPI655294 JFM655294 IVQ655294 ILU655294 IBY655294 HSC655294 HIG655294 GYK655294 GOO655294 GES655294 FUW655294 FLA655294 FBE655294 ERI655294 EHM655294 DXQ655294 DNU655294 DDY655294 CUC655294 CKG655294 CAK655294 BQO655294 BGS655294 AWW655294 ANA655294 ADE655294 TI655294 JM655294 R655294 WVY589758 WMC589758 WCG589758 VSK589758 VIO589758 UYS589758 UOW589758 UFA589758 TVE589758 TLI589758 TBM589758 SRQ589758 SHU589758 RXY589758 ROC589758 REG589758 QUK589758 QKO589758 QAS589758 PQW589758 PHA589758 OXE589758 ONI589758 ODM589758 NTQ589758 NJU589758 MZY589758 MQC589758 MGG589758 LWK589758 LMO589758 LCS589758 KSW589758 KJA589758 JZE589758 JPI589758 JFM589758 IVQ589758 ILU589758 IBY589758 HSC589758 HIG589758 GYK589758 GOO589758 GES589758 FUW589758 FLA589758 FBE589758 ERI589758 EHM589758 DXQ589758 DNU589758 DDY589758 CUC589758 CKG589758 CAK589758 BQO589758 BGS589758 AWW589758 ANA589758 ADE589758 TI589758 JM589758 R589758 WVY524222 WMC524222 WCG524222 VSK524222 VIO524222 UYS524222 UOW524222 UFA524222 TVE524222 TLI524222 TBM524222 SRQ524222 SHU524222 RXY524222 ROC524222 REG524222 QUK524222 QKO524222 QAS524222 PQW524222 PHA524222 OXE524222 ONI524222 ODM524222 NTQ524222 NJU524222 MZY524222 MQC524222 MGG524222 LWK524222 LMO524222 LCS524222 KSW524222 KJA524222 JZE524222 JPI524222 JFM524222 IVQ524222 ILU524222 IBY524222 HSC524222 HIG524222 GYK524222 GOO524222 GES524222 FUW524222 FLA524222 FBE524222 ERI524222 EHM524222 DXQ524222 DNU524222 DDY524222 CUC524222 CKG524222 CAK524222 BQO524222 BGS524222 AWW524222 ANA524222 ADE524222 TI524222 JM524222 R524222 WVY458686 WMC458686 WCG458686 VSK458686 VIO458686 UYS458686 UOW458686 UFA458686 TVE458686 TLI458686 TBM458686 SRQ458686 SHU458686 RXY458686 ROC458686 REG458686 QUK458686 QKO458686 QAS458686 PQW458686 PHA458686 OXE458686 ONI458686 ODM458686 NTQ458686 NJU458686 MZY458686 MQC458686 MGG458686 LWK458686 LMO458686 LCS458686 KSW458686 KJA458686 JZE458686 JPI458686 JFM458686 IVQ458686 ILU458686 IBY458686 HSC458686 HIG458686 GYK458686 GOO458686 GES458686 FUW458686 FLA458686 FBE458686 ERI458686 EHM458686 DXQ458686 DNU458686 DDY458686 CUC458686 CKG458686 CAK458686 BQO458686 BGS458686 AWW458686 ANA458686 ADE458686 TI458686 JM458686 R458686 WVY393150 WMC393150 WCG393150 VSK393150 VIO393150 UYS393150 UOW393150 UFA393150 TVE393150 TLI393150 TBM393150 SRQ393150 SHU393150 RXY393150 ROC393150 REG393150 QUK393150 QKO393150 QAS393150 PQW393150 PHA393150 OXE393150 ONI393150 ODM393150 NTQ393150 NJU393150 MZY393150 MQC393150 MGG393150 LWK393150 LMO393150 LCS393150 KSW393150 KJA393150 JZE393150 JPI393150 JFM393150 IVQ393150 ILU393150 IBY393150 HSC393150 HIG393150 GYK393150 GOO393150 GES393150 FUW393150 FLA393150 FBE393150 ERI393150 EHM393150 DXQ393150 DNU393150 DDY393150 CUC393150 CKG393150 CAK393150 BQO393150 BGS393150 AWW393150 ANA393150 ADE393150 TI393150 JM393150 R393150 WVY327614 WMC327614 WCG327614 VSK327614 VIO327614 UYS327614 UOW327614 UFA327614 TVE327614 TLI327614 TBM327614 SRQ327614 SHU327614 RXY327614 ROC327614 REG327614 QUK327614 QKO327614 QAS327614 PQW327614 PHA327614 OXE327614 ONI327614 ODM327614 NTQ327614 NJU327614 MZY327614 MQC327614 MGG327614 LWK327614 LMO327614 LCS327614 KSW327614 KJA327614 JZE327614 JPI327614 JFM327614 IVQ327614 ILU327614 IBY327614 HSC327614 HIG327614 GYK327614 GOO327614 GES327614 FUW327614 FLA327614 FBE327614 ERI327614 EHM327614 DXQ327614 DNU327614 DDY327614 CUC327614 CKG327614 CAK327614 BQO327614 BGS327614 AWW327614 ANA327614 ADE327614 TI327614 JM327614 R327614 WVY262078 WMC262078 WCG262078 VSK262078 VIO262078 UYS262078 UOW262078 UFA262078 TVE262078 TLI262078 TBM262078 SRQ262078 SHU262078 RXY262078 ROC262078 REG262078 QUK262078 QKO262078 QAS262078 PQW262078 PHA262078 OXE262078 ONI262078 ODM262078 NTQ262078 NJU262078 MZY262078 MQC262078 MGG262078 LWK262078 LMO262078 LCS262078 KSW262078 KJA262078 JZE262078 JPI262078 JFM262078 IVQ262078 ILU262078 IBY262078 HSC262078 HIG262078 GYK262078 GOO262078 GES262078 FUW262078 FLA262078 FBE262078 ERI262078 EHM262078 DXQ262078 DNU262078 DDY262078 CUC262078 CKG262078 CAK262078 BQO262078 BGS262078 AWW262078 ANA262078 ADE262078 TI262078 JM262078 R262078 WVY196542 WMC196542 WCG196542 VSK196542 VIO196542 UYS196542 UOW196542 UFA196542 TVE196542 TLI196542 TBM196542 SRQ196542 SHU196542 RXY196542 ROC196542 REG196542 QUK196542 QKO196542 QAS196542 PQW196542 PHA196542 OXE196542 ONI196542 ODM196542 NTQ196542 NJU196542 MZY196542 MQC196542 MGG196542 LWK196542 LMO196542 LCS196542 KSW196542 KJA196542 JZE196542 JPI196542 JFM196542 IVQ196542 ILU196542 IBY196542 HSC196542 HIG196542 GYK196542 GOO196542 GES196542 FUW196542 FLA196542 FBE196542 ERI196542 EHM196542 DXQ196542 DNU196542 DDY196542 CUC196542 CKG196542 CAK196542 BQO196542 BGS196542 AWW196542 ANA196542 ADE196542 TI196542 JM196542 R196542 WVY131006 WMC131006 WCG131006 VSK131006 VIO131006 UYS131006 UOW131006 UFA131006 TVE131006 TLI131006 TBM131006 SRQ131006 SHU131006 RXY131006 ROC131006 REG131006 QUK131006 QKO131006 QAS131006 PQW131006 PHA131006 OXE131006 ONI131006 ODM131006 NTQ131006 NJU131006 MZY131006 MQC131006 MGG131006 LWK131006 LMO131006 LCS131006 KSW131006 KJA131006 JZE131006 JPI131006 JFM131006 IVQ131006 ILU131006 IBY131006 HSC131006 HIG131006 GYK131006 GOO131006 GES131006 FUW131006 FLA131006 FBE131006 ERI131006 EHM131006 DXQ131006 DNU131006 DDY131006 CUC131006 CKG131006 CAK131006 BQO131006 BGS131006 AWW131006 ANA131006 ADE131006 TI131006 JM131006 R131006 WVY65470 WMC65470 WCG65470 VSK65470 VIO65470 UYS65470 UOW65470 UFA65470 TVE65470 TLI65470 TBM65470 SRQ65470 SHU65470 RXY65470 ROC65470 REG65470 QUK65470 QKO65470 QAS65470 PQW65470 PHA65470 OXE65470 ONI65470 ODM65470 NTQ65470 NJU65470 MZY65470 MQC65470 MGG65470 LWK65470 LMO65470 LCS65470 KSW65470 KJA65470 JZE65470 JPI65470 JFM65470 IVQ65470 ILU65470 IBY65470 HSC65470 HIG65470 GYK65470 GOO65470 GES65470 FUW65470 FLA65470 FBE65470 ERI65470 EHM65470 DXQ65470 DNU65470 DDY65470 CUC65470 CKG65470 CAK65470 BQO65470 BGS65470 AWW65470 ANA65470 ADE65470 TI65470 JM65470 R65470 WVH982974 WLL982974 WBP982974 VRT982974 VHX982974 UYB982974 UOF982974 UEJ982974 TUN982974 TKR982974 TAV982974 SQZ982974 SHD982974 RXH982974 RNL982974 RDP982974 QTT982974 QJX982974 QAB982974 PQF982974 PGJ982974 OWN982974 OMR982974 OCV982974 NSZ982974 NJD982974 MZH982974 MPL982974 MFP982974 LVT982974 LLX982974 LCB982974 KSF982974 KIJ982974 JYN982974 JOR982974 JEV982974 IUZ982974 ILD982974 IBH982974 HRL982974 HHP982974 GXT982974 GNX982974 GEB982974 FUF982974 FKJ982974 FAN982974 EQR982974 EGV982974 DWZ982974 DND982974 DDH982974 CTL982974 CJP982974 BZT982974 BPX982974 BGB982974 AWF982974 AMJ982974 ACN982974 SR982974 IV982974 A982974 WVH917438 WLL917438 WBP917438 VRT917438 VHX917438 UYB917438 UOF917438 UEJ917438 TUN917438 TKR917438 TAV917438 SQZ917438 SHD917438 RXH917438 RNL917438 RDP917438 QTT917438 QJX917438 QAB917438 PQF917438 PGJ917438 OWN917438 OMR917438 OCV917438 NSZ917438 NJD917438 MZH917438 MPL917438 MFP917438 LVT917438 LLX917438 LCB917438 KSF917438 KIJ917438 JYN917438 JOR917438 JEV917438 IUZ917438 ILD917438 IBH917438 HRL917438 HHP917438 GXT917438 GNX917438 GEB917438 FUF917438 FKJ917438 FAN917438 EQR917438 EGV917438 DWZ917438 DND917438 DDH917438 CTL917438 CJP917438 BZT917438 BPX917438 BGB917438 AWF917438 AMJ917438 ACN917438 SR917438 IV917438 A917438 WVH851902 WLL851902 WBP851902 VRT851902 VHX851902 UYB851902 UOF851902 UEJ851902 TUN851902 TKR851902 TAV851902 SQZ851902 SHD851902 RXH851902 RNL851902 RDP851902 QTT851902 QJX851902 QAB851902 PQF851902 PGJ851902 OWN851902 OMR851902 OCV851902 NSZ851902 NJD851902 MZH851902 MPL851902 MFP851902 LVT851902 LLX851902 LCB851902 KSF851902 KIJ851902 JYN851902 JOR851902 JEV851902 IUZ851902 ILD851902 IBH851902 HRL851902 HHP851902 GXT851902 GNX851902 GEB851902 FUF851902 FKJ851902 FAN851902 EQR851902 EGV851902 DWZ851902 DND851902 DDH851902 CTL851902 CJP851902 BZT851902 BPX851902 BGB851902 AWF851902 AMJ851902 ACN851902 SR851902 IV851902 A851902 WVH786366 WLL786366 WBP786366 VRT786366 VHX786366 UYB786366 UOF786366 UEJ786366 TUN786366 TKR786366 TAV786366 SQZ786366 SHD786366 RXH786366 RNL786366 RDP786366 QTT786366 QJX786366 QAB786366 PQF786366 PGJ786366 OWN786366 OMR786366 OCV786366 NSZ786366 NJD786366 MZH786366 MPL786366 MFP786366 LVT786366 LLX786366 LCB786366 KSF786366 KIJ786366 JYN786366 JOR786366 JEV786366 IUZ786366 ILD786366 IBH786366 HRL786366 HHP786366 GXT786366 GNX786366 GEB786366 FUF786366 FKJ786366 FAN786366 EQR786366 EGV786366 DWZ786366 DND786366 DDH786366 CTL786366 CJP786366 BZT786366 BPX786366 BGB786366 AWF786366 AMJ786366 ACN786366 SR786366 IV786366 A786366 WVH720830 WLL720830 WBP720830 VRT720830 VHX720830 UYB720830 UOF720830 UEJ720830 TUN720830 TKR720830 TAV720830 SQZ720830 SHD720830 RXH720830 RNL720830 RDP720830 QTT720830 QJX720830 QAB720830 PQF720830 PGJ720830 OWN720830 OMR720830 OCV720830 NSZ720830 NJD720830 MZH720830 MPL720830 MFP720830 LVT720830 LLX720830 LCB720830 KSF720830 KIJ720830 JYN720830 JOR720830 JEV720830 IUZ720830 ILD720830 IBH720830 HRL720830 HHP720830 GXT720830 GNX720830 GEB720830 FUF720830 FKJ720830 FAN720830 EQR720830 EGV720830 DWZ720830 DND720830 DDH720830 CTL720830 CJP720830 BZT720830 BPX720830 BGB720830 AWF720830 AMJ720830 ACN720830 SR720830 IV720830 A720830 WVH655294 WLL655294 WBP655294 VRT655294 VHX655294 UYB655294 UOF655294 UEJ655294 TUN655294 TKR655294 TAV655294 SQZ655294 SHD655294 RXH655294 RNL655294 RDP655294 QTT655294 QJX655294 QAB655294 PQF655294 PGJ655294 OWN655294 OMR655294 OCV655294 NSZ655294 NJD655294 MZH655294 MPL655294 MFP655294 LVT655294 LLX655294 LCB655294 KSF655294 KIJ655294 JYN655294 JOR655294 JEV655294 IUZ655294 ILD655294 IBH655294 HRL655294 HHP655294 GXT655294 GNX655294 GEB655294 FUF655294 FKJ655294 FAN655294 EQR655294 EGV655294 DWZ655294 DND655294 DDH655294 CTL655294 CJP655294 BZT655294 BPX655294 BGB655294 AWF655294 AMJ655294 ACN655294 SR655294 IV655294 A655294 WVH589758 WLL589758 WBP589758 VRT589758 VHX589758 UYB589758 UOF589758 UEJ589758 TUN589758 TKR589758 TAV589758 SQZ589758 SHD589758 RXH589758 RNL589758 RDP589758 QTT589758 QJX589758 QAB589758 PQF589758 PGJ589758 OWN589758 OMR589758 OCV589758 NSZ589758 NJD589758 MZH589758 MPL589758 MFP589758 LVT589758 LLX589758 LCB589758 KSF589758 KIJ589758 JYN589758 JOR589758 JEV589758 IUZ589758 ILD589758 IBH589758 HRL589758 HHP589758 GXT589758 GNX589758 GEB589758 FUF589758 FKJ589758 FAN589758 EQR589758 EGV589758 DWZ589758 DND589758 DDH589758 CTL589758 CJP589758 BZT589758 BPX589758 BGB589758 AWF589758 AMJ589758 ACN589758 SR589758 IV589758 A589758 WVH524222 WLL524222 WBP524222 VRT524222 VHX524222 UYB524222 UOF524222 UEJ524222 TUN524222 TKR524222 TAV524222 SQZ524222 SHD524222 RXH524222 RNL524222 RDP524222 QTT524222 QJX524222 QAB524222 PQF524222 PGJ524222 OWN524222 OMR524222 OCV524222 NSZ524222 NJD524222 MZH524222 MPL524222 MFP524222 LVT524222 LLX524222 LCB524222 KSF524222 KIJ524222 JYN524222 JOR524222 JEV524222 IUZ524222 ILD524222 IBH524222 HRL524222 HHP524222 GXT524222 GNX524222 GEB524222 FUF524222 FKJ524222 FAN524222 EQR524222 EGV524222 DWZ524222 DND524222 DDH524222 CTL524222 CJP524222 BZT524222 BPX524222 BGB524222 AWF524222 AMJ524222 ACN524222 SR524222 IV524222 A524222 WVH458686 WLL458686 WBP458686 VRT458686 VHX458686 UYB458686 UOF458686 UEJ458686 TUN458686 TKR458686 TAV458686 SQZ458686 SHD458686 RXH458686 RNL458686 RDP458686 QTT458686 QJX458686 QAB458686 PQF458686 PGJ458686 OWN458686 OMR458686 OCV458686 NSZ458686 NJD458686 MZH458686 MPL458686 MFP458686 LVT458686 LLX458686 LCB458686 KSF458686 KIJ458686 JYN458686 JOR458686 JEV458686 IUZ458686 ILD458686 IBH458686 HRL458686 HHP458686 GXT458686 GNX458686 GEB458686 FUF458686 FKJ458686 FAN458686 EQR458686 EGV458686 DWZ458686 DND458686 DDH458686 CTL458686 CJP458686 BZT458686 BPX458686 BGB458686 AWF458686 AMJ458686 ACN458686 SR458686 IV458686 A458686 WVH393150 WLL393150 WBP393150 VRT393150 VHX393150 UYB393150 UOF393150 UEJ393150 TUN393150 TKR393150 TAV393150 SQZ393150 SHD393150 RXH393150 RNL393150 RDP393150 QTT393150 QJX393150 QAB393150 PQF393150 PGJ393150 OWN393150 OMR393150 OCV393150 NSZ393150 NJD393150 MZH393150 MPL393150 MFP393150 LVT393150 LLX393150 LCB393150 KSF393150 KIJ393150 JYN393150 JOR393150 JEV393150 IUZ393150 ILD393150 IBH393150 HRL393150 HHP393150 GXT393150 GNX393150 GEB393150 FUF393150 FKJ393150 FAN393150 EQR393150 EGV393150 DWZ393150 DND393150 DDH393150 CTL393150 CJP393150 BZT393150 BPX393150 BGB393150 AWF393150 AMJ393150 ACN393150 SR393150 IV393150 A393150 WVH327614 WLL327614 WBP327614 VRT327614 VHX327614 UYB327614 UOF327614 UEJ327614 TUN327614 TKR327614 TAV327614 SQZ327614 SHD327614 RXH327614 RNL327614 RDP327614 QTT327614 QJX327614 QAB327614 PQF327614 PGJ327614 OWN327614 OMR327614 OCV327614 NSZ327614 NJD327614 MZH327614 MPL327614 MFP327614 LVT327614 LLX327614 LCB327614 KSF327614 KIJ327614 JYN327614 JOR327614 JEV327614 IUZ327614 ILD327614 IBH327614 HRL327614 HHP327614 GXT327614 GNX327614 GEB327614 FUF327614 FKJ327614 FAN327614 EQR327614 EGV327614 DWZ327614 DND327614 DDH327614 CTL327614 CJP327614 BZT327614 BPX327614 BGB327614 AWF327614 AMJ327614 ACN327614 SR327614 IV327614 A327614 WVH262078 WLL262078 WBP262078 VRT262078 VHX262078 UYB262078 UOF262078 UEJ262078 TUN262078 TKR262078 TAV262078 SQZ262078 SHD262078 RXH262078 RNL262078 RDP262078 QTT262078 QJX262078 QAB262078 PQF262078 PGJ262078 OWN262078 OMR262078 OCV262078 NSZ262078 NJD262078 MZH262078 MPL262078 MFP262078 LVT262078 LLX262078 LCB262078 KSF262078 KIJ262078 JYN262078 JOR262078 JEV262078 IUZ262078 ILD262078 IBH262078 HRL262078 HHP262078 GXT262078 GNX262078 GEB262078 FUF262078 FKJ262078 FAN262078 EQR262078 EGV262078 DWZ262078 DND262078 DDH262078 CTL262078 CJP262078 BZT262078 BPX262078 BGB262078 AWF262078 AMJ262078 ACN262078 SR262078 IV262078 A262078 WVH196542 WLL196542 WBP196542 VRT196542 VHX196542 UYB196542 UOF196542 UEJ196542 TUN196542 TKR196542 TAV196542 SQZ196542 SHD196542 RXH196542 RNL196542 RDP196542 QTT196542 QJX196542 QAB196542 PQF196542 PGJ196542 OWN196542 OMR196542 OCV196542 NSZ196542 NJD196542 MZH196542 MPL196542 MFP196542 LVT196542 LLX196542 LCB196542 KSF196542 KIJ196542 JYN196542 JOR196542 JEV196542 IUZ196542 ILD196542 IBH196542 HRL196542 HHP196542 GXT196542 GNX196542 GEB196542 FUF196542 FKJ196542 FAN196542 EQR196542 EGV196542 DWZ196542 DND196542 DDH196542 CTL196542 CJP196542 BZT196542 BPX196542 BGB196542 AWF196542 AMJ196542 ACN196542 SR196542 IV196542 A196542 WVH131006 WLL131006 WBP131006 VRT131006 VHX131006 UYB131006 UOF131006 UEJ131006 TUN131006 TKR131006 TAV131006 SQZ131006 SHD131006 RXH131006 RNL131006 RDP131006 QTT131006 QJX131006 QAB131006 PQF131006 PGJ131006 OWN131006 OMR131006 OCV131006 NSZ131006 NJD131006 MZH131006 MPL131006 MFP131006 LVT131006 LLX131006 LCB131006 KSF131006 KIJ131006 JYN131006 JOR131006 JEV131006 IUZ131006 ILD131006 IBH131006 HRL131006 HHP131006 GXT131006 GNX131006 GEB131006 FUF131006 FKJ131006 FAN131006 EQR131006 EGV131006 DWZ131006 DND131006 DDH131006 CTL131006 CJP131006 BZT131006 BPX131006 BGB131006 AWF131006 AMJ131006 ACN131006 SR131006 IV131006 A131006 WVH65470 WLL65470 WBP65470 VRT65470 VHX65470 UYB65470 UOF65470 UEJ65470 TUN65470 TKR65470 TAV65470 SQZ65470 SHD65470 RXH65470 RNL65470 RDP65470 QTT65470 QJX65470 QAB65470 PQF65470 PGJ65470 OWN65470 OMR65470 OCV65470 NSZ65470 NJD65470 MZH65470 MPL65470 MFP65470 LVT65470 LLX65470 LCB65470 KSF65470 KIJ65470 JYN65470 JOR65470 JEV65470 IUZ65470 ILD65470 IBH65470 HRL65470 HHP65470 GXT65470 GNX65470 GEB65470 FUF65470 FKJ65470 FAN65470 EQR65470 EGV65470 DWZ65470 DND65470 DDH65470 CTL65470 CJP65470 BZT65470 BPX65470 BGB65470 AWF65470 AMJ65470 ACN65470 SR65470 IV65470 A65470 WVM982974 WLQ982974 WBU982974 VRY982974 VIC982974 UYG982974 UOK982974 UEO982974 TUS982974 TKW982974 TBA982974 SRE982974 SHI982974 RXM982974 RNQ982974 RDU982974 QTY982974 QKC982974 QAG982974 PQK982974 PGO982974 OWS982974 OMW982974 ODA982974 NTE982974 NJI982974 MZM982974 MPQ982974 MFU982974 LVY982974 LMC982974 LCG982974 KSK982974 KIO982974 JYS982974 JOW982974 JFA982974 IVE982974 ILI982974 IBM982974 HRQ982974 HHU982974 GXY982974 GOC982974 GEG982974 FUK982974 FKO982974 FAS982974 EQW982974 EHA982974 DXE982974 DNI982974 DDM982974 CTQ982974 CJU982974 BZY982974 BQC982974 BGG982974 AWK982974 AMO982974 ACS982974 SW982974 JA982974 F982974 WVM917438 WLQ917438 WBU917438 VRY917438 VIC917438 UYG917438 UOK917438 UEO917438 TUS917438 TKW917438 TBA917438 SRE917438 SHI917438 RXM917438 RNQ917438 RDU917438 QTY917438 QKC917438 QAG917438 PQK917438 PGO917438 OWS917438 OMW917438 ODA917438 NTE917438 NJI917438 MZM917438 MPQ917438 MFU917438 LVY917438 LMC917438 LCG917438 KSK917438 KIO917438 JYS917438 JOW917438 JFA917438 IVE917438 ILI917438 IBM917438 HRQ917438 HHU917438 GXY917438 GOC917438 GEG917438 FUK917438 FKO917438 FAS917438 EQW917438 EHA917438 DXE917438 DNI917438 DDM917438 CTQ917438 CJU917438 BZY917438 BQC917438 BGG917438 AWK917438 AMO917438 ACS917438 SW917438 JA917438 F917438 WVM851902 WLQ851902 WBU851902 VRY851902 VIC851902 UYG851902 UOK851902 UEO851902 TUS851902 TKW851902 TBA851902 SRE851902 SHI851902 RXM851902 RNQ851902 RDU851902 QTY851902 QKC851902 QAG851902 PQK851902 PGO851902 OWS851902 OMW851902 ODA851902 NTE851902 NJI851902 MZM851902 MPQ851902 MFU851902 LVY851902 LMC851902 LCG851902 KSK851902 KIO851902 JYS851902 JOW851902 JFA851902 IVE851902 ILI851902 IBM851902 HRQ851902 HHU851902 GXY851902 GOC851902 GEG851902 FUK851902 FKO851902 FAS851902 EQW851902 EHA851902 DXE851902 DNI851902 DDM851902 CTQ851902 CJU851902 BZY851902 BQC851902 BGG851902 AWK851902 AMO851902 ACS851902 SW851902 JA851902 F851902 WVM786366 WLQ786366 WBU786366 VRY786366 VIC786366 UYG786366 UOK786366 UEO786366 TUS786366 TKW786366 TBA786366 SRE786366 SHI786366 RXM786366 RNQ786366 RDU786366 QTY786366 QKC786366 QAG786366 PQK786366 PGO786366 OWS786366 OMW786366 ODA786366 NTE786366 NJI786366 MZM786366 MPQ786366 MFU786366 LVY786366 LMC786366 LCG786366 KSK786366 KIO786366 JYS786366 JOW786366 JFA786366 IVE786366 ILI786366 IBM786366 HRQ786366 HHU786366 GXY786366 GOC786366 GEG786366 FUK786366 FKO786366 FAS786366 EQW786366 EHA786366 DXE786366 DNI786366 DDM786366 CTQ786366 CJU786366 BZY786366 BQC786366 BGG786366 AWK786366 AMO786366 ACS786366 SW786366 JA786366 F786366 WVM720830 WLQ720830 WBU720830 VRY720830 VIC720830 UYG720830 UOK720830 UEO720830 TUS720830 TKW720830 TBA720830 SRE720830 SHI720830 RXM720830 RNQ720830 RDU720830 QTY720830 QKC720830 QAG720830 PQK720830 PGO720830 OWS720830 OMW720830 ODA720830 NTE720830 NJI720830 MZM720830 MPQ720830 MFU720830 LVY720830 LMC720830 LCG720830 KSK720830 KIO720830 JYS720830 JOW720830 JFA720830 IVE720830 ILI720830 IBM720830 HRQ720830 HHU720830 GXY720830 GOC720830 GEG720830 FUK720830 FKO720830 FAS720830 EQW720830 EHA720830 DXE720830 DNI720830 DDM720830 CTQ720830 CJU720830 BZY720830 BQC720830 BGG720830 AWK720830 AMO720830 ACS720830 SW720830 JA720830 F720830 WVM655294 WLQ655294 WBU655294 VRY655294 VIC655294 UYG655294 UOK655294 UEO655294 TUS655294 TKW655294 TBA655294 SRE655294 SHI655294 RXM655294 RNQ655294 RDU655294 QTY655294 QKC655294 QAG655294 PQK655294 PGO655294 OWS655294 OMW655294 ODA655294 NTE655294 NJI655294 MZM655294 MPQ655294 MFU655294 LVY655294 LMC655294 LCG655294 KSK655294 KIO655294 JYS655294 JOW655294 JFA655294 IVE655294 ILI655294 IBM655294 HRQ655294 HHU655294 GXY655294 GOC655294 GEG655294 FUK655294 FKO655294 FAS655294 EQW655294 EHA655294 DXE655294 DNI655294 DDM655294 CTQ655294 CJU655294 BZY655294 BQC655294 BGG655294 AWK655294 AMO655294 ACS655294 SW655294 JA655294 F655294 WVM589758 WLQ589758 WBU589758 VRY589758 VIC589758 UYG589758 UOK589758 UEO589758 TUS589758 TKW589758 TBA589758 SRE589758 SHI589758 RXM589758 RNQ589758 RDU589758 QTY589758 QKC589758 QAG589758 PQK589758 PGO589758 OWS589758 OMW589758 ODA589758 NTE589758 NJI589758 MZM589758 MPQ589758 MFU589758 LVY589758 LMC589758 LCG589758 KSK589758 KIO589758 JYS589758 JOW589758 JFA589758 IVE589758 ILI589758 IBM589758 HRQ589758 HHU589758 GXY589758 GOC589758 GEG589758 FUK589758 FKO589758 FAS589758 EQW589758 EHA589758 DXE589758 DNI589758 DDM589758 CTQ589758 CJU589758 BZY589758 BQC589758 BGG589758 AWK589758 AMO589758 ACS589758 SW589758 JA589758 F589758 WVM524222 WLQ524222 WBU524222 VRY524222 VIC524222 UYG524222 UOK524222 UEO524222 TUS524222 TKW524222 TBA524222 SRE524222 SHI524222 RXM524222 RNQ524222 RDU524222 QTY524222 QKC524222 QAG524222 PQK524222 PGO524222 OWS524222 OMW524222 ODA524222 NTE524222 NJI524222 MZM524222 MPQ524222 MFU524222 LVY524222 LMC524222 LCG524222 KSK524222 KIO524222 JYS524222 JOW524222 JFA524222 IVE524222 ILI524222 IBM524222 HRQ524222 HHU524222 GXY524222 GOC524222 GEG524222 FUK524222 FKO524222 FAS524222 EQW524222 EHA524222 DXE524222 DNI524222 DDM524222 CTQ524222 CJU524222 BZY524222 BQC524222 BGG524222 AWK524222 AMO524222 ACS524222 SW524222 JA524222 F524222 WVM458686 WLQ458686 WBU458686 VRY458686 VIC458686 UYG458686 UOK458686 UEO458686 TUS458686 TKW458686 TBA458686 SRE458686 SHI458686 RXM458686 RNQ458686 RDU458686 QTY458686 QKC458686 QAG458686 PQK458686 PGO458686 OWS458686 OMW458686 ODA458686 NTE458686 NJI458686 MZM458686 MPQ458686 MFU458686 LVY458686 LMC458686 LCG458686 KSK458686 KIO458686 JYS458686 JOW458686 JFA458686 IVE458686 ILI458686 IBM458686 HRQ458686 HHU458686 GXY458686 GOC458686 GEG458686 FUK458686 FKO458686 FAS458686 EQW458686 EHA458686 DXE458686 DNI458686 DDM458686 CTQ458686 CJU458686 BZY458686 BQC458686 BGG458686 AWK458686 AMO458686 ACS458686 SW458686 JA458686 F458686 WVM393150 WLQ393150 WBU393150 VRY393150 VIC393150 UYG393150 UOK393150 UEO393150 TUS393150 TKW393150 TBA393150 SRE393150 SHI393150 RXM393150 RNQ393150 RDU393150 QTY393150 QKC393150 QAG393150 PQK393150 PGO393150 OWS393150 OMW393150 ODA393150 NTE393150 NJI393150 MZM393150 MPQ393150 MFU393150 LVY393150 LMC393150 LCG393150 KSK393150 KIO393150 JYS393150 JOW393150 JFA393150 IVE393150 ILI393150 IBM393150 HRQ393150 HHU393150 GXY393150 GOC393150 GEG393150 FUK393150 FKO393150 FAS393150 EQW393150 EHA393150 DXE393150 DNI393150 DDM393150 CTQ393150 CJU393150 BZY393150 BQC393150 BGG393150 AWK393150 AMO393150 ACS393150 SW393150 JA393150 F393150 WVM327614 WLQ327614 WBU327614 VRY327614 VIC327614 UYG327614 UOK327614 UEO327614 TUS327614 TKW327614 TBA327614 SRE327614 SHI327614 RXM327614 RNQ327614 RDU327614 QTY327614 QKC327614 QAG327614 PQK327614 PGO327614 OWS327614 OMW327614 ODA327614 NTE327614 NJI327614 MZM327614 MPQ327614 MFU327614 LVY327614 LMC327614 LCG327614 KSK327614 KIO327614 JYS327614 JOW327614 JFA327614 IVE327614 ILI327614 IBM327614 HRQ327614 HHU327614 GXY327614 GOC327614 GEG327614 FUK327614 FKO327614 FAS327614 EQW327614 EHA327614 DXE327614 DNI327614 DDM327614 CTQ327614 CJU327614 BZY327614 BQC327614 BGG327614 AWK327614 AMO327614 ACS327614 SW327614 JA327614 F327614 WVM262078 WLQ262078 WBU262078 VRY262078 VIC262078 UYG262078 UOK262078 UEO262078 TUS262078 TKW262078 TBA262078 SRE262078 SHI262078 RXM262078 RNQ262078 RDU262078 QTY262078 QKC262078 QAG262078 PQK262078 PGO262078 OWS262078 OMW262078 ODA262078 NTE262078 NJI262078 MZM262078 MPQ262078 MFU262078 LVY262078 LMC262078 LCG262078 KSK262078 KIO262078 JYS262078 JOW262078 JFA262078 IVE262078 ILI262078 IBM262078 HRQ262078 HHU262078 GXY262078 GOC262078 GEG262078 FUK262078 FKO262078 FAS262078 EQW262078 EHA262078 DXE262078 DNI262078 DDM262078 CTQ262078 CJU262078 BZY262078 BQC262078 BGG262078 AWK262078 AMO262078 ACS262078 SW262078 JA262078 F262078 WVM196542 WLQ196542 WBU196542 VRY196542 VIC196542 UYG196542 UOK196542 UEO196542 TUS196542 TKW196542 TBA196542 SRE196542 SHI196542 RXM196542 RNQ196542 RDU196542 QTY196542 QKC196542 QAG196542 PQK196542 PGO196542 OWS196542 OMW196542 ODA196542 NTE196542 NJI196542 MZM196542 MPQ196542 MFU196542 LVY196542 LMC196542 LCG196542 KSK196542 KIO196542 JYS196542 JOW196542 JFA196542 IVE196542 ILI196542 IBM196542 HRQ196542 HHU196542 GXY196542 GOC196542 GEG196542 FUK196542 FKO196542 FAS196542 EQW196542 EHA196542 DXE196542 DNI196542 DDM196542 CTQ196542 CJU196542 BZY196542 BQC196542 BGG196542 AWK196542 AMO196542 ACS196542 SW196542 JA196542 F196542 WVM131006 WLQ131006 WBU131006 VRY131006 VIC131006 UYG131006 UOK131006 UEO131006 TUS131006 TKW131006 TBA131006 SRE131006 SHI131006 RXM131006 RNQ131006 RDU131006 QTY131006 QKC131006 QAG131006 PQK131006 PGO131006 OWS131006 OMW131006 ODA131006 NTE131006 NJI131006 MZM131006 MPQ131006 MFU131006 LVY131006 LMC131006 LCG131006 KSK131006 KIO131006 JYS131006 JOW131006 JFA131006 IVE131006 ILI131006 IBM131006 HRQ131006 HHU131006 GXY131006 GOC131006 GEG131006 FUK131006 FKO131006 FAS131006 EQW131006 EHA131006 DXE131006 DNI131006 DDM131006 CTQ131006 CJU131006 BZY131006 BQC131006 BGG131006 AWK131006 AMO131006 ACS131006 SW131006 JA131006 F131006 WVM65470 WLQ65470 WBU65470 VRY65470 VIC65470 UYG65470 UOK65470 UEO65470 TUS65470 TKW65470 TBA65470 SRE65470 SHI65470 RXM65470 RNQ65470 RDU65470 QTY65470 QKC65470 QAG65470 PQK65470 PGO65470 OWS65470 OMW65470 ODA65470 NTE65470 NJI65470 MZM65470 MPQ65470 MFU65470 LVY65470 LMC65470 LCG65470 KSK65470 KIO65470 JYS65470 JOW65470 JFA65470 IVE65470 ILI65470 IBM65470 HRQ65470 HHU65470 GXY65470 GOC65470 GEG65470 FUK65470 FKO65470 FAS65470 EQW65470 EHA65470 DXE65470 DNI65470 DDM65470 CTQ65470 CJU65470 BZY65470 BQC65470 BGG65470 AWK65470 AMO65470 ACS65470 SW65470 JA65470 F65470 WVM982948 WLQ982948 WBU982948 VRY982948 VIC982948 UYG982948 UOK982948 UEO982948 TUS982948 TKW982948 TBA982948 SRE982948 SHI982948 RXM982948 RNQ982948 RDU982948 QTY982948 QKC982948 QAG982948 PQK982948 PGO982948 OWS982948 OMW982948 ODA982948 NTE982948 NJI982948 MZM982948 MPQ982948 MFU982948 LVY982948 LMC982948 LCG982948 KSK982948 KIO982948 JYS982948 JOW982948 JFA982948 IVE982948 ILI982948 IBM982948 HRQ982948 HHU982948 GXY982948 GOC982948 GEG982948 FUK982948 FKO982948 FAS982948 EQW982948 EHA982948 DXE982948 DNI982948 DDM982948 CTQ982948 CJU982948 BZY982948 BQC982948 BGG982948 AWK982948 AMO982948 ACS982948 SW982948 JA982948 F982948 WVM917412 WLQ917412 WBU917412 VRY917412 VIC917412 UYG917412 UOK917412 UEO917412 TUS917412 TKW917412 TBA917412 SRE917412 SHI917412 RXM917412 RNQ917412 RDU917412 QTY917412 QKC917412 QAG917412 PQK917412 PGO917412 OWS917412 OMW917412 ODA917412 NTE917412 NJI917412 MZM917412 MPQ917412 MFU917412 LVY917412 LMC917412 LCG917412 KSK917412 KIO917412 JYS917412 JOW917412 JFA917412 IVE917412 ILI917412 IBM917412 HRQ917412 HHU917412 GXY917412 GOC917412 GEG917412 FUK917412 FKO917412 FAS917412 EQW917412 EHA917412 DXE917412 DNI917412 DDM917412 CTQ917412 CJU917412 BZY917412 BQC917412 BGG917412 AWK917412 AMO917412 ACS917412 SW917412 JA917412 F917412 WVM851876 WLQ851876 WBU851876 VRY851876 VIC851876 UYG851876 UOK851876 UEO851876 TUS851876 TKW851876 TBA851876 SRE851876 SHI851876 RXM851876 RNQ851876 RDU851876 QTY851876 QKC851876 QAG851876 PQK851876 PGO851876 OWS851876 OMW851876 ODA851876 NTE851876 NJI851876 MZM851876 MPQ851876 MFU851876 LVY851876 LMC851876 LCG851876 KSK851876 KIO851876 JYS851876 JOW851876 JFA851876 IVE851876 ILI851876 IBM851876 HRQ851876 HHU851876 GXY851876 GOC851876 GEG851876 FUK851876 FKO851876 FAS851876 EQW851876 EHA851876 DXE851876 DNI851876 DDM851876 CTQ851876 CJU851876 BZY851876 BQC851876 BGG851876 AWK851876 AMO851876 ACS851876 SW851876 JA851876 F851876 WVM786340 WLQ786340 WBU786340 VRY786340 VIC786340 UYG786340 UOK786340 UEO786340 TUS786340 TKW786340 TBA786340 SRE786340 SHI786340 RXM786340 RNQ786340 RDU786340 QTY786340 QKC786340 QAG786340 PQK786340 PGO786340 OWS786340 OMW786340 ODA786340 NTE786340 NJI786340 MZM786340 MPQ786340 MFU786340 LVY786340 LMC786340 LCG786340 KSK786340 KIO786340 JYS786340 JOW786340 JFA786340 IVE786340 ILI786340 IBM786340 HRQ786340 HHU786340 GXY786340 GOC786340 GEG786340 FUK786340 FKO786340 FAS786340 EQW786340 EHA786340 DXE786340 DNI786340 DDM786340 CTQ786340 CJU786340 BZY786340 BQC786340 BGG786340 AWK786340 AMO786340 ACS786340 SW786340 JA786340 F786340 WVM720804 WLQ720804 WBU720804 VRY720804 VIC720804 UYG720804 UOK720804 UEO720804 TUS720804 TKW720804 TBA720804 SRE720804 SHI720804 RXM720804 RNQ720804 RDU720804 QTY720804 QKC720804 QAG720804 PQK720804 PGO720804 OWS720804 OMW720804 ODA720804 NTE720804 NJI720804 MZM720804 MPQ720804 MFU720804 LVY720804 LMC720804 LCG720804 KSK720804 KIO720804 JYS720804 JOW720804 JFA720804 IVE720804 ILI720804 IBM720804 HRQ720804 HHU720804 GXY720804 GOC720804 GEG720804 FUK720804 FKO720804 FAS720804 EQW720804 EHA720804 DXE720804 DNI720804 DDM720804 CTQ720804 CJU720804 BZY720804 BQC720804 BGG720804 AWK720804 AMO720804 ACS720804 SW720804 JA720804 F720804 WVM655268 WLQ655268 WBU655268 VRY655268 VIC655268 UYG655268 UOK655268 UEO655268 TUS655268 TKW655268 TBA655268 SRE655268 SHI655268 RXM655268 RNQ655268 RDU655268 QTY655268 QKC655268 QAG655268 PQK655268 PGO655268 OWS655268 OMW655268 ODA655268 NTE655268 NJI655268 MZM655268 MPQ655268 MFU655268 LVY655268 LMC655268 LCG655268 KSK655268 KIO655268 JYS655268 JOW655268 JFA655268 IVE655268 ILI655268 IBM655268 HRQ655268 HHU655268 GXY655268 GOC655268 GEG655268 FUK655268 FKO655268 FAS655268 EQW655268 EHA655268 DXE655268 DNI655268 DDM655268 CTQ655268 CJU655268 BZY655268 BQC655268 BGG655268 AWK655268 AMO655268 ACS655268 SW655268 JA655268 F655268 WVM589732 WLQ589732 WBU589732 VRY589732 VIC589732 UYG589732 UOK589732 UEO589732 TUS589732 TKW589732 TBA589732 SRE589732 SHI589732 RXM589732 RNQ589732 RDU589732 QTY589732 QKC589732 QAG589732 PQK589732 PGO589732 OWS589732 OMW589732 ODA589732 NTE589732 NJI589732 MZM589732 MPQ589732 MFU589732 LVY589732 LMC589732 LCG589732 KSK589732 KIO589732 JYS589732 JOW589732 JFA589732 IVE589732 ILI589732 IBM589732 HRQ589732 HHU589732 GXY589732 GOC589732 GEG589732 FUK589732 FKO589732 FAS589732 EQW589732 EHA589732 DXE589732 DNI589732 DDM589732 CTQ589732 CJU589732 BZY589732 BQC589732 BGG589732 AWK589732 AMO589732 ACS589732 SW589732 JA589732 F589732 WVM524196 WLQ524196 WBU524196 VRY524196 VIC524196 UYG524196 UOK524196 UEO524196 TUS524196 TKW524196 TBA524196 SRE524196 SHI524196 RXM524196 RNQ524196 RDU524196 QTY524196 QKC524196 QAG524196 PQK524196 PGO524196 OWS524196 OMW524196 ODA524196 NTE524196 NJI524196 MZM524196 MPQ524196 MFU524196 LVY524196 LMC524196 LCG524196 KSK524196 KIO524196 JYS524196 JOW524196 JFA524196 IVE524196 ILI524196 IBM524196 HRQ524196 HHU524196 GXY524196 GOC524196 GEG524196 FUK524196 FKO524196 FAS524196 EQW524196 EHA524196 DXE524196 DNI524196 DDM524196 CTQ524196 CJU524196 BZY524196 BQC524196 BGG524196 AWK524196 AMO524196 ACS524196 SW524196 JA524196 F524196 WVM458660 WLQ458660 WBU458660 VRY458660 VIC458660 UYG458660 UOK458660 UEO458660 TUS458660 TKW458660 TBA458660 SRE458660 SHI458660 RXM458660 RNQ458660 RDU458660 QTY458660 QKC458660 QAG458660 PQK458660 PGO458660 OWS458660 OMW458660 ODA458660 NTE458660 NJI458660 MZM458660 MPQ458660 MFU458660 LVY458660 LMC458660 LCG458660 KSK458660 KIO458660 JYS458660 JOW458660 JFA458660 IVE458660 ILI458660 IBM458660 HRQ458660 HHU458660 GXY458660 GOC458660 GEG458660 FUK458660 FKO458660 FAS458660 EQW458660 EHA458660 DXE458660 DNI458660 DDM458660 CTQ458660 CJU458660 BZY458660 BQC458660 BGG458660 AWK458660 AMO458660 ACS458660 SW458660 JA458660 F458660 WVM393124 WLQ393124 WBU393124 VRY393124 VIC393124 UYG393124 UOK393124 UEO393124 TUS393124 TKW393124 TBA393124 SRE393124 SHI393124 RXM393124 RNQ393124 RDU393124 QTY393124 QKC393124 QAG393124 PQK393124 PGO393124 OWS393124 OMW393124 ODA393124 NTE393124 NJI393124 MZM393124 MPQ393124 MFU393124 LVY393124 LMC393124 LCG393124 KSK393124 KIO393124 JYS393124 JOW393124 JFA393124 IVE393124 ILI393124 IBM393124 HRQ393124 HHU393124 GXY393124 GOC393124 GEG393124 FUK393124 FKO393124 FAS393124 EQW393124 EHA393124 DXE393124 DNI393124 DDM393124 CTQ393124 CJU393124 BZY393124 BQC393124 BGG393124 AWK393124 AMO393124 ACS393124 SW393124 JA393124 F393124 WVM327588 WLQ327588 WBU327588 VRY327588 VIC327588 UYG327588 UOK327588 UEO327588 TUS327588 TKW327588 TBA327588 SRE327588 SHI327588 RXM327588 RNQ327588 RDU327588 QTY327588 QKC327588 QAG327588 PQK327588 PGO327588 OWS327588 OMW327588 ODA327588 NTE327588 NJI327588 MZM327588 MPQ327588 MFU327588 LVY327588 LMC327588 LCG327588 KSK327588 KIO327588 JYS327588 JOW327588 JFA327588 IVE327588 ILI327588 IBM327588 HRQ327588 HHU327588 GXY327588 GOC327588 GEG327588 FUK327588 FKO327588 FAS327588 EQW327588 EHA327588 DXE327588 DNI327588 DDM327588 CTQ327588 CJU327588 BZY327588 BQC327588 BGG327588 AWK327588 AMO327588 ACS327588 SW327588 JA327588 F327588 WVM262052 WLQ262052 WBU262052 VRY262052 VIC262052 UYG262052 UOK262052 UEO262052 TUS262052 TKW262052 TBA262052 SRE262052 SHI262052 RXM262052 RNQ262052 RDU262052 QTY262052 QKC262052 QAG262052 PQK262052 PGO262052 OWS262052 OMW262052 ODA262052 NTE262052 NJI262052 MZM262052 MPQ262052 MFU262052 LVY262052 LMC262052 LCG262052 KSK262052 KIO262052 JYS262052 JOW262052 JFA262052 IVE262052 ILI262052 IBM262052 HRQ262052 HHU262052 GXY262052 GOC262052 GEG262052 FUK262052 FKO262052 FAS262052 EQW262052 EHA262052 DXE262052 DNI262052 DDM262052 CTQ262052 CJU262052 BZY262052 BQC262052 BGG262052 AWK262052 AMO262052 ACS262052 SW262052 JA262052 F262052 WVM196516 WLQ196516 WBU196516 VRY196516 VIC196516 UYG196516 UOK196516 UEO196516 TUS196516 TKW196516 TBA196516 SRE196516 SHI196516 RXM196516 RNQ196516 RDU196516 QTY196516 QKC196516 QAG196516 PQK196516 PGO196516 OWS196516 OMW196516 ODA196516 NTE196516 NJI196516 MZM196516 MPQ196516 MFU196516 LVY196516 LMC196516 LCG196516 KSK196516 KIO196516 JYS196516 JOW196516 JFA196516 IVE196516 ILI196516 IBM196516 HRQ196516 HHU196516 GXY196516 GOC196516 GEG196516 FUK196516 FKO196516 FAS196516 EQW196516 EHA196516 DXE196516 DNI196516 DDM196516 CTQ196516 CJU196516 BZY196516 BQC196516 BGG196516 AWK196516 AMO196516 ACS196516 SW196516 JA196516 F196516 WVM130980 WLQ130980 WBU130980 VRY130980 VIC130980 UYG130980 UOK130980 UEO130980 TUS130980 TKW130980 TBA130980 SRE130980 SHI130980 RXM130980 RNQ130980 RDU130980 QTY130980 QKC130980 QAG130980 PQK130980 PGO130980 OWS130980 OMW130980 ODA130980 NTE130980 NJI130980 MZM130980 MPQ130980 MFU130980 LVY130980 LMC130980 LCG130980 KSK130980 KIO130980 JYS130980 JOW130980 JFA130980 IVE130980 ILI130980 IBM130980 HRQ130980 HHU130980 GXY130980 GOC130980 GEG130980 FUK130980 FKO130980 FAS130980 EQW130980 EHA130980 DXE130980 DNI130980 DDM130980 CTQ130980 CJU130980 BZY130980 BQC130980 BGG130980 AWK130980 AMO130980 ACS130980 SW130980 JA130980 F130980 WVM65444 WLQ65444 WBU65444 VRY65444 VIC65444 UYG65444 UOK65444 UEO65444 TUS65444 TKW65444 TBA65444 SRE65444 SHI65444 RXM65444 RNQ65444 RDU65444 QTY65444 QKC65444 QAG65444 PQK65444 PGO65444 OWS65444 OMW65444 ODA65444 NTE65444 NJI65444 MZM65444 MPQ65444 MFU65444 LVY65444 LMC65444 LCG65444 KSK65444 KIO65444 JYS65444 JOW65444 JFA65444 IVE65444 ILI65444 IBM65444 HRQ65444 HHU65444 GXY65444 GOC65444 GEG65444 FUK65444 FKO65444 FAS65444 EQW65444 EHA65444 DXE65444 DNI65444 DDM65444 CTQ65444 CJU65444 BZY65444 BQC65444 BGG65444 AWK65444 AMO65444 ACS65444 SW65444 JA65444 F65444 WVT982951 WLX982951 WCB982951 VSF982951 VIJ982951 UYN982951 UOR982951 UEV982951 TUZ982951 TLD982951 TBH982951 SRL982951 SHP982951 RXT982951 RNX982951 REB982951 QUF982951 QKJ982951 QAN982951 PQR982951 PGV982951 OWZ982951 OND982951 ODH982951 NTL982951 NJP982951 MZT982951 MPX982951 MGB982951 LWF982951 LMJ982951 LCN982951 KSR982951 KIV982951 JYZ982951 JPD982951 JFH982951 IVL982951 ILP982951 IBT982951 HRX982951 HIB982951 GYF982951 GOJ982951 GEN982951 FUR982951 FKV982951 FAZ982951 ERD982951 EHH982951 DXL982951 DNP982951 DDT982951 CTX982951 CKB982951 CAF982951 BQJ982951 BGN982951 AWR982951 AMV982951 ACZ982951 TD982951 JH982951 M982951 WVT917415 WLX917415 WCB917415 VSF917415 VIJ917415 UYN917415 UOR917415 UEV917415 TUZ917415 TLD917415 TBH917415 SRL917415 SHP917415 RXT917415 RNX917415 REB917415 QUF917415 QKJ917415 QAN917415 PQR917415 PGV917415 OWZ917415 OND917415 ODH917415 NTL917415 NJP917415 MZT917415 MPX917415 MGB917415 LWF917415 LMJ917415 LCN917415 KSR917415 KIV917415 JYZ917415 JPD917415 JFH917415 IVL917415 ILP917415 IBT917415 HRX917415 HIB917415 GYF917415 GOJ917415 GEN917415 FUR917415 FKV917415 FAZ917415 ERD917415 EHH917415 DXL917415 DNP917415 DDT917415 CTX917415 CKB917415 CAF917415 BQJ917415 BGN917415 AWR917415 AMV917415 ACZ917415 TD917415 JH917415 M917415 WVT851879 WLX851879 WCB851879 VSF851879 VIJ851879 UYN851879 UOR851879 UEV851879 TUZ851879 TLD851879 TBH851879 SRL851879 SHP851879 RXT851879 RNX851879 REB851879 QUF851879 QKJ851879 QAN851879 PQR851879 PGV851879 OWZ851879 OND851879 ODH851879 NTL851879 NJP851879 MZT851879 MPX851879 MGB851879 LWF851879 LMJ851879 LCN851879 KSR851879 KIV851879 JYZ851879 JPD851879 JFH851879 IVL851879 ILP851879 IBT851879 HRX851879 HIB851879 GYF851879 GOJ851879 GEN851879 FUR851879 FKV851879 FAZ851879 ERD851879 EHH851879 DXL851879 DNP851879 DDT851879 CTX851879 CKB851879 CAF851879 BQJ851879 BGN851879 AWR851879 AMV851879 ACZ851879 TD851879 JH851879 M851879 WVT786343 WLX786343 WCB786343 VSF786343 VIJ786343 UYN786343 UOR786343 UEV786343 TUZ786343 TLD786343 TBH786343 SRL786343 SHP786343 RXT786343 RNX786343 REB786343 QUF786343 QKJ786343 QAN786343 PQR786343 PGV786343 OWZ786343 OND786343 ODH786343 NTL786343 NJP786343 MZT786343 MPX786343 MGB786343 LWF786343 LMJ786343 LCN786343 KSR786343 KIV786343 JYZ786343 JPD786343 JFH786343 IVL786343 ILP786343 IBT786343 HRX786343 HIB786343 GYF786343 GOJ786343 GEN786343 FUR786343 FKV786343 FAZ786343 ERD786343 EHH786343 DXL786343 DNP786343 DDT786343 CTX786343 CKB786343 CAF786343 BQJ786343 BGN786343 AWR786343 AMV786343 ACZ786343 TD786343 JH786343 M786343 WVT720807 WLX720807 WCB720807 VSF720807 VIJ720807 UYN720807 UOR720807 UEV720807 TUZ720807 TLD720807 TBH720807 SRL720807 SHP720807 RXT720807 RNX720807 REB720807 QUF720807 QKJ720807 QAN720807 PQR720807 PGV720807 OWZ720807 OND720807 ODH720807 NTL720807 NJP720807 MZT720807 MPX720807 MGB720807 LWF720807 LMJ720807 LCN720807 KSR720807 KIV720807 JYZ720807 JPD720807 JFH720807 IVL720807 ILP720807 IBT720807 HRX720807 HIB720807 GYF720807 GOJ720807 GEN720807 FUR720807 FKV720807 FAZ720807 ERD720807 EHH720807 DXL720807 DNP720807 DDT720807 CTX720807 CKB720807 CAF720807 BQJ720807 BGN720807 AWR720807 AMV720807 ACZ720807 TD720807 JH720807 M720807 WVT655271 WLX655271 WCB655271 VSF655271 VIJ655271 UYN655271 UOR655271 UEV655271 TUZ655271 TLD655271 TBH655271 SRL655271 SHP655271 RXT655271 RNX655271 REB655271 QUF655271 QKJ655271 QAN655271 PQR655271 PGV655271 OWZ655271 OND655271 ODH655271 NTL655271 NJP655271 MZT655271 MPX655271 MGB655271 LWF655271 LMJ655271 LCN655271 KSR655271 KIV655271 JYZ655271 JPD655271 JFH655271 IVL655271 ILP655271 IBT655271 HRX655271 HIB655271 GYF655271 GOJ655271 GEN655271 FUR655271 FKV655271 FAZ655271 ERD655271 EHH655271 DXL655271 DNP655271 DDT655271 CTX655271 CKB655271 CAF655271 BQJ655271 BGN655271 AWR655271 AMV655271 ACZ655271 TD655271 JH655271 M655271 WVT589735 WLX589735 WCB589735 VSF589735 VIJ589735 UYN589735 UOR589735 UEV589735 TUZ589735 TLD589735 TBH589735 SRL589735 SHP589735 RXT589735 RNX589735 REB589735 QUF589735 QKJ589735 QAN589735 PQR589735 PGV589735 OWZ589735 OND589735 ODH589735 NTL589735 NJP589735 MZT589735 MPX589735 MGB589735 LWF589735 LMJ589735 LCN589735 KSR589735 KIV589735 JYZ589735 JPD589735 JFH589735 IVL589735 ILP589735 IBT589735 HRX589735 HIB589735 GYF589735 GOJ589735 GEN589735 FUR589735 FKV589735 FAZ589735 ERD589735 EHH589735 DXL589735 DNP589735 DDT589735 CTX589735 CKB589735 CAF589735 BQJ589735 BGN589735 AWR589735 AMV589735 ACZ589735 TD589735 JH589735 M589735 WVT524199 WLX524199 WCB524199 VSF524199 VIJ524199 UYN524199 UOR524199 UEV524199 TUZ524199 TLD524199 TBH524199 SRL524199 SHP524199 RXT524199 RNX524199 REB524199 QUF524199 QKJ524199 QAN524199 PQR524199 PGV524199 OWZ524199 OND524199 ODH524199 NTL524199 NJP524199 MZT524199 MPX524199 MGB524199 LWF524199 LMJ524199 LCN524199 KSR524199 KIV524199 JYZ524199 JPD524199 JFH524199 IVL524199 ILP524199 IBT524199 HRX524199 HIB524199 GYF524199 GOJ524199 GEN524199 FUR524199 FKV524199 FAZ524199 ERD524199 EHH524199 DXL524199 DNP524199 DDT524199 CTX524199 CKB524199 CAF524199 BQJ524199 BGN524199 AWR524199 AMV524199 ACZ524199 TD524199 JH524199 M524199 WVT458663 WLX458663 WCB458663 VSF458663 VIJ458663 UYN458663 UOR458663 UEV458663 TUZ458663 TLD458663 TBH458663 SRL458663 SHP458663 RXT458663 RNX458663 REB458663 QUF458663 QKJ458663 QAN458663 PQR458663 PGV458663 OWZ458663 OND458663 ODH458663 NTL458663 NJP458663 MZT458663 MPX458663 MGB458663 LWF458663 LMJ458663 LCN458663 KSR458663 KIV458663 JYZ458663 JPD458663 JFH458663 IVL458663 ILP458663 IBT458663 HRX458663 HIB458663 GYF458663 GOJ458663 GEN458663 FUR458663 FKV458663 FAZ458663 ERD458663 EHH458663 DXL458663 DNP458663 DDT458663 CTX458663 CKB458663 CAF458663 BQJ458663 BGN458663 AWR458663 AMV458663 ACZ458663 TD458663 JH458663 M458663 WVT393127 WLX393127 WCB393127 VSF393127 VIJ393127 UYN393127 UOR393127 UEV393127 TUZ393127 TLD393127 TBH393127 SRL393127 SHP393127 RXT393127 RNX393127 REB393127 QUF393127 QKJ393127 QAN393127 PQR393127 PGV393127 OWZ393127 OND393127 ODH393127 NTL393127 NJP393127 MZT393127 MPX393127 MGB393127 LWF393127 LMJ393127 LCN393127 KSR393127 KIV393127 JYZ393127 JPD393127 JFH393127 IVL393127 ILP393127 IBT393127 HRX393127 HIB393127 GYF393127 GOJ393127 GEN393127 FUR393127 FKV393127 FAZ393127 ERD393127 EHH393127 DXL393127 DNP393127 DDT393127 CTX393127 CKB393127 CAF393127 BQJ393127 BGN393127 AWR393127 AMV393127 ACZ393127 TD393127 JH393127 M393127 WVT327591 WLX327591 WCB327591 VSF327591 VIJ327591 UYN327591 UOR327591 UEV327591 TUZ327591 TLD327591 TBH327591 SRL327591 SHP327591 RXT327591 RNX327591 REB327591 QUF327591 QKJ327591 QAN327591 PQR327591 PGV327591 OWZ327591 OND327591 ODH327591 NTL327591 NJP327591 MZT327591 MPX327591 MGB327591 LWF327591 LMJ327591 LCN327591 KSR327591 KIV327591 JYZ327591 JPD327591 JFH327591 IVL327591 ILP327591 IBT327591 HRX327591 HIB327591 GYF327591 GOJ327591 GEN327591 FUR327591 FKV327591 FAZ327591 ERD327591 EHH327591 DXL327591 DNP327591 DDT327591 CTX327591 CKB327591 CAF327591 BQJ327591 BGN327591 AWR327591 AMV327591 ACZ327591 TD327591 JH327591 M327591 WVT262055 WLX262055 WCB262055 VSF262055 VIJ262055 UYN262055 UOR262055 UEV262055 TUZ262055 TLD262055 TBH262055 SRL262055 SHP262055 RXT262055 RNX262055 REB262055 QUF262055 QKJ262055 QAN262055 PQR262055 PGV262055 OWZ262055 OND262055 ODH262055 NTL262055 NJP262055 MZT262055 MPX262055 MGB262055 LWF262055 LMJ262055 LCN262055 KSR262055 KIV262055 JYZ262055 JPD262055 JFH262055 IVL262055 ILP262055 IBT262055 HRX262055 HIB262055 GYF262055 GOJ262055 GEN262055 FUR262055 FKV262055 FAZ262055 ERD262055 EHH262055 DXL262055 DNP262055 DDT262055 CTX262055 CKB262055 CAF262055 BQJ262055 BGN262055 AWR262055 AMV262055 ACZ262055 TD262055 JH262055 M262055 WVT196519 WLX196519 WCB196519 VSF196519 VIJ196519 UYN196519 UOR196519 UEV196519 TUZ196519 TLD196519 TBH196519 SRL196519 SHP196519 RXT196519 RNX196519 REB196519 QUF196519 QKJ196519 QAN196519 PQR196519 PGV196519 OWZ196519 OND196519 ODH196519 NTL196519 NJP196519 MZT196519 MPX196519 MGB196519 LWF196519 LMJ196519 LCN196519 KSR196519 KIV196519 JYZ196519 JPD196519 JFH196519 IVL196519 ILP196519 IBT196519 HRX196519 HIB196519 GYF196519 GOJ196519 GEN196519 FUR196519 FKV196519 FAZ196519 ERD196519 EHH196519 DXL196519 DNP196519 DDT196519 CTX196519 CKB196519 CAF196519 BQJ196519 BGN196519 AWR196519 AMV196519 ACZ196519 TD196519 JH196519 M196519 WVT130983 WLX130983 WCB130983 VSF130983 VIJ130983 UYN130983 UOR130983 UEV130983 TUZ130983 TLD130983 TBH130983 SRL130983 SHP130983 RXT130983 RNX130983 REB130983 QUF130983 QKJ130983 QAN130983 PQR130983 PGV130983 OWZ130983 OND130983 ODH130983 NTL130983 NJP130983 MZT130983 MPX130983 MGB130983 LWF130983 LMJ130983 LCN130983 KSR130983 KIV130983 JYZ130983 JPD130983 JFH130983 IVL130983 ILP130983 IBT130983 HRX130983 HIB130983 GYF130983 GOJ130983 GEN130983 FUR130983 FKV130983 FAZ130983 ERD130983 EHH130983 DXL130983 DNP130983 DDT130983 CTX130983 CKB130983 CAF130983 BQJ130983 BGN130983 AWR130983 AMV130983 ACZ130983 TD130983 JH130983 M130983 WVT65447 WLX65447 WCB65447 VSF65447 VIJ65447 UYN65447 UOR65447 UEV65447 TUZ65447 TLD65447 TBH65447 SRL65447 SHP65447 RXT65447 RNX65447 REB65447 QUF65447 QKJ65447 QAN65447 PQR65447 PGV65447 OWZ65447 OND65447 ODH65447 NTL65447 NJP65447 MZT65447 MPX65447 MGB65447 LWF65447 LMJ65447 LCN65447 KSR65447 KIV65447 JYZ65447 JPD65447 JFH65447 IVL65447 ILP65447 IBT65447 HRX65447 HIB65447 GYF65447 GOJ65447 GEN65447 FUR65447 FKV65447 FAZ65447 ERD65447 EHH65447 DXL65447 DNP65447 DDT65447 CTX65447 CKB65447 CAF65447 BQJ65447 BGN65447 AWR65447 AMV65447 ACZ65447 TD65447 JH65447 M65447 WVY982948 WMC982948 WCG982948 VSK982948 VIO982948 UYS982948 UOW982948 UFA982948 TVE982948 TLI982948 TBM982948 SRQ982948 SHU982948 RXY982948 ROC982948 REG982948 QUK982948 QKO982948 QAS982948 PQW982948 PHA982948 OXE982948 ONI982948 ODM982948 NTQ982948 NJU982948 MZY982948 MQC982948 MGG982948 LWK982948 LMO982948 LCS982948 KSW982948 KJA982948 JZE982948 JPI982948 JFM982948 IVQ982948 ILU982948 IBY982948 HSC982948 HIG982948 GYK982948 GOO982948 GES982948 FUW982948 FLA982948 FBE982948 ERI982948 EHM982948 DXQ982948 DNU982948 DDY982948 CUC982948 CKG982948 CAK982948 BQO982948 BGS982948 AWW982948 ANA982948 ADE982948 TI982948 JM982948 R982948 WVY917412 WMC917412 WCG917412 VSK917412 VIO917412 UYS917412 UOW917412 UFA917412 TVE917412 TLI917412 TBM917412 SRQ917412 SHU917412 RXY917412 ROC917412 REG917412 QUK917412 QKO917412 QAS917412 PQW917412 PHA917412 OXE917412 ONI917412 ODM917412 NTQ917412 NJU917412 MZY917412 MQC917412 MGG917412 LWK917412 LMO917412 LCS917412 KSW917412 KJA917412 JZE917412 JPI917412 JFM917412 IVQ917412 ILU917412 IBY917412 HSC917412 HIG917412 GYK917412 GOO917412 GES917412 FUW917412 FLA917412 FBE917412 ERI917412 EHM917412 DXQ917412 DNU917412 DDY917412 CUC917412 CKG917412 CAK917412 BQO917412 BGS917412 AWW917412 ANA917412 ADE917412 TI917412 JM917412 R917412 WVY851876 WMC851876 WCG851876 VSK851876 VIO851876 UYS851876 UOW851876 UFA851876 TVE851876 TLI851876 TBM851876 SRQ851876 SHU851876 RXY851876 ROC851876 REG851876 QUK851876 QKO851876 QAS851876 PQW851876 PHA851876 OXE851876 ONI851876 ODM851876 NTQ851876 NJU851876 MZY851876 MQC851876 MGG851876 LWK851876 LMO851876 LCS851876 KSW851876 KJA851876 JZE851876 JPI851876 JFM851876 IVQ851876 ILU851876 IBY851876 HSC851876 HIG851876 GYK851876 GOO851876 GES851876 FUW851876 FLA851876 FBE851876 ERI851876 EHM851876 DXQ851876 DNU851876 DDY851876 CUC851876 CKG851876 CAK851876 BQO851876 BGS851876 AWW851876 ANA851876 ADE851876 TI851876 JM851876 R851876 WVY786340 WMC786340 WCG786340 VSK786340 VIO786340 UYS786340 UOW786340 UFA786340 TVE786340 TLI786340 TBM786340 SRQ786340 SHU786340 RXY786340 ROC786340 REG786340 QUK786340 QKO786340 QAS786340 PQW786340 PHA786340 OXE786340 ONI786340 ODM786340 NTQ786340 NJU786340 MZY786340 MQC786340 MGG786340 LWK786340 LMO786340 LCS786340 KSW786340 KJA786340 JZE786340 JPI786340 JFM786340 IVQ786340 ILU786340 IBY786340 HSC786340 HIG786340 GYK786340 GOO786340 GES786340 FUW786340 FLA786340 FBE786340 ERI786340 EHM786340 DXQ786340 DNU786340 DDY786340 CUC786340 CKG786340 CAK786340 BQO786340 BGS786340 AWW786340 ANA786340 ADE786340 TI786340 JM786340 R786340 WVY720804 WMC720804 WCG720804 VSK720804 VIO720804 UYS720804 UOW720804 UFA720804 TVE720804 TLI720804 TBM720804 SRQ720804 SHU720804 RXY720804 ROC720804 REG720804 QUK720804 QKO720804 QAS720804 PQW720804 PHA720804 OXE720804 ONI720804 ODM720804 NTQ720804 NJU720804 MZY720804 MQC720804 MGG720804 LWK720804 LMO720804 LCS720804 KSW720804 KJA720804 JZE720804 JPI720804 JFM720804 IVQ720804 ILU720804 IBY720804 HSC720804 HIG720804 GYK720804 GOO720804 GES720804 FUW720804 FLA720804 FBE720804 ERI720804 EHM720804 DXQ720804 DNU720804 DDY720804 CUC720804 CKG720804 CAK720804 BQO720804 BGS720804 AWW720804 ANA720804 ADE720804 TI720804 JM720804 R720804 WVY655268 WMC655268 WCG655268 VSK655268 VIO655268 UYS655268 UOW655268 UFA655268 TVE655268 TLI655268 TBM655268 SRQ655268 SHU655268 RXY655268 ROC655268 REG655268 QUK655268 QKO655268 QAS655268 PQW655268 PHA655268 OXE655268 ONI655268 ODM655268 NTQ655268 NJU655268 MZY655268 MQC655268 MGG655268 LWK655268 LMO655268 LCS655268 KSW655268 KJA655268 JZE655268 JPI655268 JFM655268 IVQ655268 ILU655268 IBY655268 HSC655268 HIG655268 GYK655268 GOO655268 GES655268 FUW655268 FLA655268 FBE655268 ERI655268 EHM655268 DXQ655268 DNU655268 DDY655268 CUC655268 CKG655268 CAK655268 BQO655268 BGS655268 AWW655268 ANA655268 ADE655268 TI655268 JM655268 R655268 WVY589732 WMC589732 WCG589732 VSK589732 VIO589732 UYS589732 UOW589732 UFA589732 TVE589732 TLI589732 TBM589732 SRQ589732 SHU589732 RXY589732 ROC589732 REG589732 QUK589732 QKO589732 QAS589732 PQW589732 PHA589732 OXE589732 ONI589732 ODM589732 NTQ589732 NJU589732 MZY589732 MQC589732 MGG589732 LWK589732 LMO589732 LCS589732 KSW589732 KJA589732 JZE589732 JPI589732 JFM589732 IVQ589732 ILU589732 IBY589732 HSC589732 HIG589732 GYK589732 GOO589732 GES589732 FUW589732 FLA589732 FBE589732 ERI589732 EHM589732 DXQ589732 DNU589732 DDY589732 CUC589732 CKG589732 CAK589732 BQO589732 BGS589732 AWW589732 ANA589732 ADE589732 TI589732 JM589732 R589732 WVY524196 WMC524196 WCG524196 VSK524196 VIO524196 UYS524196 UOW524196 UFA524196 TVE524196 TLI524196 TBM524196 SRQ524196 SHU524196 RXY524196 ROC524196 REG524196 QUK524196 QKO524196 QAS524196 PQW524196 PHA524196 OXE524196 ONI524196 ODM524196 NTQ524196 NJU524196 MZY524196 MQC524196 MGG524196 LWK524196 LMO524196 LCS524196 KSW524196 KJA524196 JZE524196 JPI524196 JFM524196 IVQ524196 ILU524196 IBY524196 HSC524196 HIG524196 GYK524196 GOO524196 GES524196 FUW524196 FLA524196 FBE524196 ERI524196 EHM524196 DXQ524196 DNU524196 DDY524196 CUC524196 CKG524196 CAK524196 BQO524196 BGS524196 AWW524196 ANA524196 ADE524196 TI524196 JM524196 R524196 WVY458660 WMC458660 WCG458660 VSK458660 VIO458660 UYS458660 UOW458660 UFA458660 TVE458660 TLI458660 TBM458660 SRQ458660 SHU458660 RXY458660 ROC458660 REG458660 QUK458660 QKO458660 QAS458660 PQW458660 PHA458660 OXE458660 ONI458660 ODM458660 NTQ458660 NJU458660 MZY458660 MQC458660 MGG458660 LWK458660 LMO458660 LCS458660 KSW458660 KJA458660 JZE458660 JPI458660 JFM458660 IVQ458660 ILU458660 IBY458660 HSC458660 HIG458660 GYK458660 GOO458660 GES458660 FUW458660 FLA458660 FBE458660 ERI458660 EHM458660 DXQ458660 DNU458660 DDY458660 CUC458660 CKG458660 CAK458660 BQO458660 BGS458660 AWW458660 ANA458660 ADE458660 TI458660 JM458660 R458660 WVY393124 WMC393124 WCG393124 VSK393124 VIO393124 UYS393124 UOW393124 UFA393124 TVE393124 TLI393124 TBM393124 SRQ393124 SHU393124 RXY393124 ROC393124 REG393124 QUK393124 QKO393124 QAS393124 PQW393124 PHA393124 OXE393124 ONI393124 ODM393124 NTQ393124 NJU393124 MZY393124 MQC393124 MGG393124 LWK393124 LMO393124 LCS393124 KSW393124 KJA393124 JZE393124 JPI393124 JFM393124 IVQ393124 ILU393124 IBY393124 HSC393124 HIG393124 GYK393124 GOO393124 GES393124 FUW393124 FLA393124 FBE393124 ERI393124 EHM393124 DXQ393124 DNU393124 DDY393124 CUC393124 CKG393124 CAK393124 BQO393124 BGS393124 AWW393124 ANA393124 ADE393124 TI393124 JM393124 R393124 WVY327588 WMC327588 WCG327588 VSK327588 VIO327588 UYS327588 UOW327588 UFA327588 TVE327588 TLI327588 TBM327588 SRQ327588 SHU327588 RXY327588 ROC327588 REG327588 QUK327588 QKO327588 QAS327588 PQW327588 PHA327588 OXE327588 ONI327588 ODM327588 NTQ327588 NJU327588 MZY327588 MQC327588 MGG327588 LWK327588 LMO327588 LCS327588 KSW327588 KJA327588 JZE327588 JPI327588 JFM327588 IVQ327588 ILU327588 IBY327588 HSC327588 HIG327588 GYK327588 GOO327588 GES327588 FUW327588 FLA327588 FBE327588 ERI327588 EHM327588 DXQ327588 DNU327588 DDY327588 CUC327588 CKG327588 CAK327588 BQO327588 BGS327588 AWW327588 ANA327588 ADE327588 TI327588 JM327588 R327588 WVY262052 WMC262052 WCG262052 VSK262052 VIO262052 UYS262052 UOW262052 UFA262052 TVE262052 TLI262052 TBM262052 SRQ262052 SHU262052 RXY262052 ROC262052 REG262052 QUK262052 QKO262052 QAS262052 PQW262052 PHA262052 OXE262052 ONI262052 ODM262052 NTQ262052 NJU262052 MZY262052 MQC262052 MGG262052 LWK262052 LMO262052 LCS262052 KSW262052 KJA262052 JZE262052 JPI262052 JFM262052 IVQ262052 ILU262052 IBY262052 HSC262052 HIG262052 GYK262052 GOO262052 GES262052 FUW262052 FLA262052 FBE262052 ERI262052 EHM262052 DXQ262052 DNU262052 DDY262052 CUC262052 CKG262052 CAK262052 BQO262052 BGS262052 AWW262052 ANA262052 ADE262052 TI262052 JM262052 R262052 WVY196516 WMC196516 WCG196516 VSK196516 VIO196516 UYS196516 UOW196516 UFA196516 TVE196516 TLI196516 TBM196516 SRQ196516 SHU196516 RXY196516 ROC196516 REG196516 QUK196516 QKO196516 QAS196516 PQW196516 PHA196516 OXE196516 ONI196516 ODM196516 NTQ196516 NJU196516 MZY196516 MQC196516 MGG196516 LWK196516 LMO196516 LCS196516 KSW196516 KJA196516 JZE196516 JPI196516 JFM196516 IVQ196516 ILU196516 IBY196516 HSC196516 HIG196516 GYK196516 GOO196516 GES196516 FUW196516 FLA196516 FBE196516 ERI196516 EHM196516 DXQ196516 DNU196516 DDY196516 CUC196516 CKG196516 CAK196516 BQO196516 BGS196516 AWW196516 ANA196516 ADE196516 TI196516 JM196516 R196516 WVY130980 WMC130980 WCG130980 VSK130980 VIO130980 UYS130980 UOW130980 UFA130980 TVE130980 TLI130980 TBM130980 SRQ130980 SHU130980 RXY130980 ROC130980 REG130980 QUK130980 QKO130980 QAS130980 PQW130980 PHA130980 OXE130980 ONI130980 ODM130980 NTQ130980 NJU130980 MZY130980 MQC130980 MGG130980 LWK130980 LMO130980 LCS130980 KSW130980 KJA130980 JZE130980 JPI130980 JFM130980 IVQ130980 ILU130980 IBY130980 HSC130980 HIG130980 GYK130980 GOO130980 GES130980 FUW130980 FLA130980 FBE130980 ERI130980 EHM130980 DXQ130980 DNU130980 DDY130980 CUC130980 CKG130980 CAK130980 BQO130980 BGS130980 AWW130980 ANA130980 ADE130980 TI130980 JM130980 R130980 WVY65444 WMC65444 WCG65444 VSK65444 VIO65444 UYS65444 UOW65444 UFA65444 TVE65444 TLI65444 TBM65444 SRQ65444 SHU65444 RXY65444 ROC65444 REG65444 QUK65444 QKO65444 QAS65444 PQW65444 PHA65444 OXE65444 ONI65444 ODM65444 NTQ65444 NJU65444 MZY65444 MQC65444 MGG65444 LWK65444 LMO65444 LCS65444 KSW65444 KJA65444 JZE65444 JPI65444 JFM65444 IVQ65444 ILU65444 IBY65444 HSC65444 HIG65444 GYK65444 GOO65444 GES65444 FUW65444 FLA65444 FBE65444 ERI65444 EHM65444 DXQ65444 DNU65444 DDY65444 CUC65444 CKG65444 CAK65444 BQO65444 BGS65444 AWW65444 ANA65444 ADE65444 TI65444 JM65444 R65444 WVH982948 WLL982948 WBP982948 VRT982948 VHX982948 UYB982948 UOF982948 UEJ982948 TUN982948 TKR982948 TAV982948 SQZ982948 SHD982948 RXH982948 RNL982948 RDP982948 QTT982948 QJX982948 QAB982948 PQF982948 PGJ982948 OWN982948 OMR982948 OCV982948 NSZ982948 NJD982948 MZH982948 MPL982948 MFP982948 LVT982948 LLX982948 LCB982948 KSF982948 KIJ982948 JYN982948 JOR982948 JEV982948 IUZ982948 ILD982948 IBH982948 HRL982948 HHP982948 GXT982948 GNX982948 GEB982948 FUF982948 FKJ982948 FAN982948 EQR982948 EGV982948 DWZ982948 DND982948 DDH982948 CTL982948 CJP982948 BZT982948 BPX982948 BGB982948 AWF982948 AMJ982948 ACN982948 SR982948 IV982948 A982948 WVH917412 WLL917412 WBP917412 VRT917412 VHX917412 UYB917412 UOF917412 UEJ917412 TUN917412 TKR917412 TAV917412 SQZ917412 SHD917412 RXH917412 RNL917412 RDP917412 QTT917412 QJX917412 QAB917412 PQF917412 PGJ917412 OWN917412 OMR917412 OCV917412 NSZ917412 NJD917412 MZH917412 MPL917412 MFP917412 LVT917412 LLX917412 LCB917412 KSF917412 KIJ917412 JYN917412 JOR917412 JEV917412 IUZ917412 ILD917412 IBH917412 HRL917412 HHP917412 GXT917412 GNX917412 GEB917412 FUF917412 FKJ917412 FAN917412 EQR917412 EGV917412 DWZ917412 DND917412 DDH917412 CTL917412 CJP917412 BZT917412 BPX917412 BGB917412 AWF917412 AMJ917412 ACN917412 SR917412 IV917412 A917412 WVH851876 WLL851876 WBP851876 VRT851876 VHX851876 UYB851876 UOF851876 UEJ851876 TUN851876 TKR851876 TAV851876 SQZ851876 SHD851876 RXH851876 RNL851876 RDP851876 QTT851876 QJX851876 QAB851876 PQF851876 PGJ851876 OWN851876 OMR851876 OCV851876 NSZ851876 NJD851876 MZH851876 MPL851876 MFP851876 LVT851876 LLX851876 LCB851876 KSF851876 KIJ851876 JYN851876 JOR851876 JEV851876 IUZ851876 ILD851876 IBH851876 HRL851876 HHP851876 GXT851876 GNX851876 GEB851876 FUF851876 FKJ851876 FAN851876 EQR851876 EGV851876 DWZ851876 DND851876 DDH851876 CTL851876 CJP851876 BZT851876 BPX851876 BGB851876 AWF851876 AMJ851876 ACN851876 SR851876 IV851876 A851876 WVH786340 WLL786340 WBP786340 VRT786340 VHX786340 UYB786340 UOF786340 UEJ786340 TUN786340 TKR786340 TAV786340 SQZ786340 SHD786340 RXH786340 RNL786340 RDP786340 QTT786340 QJX786340 QAB786340 PQF786340 PGJ786340 OWN786340 OMR786340 OCV786340 NSZ786340 NJD786340 MZH786340 MPL786340 MFP786340 LVT786340 LLX786340 LCB786340 KSF786340 KIJ786340 JYN786340 JOR786340 JEV786340 IUZ786340 ILD786340 IBH786340 HRL786340 HHP786340 GXT786340 GNX786340 GEB786340 FUF786340 FKJ786340 FAN786340 EQR786340 EGV786340 DWZ786340 DND786340 DDH786340 CTL786340 CJP786340 BZT786340 BPX786340 BGB786340 AWF786340 AMJ786340 ACN786340 SR786340 IV786340 A786340 WVH720804 WLL720804 WBP720804 VRT720804 VHX720804 UYB720804 UOF720804 UEJ720804 TUN720804 TKR720804 TAV720804 SQZ720804 SHD720804 RXH720804 RNL720804 RDP720804 QTT720804 QJX720804 QAB720804 PQF720804 PGJ720804 OWN720804 OMR720804 OCV720804 NSZ720804 NJD720804 MZH720804 MPL720804 MFP720804 LVT720804 LLX720804 LCB720804 KSF720804 KIJ720804 JYN720804 JOR720804 JEV720804 IUZ720804 ILD720804 IBH720804 HRL720804 HHP720804 GXT720804 GNX720804 GEB720804 FUF720804 FKJ720804 FAN720804 EQR720804 EGV720804 DWZ720804 DND720804 DDH720804 CTL720804 CJP720804 BZT720804 BPX720804 BGB720804 AWF720804 AMJ720804 ACN720804 SR720804 IV720804 A720804 WVH655268 WLL655268 WBP655268 VRT655268 VHX655268 UYB655268 UOF655268 UEJ655268 TUN655268 TKR655268 TAV655268 SQZ655268 SHD655268 RXH655268 RNL655268 RDP655268 QTT655268 QJX655268 QAB655268 PQF655268 PGJ655268 OWN655268 OMR655268 OCV655268 NSZ655268 NJD655268 MZH655268 MPL655268 MFP655268 LVT655268 LLX655268 LCB655268 KSF655268 KIJ655268 JYN655268 JOR655268 JEV655268 IUZ655268 ILD655268 IBH655268 HRL655268 HHP655268 GXT655268 GNX655268 GEB655268 FUF655268 FKJ655268 FAN655268 EQR655268 EGV655268 DWZ655268 DND655268 DDH655268 CTL655268 CJP655268 BZT655268 BPX655268 BGB655268 AWF655268 AMJ655268 ACN655268 SR655268 IV655268 A655268 WVH589732 WLL589732 WBP589732 VRT589732 VHX589732 UYB589732 UOF589732 UEJ589732 TUN589732 TKR589732 TAV589732 SQZ589732 SHD589732 RXH589732 RNL589732 RDP589732 QTT589732 QJX589732 QAB589732 PQF589732 PGJ589732 OWN589732 OMR589732 OCV589732 NSZ589732 NJD589732 MZH589732 MPL589732 MFP589732 LVT589732 LLX589732 LCB589732 KSF589732 KIJ589732 JYN589732 JOR589732 JEV589732 IUZ589732 ILD589732 IBH589732 HRL589732 HHP589732 GXT589732 GNX589732 GEB589732 FUF589732 FKJ589732 FAN589732 EQR589732 EGV589732 DWZ589732 DND589732 DDH589732 CTL589732 CJP589732 BZT589732 BPX589732 BGB589732 AWF589732 AMJ589732 ACN589732 SR589732 IV589732 A589732 WVH524196 WLL524196 WBP524196 VRT524196 VHX524196 UYB524196 UOF524196 UEJ524196 TUN524196 TKR524196 TAV524196 SQZ524196 SHD524196 RXH524196 RNL524196 RDP524196 QTT524196 QJX524196 QAB524196 PQF524196 PGJ524196 OWN524196 OMR524196 OCV524196 NSZ524196 NJD524196 MZH524196 MPL524196 MFP524196 LVT524196 LLX524196 LCB524196 KSF524196 KIJ524196 JYN524196 JOR524196 JEV524196 IUZ524196 ILD524196 IBH524196 HRL524196 HHP524196 GXT524196 GNX524196 GEB524196 FUF524196 FKJ524196 FAN524196 EQR524196 EGV524196 DWZ524196 DND524196 DDH524196 CTL524196 CJP524196 BZT524196 BPX524196 BGB524196 AWF524196 AMJ524196 ACN524196 SR524196 IV524196 A524196 WVH458660 WLL458660 WBP458660 VRT458660 VHX458660 UYB458660 UOF458660 UEJ458660 TUN458660 TKR458660 TAV458660 SQZ458660 SHD458660 RXH458660 RNL458660 RDP458660 QTT458660 QJX458660 QAB458660 PQF458660 PGJ458660 OWN458660 OMR458660 OCV458660 NSZ458660 NJD458660 MZH458660 MPL458660 MFP458660 LVT458660 LLX458660 LCB458660 KSF458660 KIJ458660 JYN458660 JOR458660 JEV458660 IUZ458660 ILD458660 IBH458660 HRL458660 HHP458660 GXT458660 GNX458660 GEB458660 FUF458660 FKJ458660 FAN458660 EQR458660 EGV458660 DWZ458660 DND458660 DDH458660 CTL458660 CJP458660 BZT458660 BPX458660 BGB458660 AWF458660 AMJ458660 ACN458660 SR458660 IV458660 A458660 WVH393124 WLL393124 WBP393124 VRT393124 VHX393124 UYB393124 UOF393124 UEJ393124 TUN393124 TKR393124 TAV393124 SQZ393124 SHD393124 RXH393124 RNL393124 RDP393124 QTT393124 QJX393124 QAB393124 PQF393124 PGJ393124 OWN393124 OMR393124 OCV393124 NSZ393124 NJD393124 MZH393124 MPL393124 MFP393124 LVT393124 LLX393124 LCB393124 KSF393124 KIJ393124 JYN393124 JOR393124 JEV393124 IUZ393124 ILD393124 IBH393124 HRL393124 HHP393124 GXT393124 GNX393124 GEB393124 FUF393124 FKJ393124 FAN393124 EQR393124 EGV393124 DWZ393124 DND393124 DDH393124 CTL393124 CJP393124 BZT393124 BPX393124 BGB393124 AWF393124 AMJ393124 ACN393124 SR393124 IV393124 A393124 WVH327588 WLL327588 WBP327588 VRT327588 VHX327588 UYB327588 UOF327588 UEJ327588 TUN327588 TKR327588 TAV327588 SQZ327588 SHD327588 RXH327588 RNL327588 RDP327588 QTT327588 QJX327588 QAB327588 PQF327588 PGJ327588 OWN327588 OMR327588 OCV327588 NSZ327588 NJD327588 MZH327588 MPL327588 MFP327588 LVT327588 LLX327588 LCB327588 KSF327588 KIJ327588 JYN327588 JOR327588 JEV327588 IUZ327588 ILD327588 IBH327588 HRL327588 HHP327588 GXT327588 GNX327588 GEB327588 FUF327588 FKJ327588 FAN327588 EQR327588 EGV327588 DWZ327588 DND327588 DDH327588 CTL327588 CJP327588 BZT327588 BPX327588 BGB327588 AWF327588 AMJ327588 ACN327588 SR327588 IV327588 A327588 WVH262052 WLL262052 WBP262052 VRT262052 VHX262052 UYB262052 UOF262052 UEJ262052 TUN262052 TKR262052 TAV262052 SQZ262052 SHD262052 RXH262052 RNL262052 RDP262052 QTT262052 QJX262052 QAB262052 PQF262052 PGJ262052 OWN262052 OMR262052 OCV262052 NSZ262052 NJD262052 MZH262052 MPL262052 MFP262052 LVT262052 LLX262052 LCB262052 KSF262052 KIJ262052 JYN262052 JOR262052 JEV262052 IUZ262052 ILD262052 IBH262052 HRL262052 HHP262052 GXT262052 GNX262052 GEB262052 FUF262052 FKJ262052 FAN262052 EQR262052 EGV262052 DWZ262052 DND262052 DDH262052 CTL262052 CJP262052 BZT262052 BPX262052 BGB262052 AWF262052 AMJ262052 ACN262052 SR262052 IV262052 A262052 WVH196516 WLL196516 WBP196516 VRT196516 VHX196516 UYB196516 UOF196516 UEJ196516 TUN196516 TKR196516 TAV196516 SQZ196516 SHD196516 RXH196516 RNL196516 RDP196516 QTT196516 QJX196516 QAB196516 PQF196516 PGJ196516 OWN196516 OMR196516 OCV196516 NSZ196516 NJD196516 MZH196516 MPL196516 MFP196516 LVT196516 LLX196516 LCB196516 KSF196516 KIJ196516 JYN196516 JOR196516 JEV196516 IUZ196516 ILD196516 IBH196516 HRL196516 HHP196516 GXT196516 GNX196516 GEB196516 FUF196516 FKJ196516 FAN196516 EQR196516 EGV196516 DWZ196516 DND196516 DDH196516 CTL196516 CJP196516 BZT196516 BPX196516 BGB196516 AWF196516 AMJ196516 ACN196516 SR196516 IV196516 A196516 WVH130980 WLL130980 WBP130980 VRT130980 VHX130980 UYB130980 UOF130980 UEJ130980 TUN130980 TKR130980 TAV130980 SQZ130980 SHD130980 RXH130980 RNL130980 RDP130980 QTT130980 QJX130980 QAB130980 PQF130980 PGJ130980 OWN130980 OMR130980 OCV130980 NSZ130980 NJD130980 MZH130980 MPL130980 MFP130980 LVT130980 LLX130980 LCB130980 KSF130980 KIJ130980 JYN130980 JOR130980 JEV130980 IUZ130980 ILD130980 IBH130980 HRL130980 HHP130980 GXT130980 GNX130980 GEB130980 FUF130980 FKJ130980 FAN130980 EQR130980 EGV130980 DWZ130980 DND130980 DDH130980 CTL130980 CJP130980 BZT130980 BPX130980 BGB130980 AWF130980 AMJ130980 ACN130980 SR130980 IV130980 A130980 WVH65444 WLL65444 WBP65444 VRT65444 VHX65444 UYB65444 UOF65444 UEJ65444 TUN65444 TKR65444 TAV65444 SQZ65444 SHD65444 RXH65444 RNL65444 RDP65444 QTT65444 QJX65444 QAB65444 PQF65444 PGJ65444 OWN65444 OMR65444 OCV65444 NSZ65444 NJD65444 MZH65444 MPL65444 MFP65444 LVT65444 LLX65444 LCB65444 KSF65444 KIJ65444 JYN65444 JOR65444 JEV65444 IUZ65444 ILD65444 IBH65444 HRL65444 HHP65444 GXT65444 GNX65444 GEB65444 FUF65444 FKJ65444 FAN65444 EQR65444 EGV65444 DWZ65444 DND65444 DDH65444 CTL65444 CJP65444 BZT65444 BPX65444 BGB65444 AWF65444 AMJ65444 ACN65444 SR65444 IV65444 A65444 WVT982948 WLX982948 WCB982948 VSF982948 VIJ982948 UYN982948 UOR982948 UEV982948 TUZ982948 TLD982948 TBH982948 SRL982948 SHP982948 RXT982948 RNX982948 REB982948 QUF982948 QKJ982948 QAN982948 PQR982948 PGV982948 OWZ982948 OND982948 ODH982948 NTL982948 NJP982948 MZT982948 MPX982948 MGB982948 LWF982948 LMJ982948 LCN982948 KSR982948 KIV982948 JYZ982948 JPD982948 JFH982948 IVL982948 ILP982948 IBT982948 HRX982948 HIB982948 GYF982948 GOJ982948 GEN982948 FUR982948 FKV982948 FAZ982948 ERD982948 EHH982948 DXL982948 DNP982948 DDT982948 CTX982948 CKB982948 CAF982948 BQJ982948 BGN982948 AWR982948 AMV982948 ACZ982948 TD982948 JH982948 M982948 WVT917412 WLX917412 WCB917412 VSF917412 VIJ917412 UYN917412 UOR917412 UEV917412 TUZ917412 TLD917412 TBH917412 SRL917412 SHP917412 RXT917412 RNX917412 REB917412 QUF917412 QKJ917412 QAN917412 PQR917412 PGV917412 OWZ917412 OND917412 ODH917412 NTL917412 NJP917412 MZT917412 MPX917412 MGB917412 LWF917412 LMJ917412 LCN917412 KSR917412 KIV917412 JYZ917412 JPD917412 JFH917412 IVL917412 ILP917412 IBT917412 HRX917412 HIB917412 GYF917412 GOJ917412 GEN917412 FUR917412 FKV917412 FAZ917412 ERD917412 EHH917412 DXL917412 DNP917412 DDT917412 CTX917412 CKB917412 CAF917412 BQJ917412 BGN917412 AWR917412 AMV917412 ACZ917412 TD917412 JH917412 M917412 WVT851876 WLX851876 WCB851876 VSF851876 VIJ851876 UYN851876 UOR851876 UEV851876 TUZ851876 TLD851876 TBH851876 SRL851876 SHP851876 RXT851876 RNX851876 REB851876 QUF851876 QKJ851876 QAN851876 PQR851876 PGV851876 OWZ851876 OND851876 ODH851876 NTL851876 NJP851876 MZT851876 MPX851876 MGB851876 LWF851876 LMJ851876 LCN851876 KSR851876 KIV851876 JYZ851876 JPD851876 JFH851876 IVL851876 ILP851876 IBT851876 HRX851876 HIB851876 GYF851876 GOJ851876 GEN851876 FUR851876 FKV851876 FAZ851876 ERD851876 EHH851876 DXL851876 DNP851876 DDT851876 CTX851876 CKB851876 CAF851876 BQJ851876 BGN851876 AWR851876 AMV851876 ACZ851876 TD851876 JH851876 M851876 WVT786340 WLX786340 WCB786340 VSF786340 VIJ786340 UYN786340 UOR786340 UEV786340 TUZ786340 TLD786340 TBH786340 SRL786340 SHP786340 RXT786340 RNX786340 REB786340 QUF786340 QKJ786340 QAN786340 PQR786340 PGV786340 OWZ786340 OND786340 ODH786340 NTL786340 NJP786340 MZT786340 MPX786340 MGB786340 LWF786340 LMJ786340 LCN786340 KSR786340 KIV786340 JYZ786340 JPD786340 JFH786340 IVL786340 ILP786340 IBT786340 HRX786340 HIB786340 GYF786340 GOJ786340 GEN786340 FUR786340 FKV786340 FAZ786340 ERD786340 EHH786340 DXL786340 DNP786340 DDT786340 CTX786340 CKB786340 CAF786340 BQJ786340 BGN786340 AWR786340 AMV786340 ACZ786340 TD786340 JH786340 M786340 WVT720804 WLX720804 WCB720804 VSF720804 VIJ720804 UYN720804 UOR720804 UEV720804 TUZ720804 TLD720804 TBH720804 SRL720804 SHP720804 RXT720804 RNX720804 REB720804 QUF720804 QKJ720804 QAN720804 PQR720804 PGV720804 OWZ720804 OND720804 ODH720804 NTL720804 NJP720804 MZT720804 MPX720804 MGB720804 LWF720804 LMJ720804 LCN720804 KSR720804 KIV720804 JYZ720804 JPD720804 JFH720804 IVL720804 ILP720804 IBT720804 HRX720804 HIB720804 GYF720804 GOJ720804 GEN720804 FUR720804 FKV720804 FAZ720804 ERD720804 EHH720804 DXL720804 DNP720804 DDT720804 CTX720804 CKB720804 CAF720804 BQJ720804 BGN720804 AWR720804 AMV720804 ACZ720804 TD720804 JH720804 M720804 WVT655268 WLX655268 WCB655268 VSF655268 VIJ655268 UYN655268 UOR655268 UEV655268 TUZ655268 TLD655268 TBH655268 SRL655268 SHP655268 RXT655268 RNX655268 REB655268 QUF655268 QKJ655268 QAN655268 PQR655268 PGV655268 OWZ655268 OND655268 ODH655268 NTL655268 NJP655268 MZT655268 MPX655268 MGB655268 LWF655268 LMJ655268 LCN655268 KSR655268 KIV655268 JYZ655268 JPD655268 JFH655268 IVL655268 ILP655268 IBT655268 HRX655268 HIB655268 GYF655268 GOJ655268 GEN655268 FUR655268 FKV655268 FAZ655268 ERD655268 EHH655268 DXL655268 DNP655268 DDT655268 CTX655268 CKB655268 CAF655268 BQJ655268 BGN655268 AWR655268 AMV655268 ACZ655268 TD655268 JH655268 M655268 WVT589732 WLX589732 WCB589732 VSF589732 VIJ589732 UYN589732 UOR589732 UEV589732 TUZ589732 TLD589732 TBH589732 SRL589732 SHP589732 RXT589732 RNX589732 REB589732 QUF589732 QKJ589732 QAN589732 PQR589732 PGV589732 OWZ589732 OND589732 ODH589732 NTL589732 NJP589732 MZT589732 MPX589732 MGB589732 LWF589732 LMJ589732 LCN589732 KSR589732 KIV589732 JYZ589732 JPD589732 JFH589732 IVL589732 ILP589732 IBT589732 HRX589732 HIB589732 GYF589732 GOJ589732 GEN589732 FUR589732 FKV589732 FAZ589732 ERD589732 EHH589732 DXL589732 DNP589732 DDT589732 CTX589732 CKB589732 CAF589732 BQJ589732 BGN589732 AWR589732 AMV589732 ACZ589732 TD589732 JH589732 M589732 WVT524196 WLX524196 WCB524196 VSF524196 VIJ524196 UYN524196 UOR524196 UEV524196 TUZ524196 TLD524196 TBH524196 SRL524196 SHP524196 RXT524196 RNX524196 REB524196 QUF524196 QKJ524196 QAN524196 PQR524196 PGV524196 OWZ524196 OND524196 ODH524196 NTL524196 NJP524196 MZT524196 MPX524196 MGB524196 LWF524196 LMJ524196 LCN524196 KSR524196 KIV524196 JYZ524196 JPD524196 JFH524196 IVL524196 ILP524196 IBT524196 HRX524196 HIB524196 GYF524196 GOJ524196 GEN524196 FUR524196 FKV524196 FAZ524196 ERD524196 EHH524196 DXL524196 DNP524196 DDT524196 CTX524196 CKB524196 CAF524196 BQJ524196 BGN524196 AWR524196 AMV524196 ACZ524196 TD524196 JH524196 M524196 WVT458660 WLX458660 WCB458660 VSF458660 VIJ458660 UYN458660 UOR458660 UEV458660 TUZ458660 TLD458660 TBH458660 SRL458660 SHP458660 RXT458660 RNX458660 REB458660 QUF458660 QKJ458660 QAN458660 PQR458660 PGV458660 OWZ458660 OND458660 ODH458660 NTL458660 NJP458660 MZT458660 MPX458660 MGB458660 LWF458660 LMJ458660 LCN458660 KSR458660 KIV458660 JYZ458660 JPD458660 JFH458660 IVL458660 ILP458660 IBT458660 HRX458660 HIB458660 GYF458660 GOJ458660 GEN458660 FUR458660 FKV458660 FAZ458660 ERD458660 EHH458660 DXL458660 DNP458660 DDT458660 CTX458660 CKB458660 CAF458660 BQJ458660 BGN458660 AWR458660 AMV458660 ACZ458660 TD458660 JH458660 M458660 WVT393124 WLX393124 WCB393124 VSF393124 VIJ393124 UYN393124 UOR393124 UEV393124 TUZ393124 TLD393124 TBH393124 SRL393124 SHP393124 RXT393124 RNX393124 REB393124 QUF393124 QKJ393124 QAN393124 PQR393124 PGV393124 OWZ393124 OND393124 ODH393124 NTL393124 NJP393124 MZT393124 MPX393124 MGB393124 LWF393124 LMJ393124 LCN393124 KSR393124 KIV393124 JYZ393124 JPD393124 JFH393124 IVL393124 ILP393124 IBT393124 HRX393124 HIB393124 GYF393124 GOJ393124 GEN393124 FUR393124 FKV393124 FAZ393124 ERD393124 EHH393124 DXL393124 DNP393124 DDT393124 CTX393124 CKB393124 CAF393124 BQJ393124 BGN393124 AWR393124 AMV393124 ACZ393124 TD393124 JH393124 M393124 WVT327588 WLX327588 WCB327588 VSF327588 VIJ327588 UYN327588 UOR327588 UEV327588 TUZ327588 TLD327588 TBH327588 SRL327588 SHP327588 RXT327588 RNX327588 REB327588 QUF327588 QKJ327588 QAN327588 PQR327588 PGV327588 OWZ327588 OND327588 ODH327588 NTL327588 NJP327588 MZT327588 MPX327588 MGB327588 LWF327588 LMJ327588 LCN327588 KSR327588 KIV327588 JYZ327588 JPD327588 JFH327588 IVL327588 ILP327588 IBT327588 HRX327588 HIB327588 GYF327588 GOJ327588 GEN327588 FUR327588 FKV327588 FAZ327588 ERD327588 EHH327588 DXL327588 DNP327588 DDT327588 CTX327588 CKB327588 CAF327588 BQJ327588 BGN327588 AWR327588 AMV327588 ACZ327588 TD327588 JH327588 M327588 WVT262052 WLX262052 WCB262052 VSF262052 VIJ262052 UYN262052 UOR262052 UEV262052 TUZ262052 TLD262052 TBH262052 SRL262052 SHP262052 RXT262052 RNX262052 REB262052 QUF262052 QKJ262052 QAN262052 PQR262052 PGV262052 OWZ262052 OND262052 ODH262052 NTL262052 NJP262052 MZT262052 MPX262052 MGB262052 LWF262052 LMJ262052 LCN262052 KSR262052 KIV262052 JYZ262052 JPD262052 JFH262052 IVL262052 ILP262052 IBT262052 HRX262052 HIB262052 GYF262052 GOJ262052 GEN262052 FUR262052 FKV262052 FAZ262052 ERD262052 EHH262052 DXL262052 DNP262052 DDT262052 CTX262052 CKB262052 CAF262052 BQJ262052 BGN262052 AWR262052 AMV262052 ACZ262052 TD262052 JH262052 M262052 WVT196516 WLX196516 WCB196516 VSF196516 VIJ196516 UYN196516 UOR196516 UEV196516 TUZ196516 TLD196516 TBH196516 SRL196516 SHP196516 RXT196516 RNX196516 REB196516 QUF196516 QKJ196516 QAN196516 PQR196516 PGV196516 OWZ196516 OND196516 ODH196516 NTL196516 NJP196516 MZT196516 MPX196516 MGB196516 LWF196516 LMJ196516 LCN196516 KSR196516 KIV196516 JYZ196516 JPD196516 JFH196516 IVL196516 ILP196516 IBT196516 HRX196516 HIB196516 GYF196516 GOJ196516 GEN196516 FUR196516 FKV196516 FAZ196516 ERD196516 EHH196516 DXL196516 DNP196516 DDT196516 CTX196516 CKB196516 CAF196516 BQJ196516 BGN196516 AWR196516 AMV196516 ACZ196516 TD196516 JH196516 M196516 WVT130980 WLX130980 WCB130980 VSF130980 VIJ130980 UYN130980 UOR130980 UEV130980 TUZ130980 TLD130980 TBH130980 SRL130980 SHP130980 RXT130980 RNX130980 REB130980 QUF130980 QKJ130980 QAN130980 PQR130980 PGV130980 OWZ130980 OND130980 ODH130980 NTL130980 NJP130980 MZT130980 MPX130980 MGB130980 LWF130980 LMJ130980 LCN130980 KSR130980 KIV130980 JYZ130980 JPD130980 JFH130980 IVL130980 ILP130980 IBT130980 HRX130980 HIB130980 GYF130980 GOJ130980 GEN130980 FUR130980 FKV130980 FAZ130980 ERD130980 EHH130980 DXL130980 DNP130980 DDT130980 CTX130980 CKB130980 CAF130980 BQJ130980 BGN130980 AWR130980 AMV130980 ACZ130980 TD130980 JH130980 M130980 WVT65444 WLX65444 WCB65444 VSF65444 VIJ65444 UYN65444 UOR65444 UEV65444 TUZ65444 TLD65444 TBH65444 SRL65444 SHP65444 RXT65444 RNX65444 REB65444 QUF65444 QKJ65444 QAN65444 PQR65444 PGV65444 OWZ65444 OND65444 ODH65444 NTL65444 NJP65444 MZT65444 MPX65444 MGB65444 LWF65444 LMJ65444 LCN65444 KSR65444 KIV65444 JYZ65444 JPD65444 JFH65444 IVL65444 ILP65444 IBT65444 HRX65444 HIB65444 GYF65444 GOJ65444 GEN65444 FUR65444 FKV65444 FAZ65444 ERD65444 EHH65444 DXL65444 DNP65444 DDT65444 CTX65444 CKB65444 CAF65444 BQJ65444 BGN65444 AWR65444 AMV65444 ACZ65444 TD65444 JH65444 M65444 WVY982951 WMC982951 WCG982951 VSK982951 VIO982951 UYS982951 UOW982951 UFA982951 TVE982951 TLI982951 TBM982951 SRQ982951 SHU982951 RXY982951 ROC982951 REG982951 QUK982951 QKO982951 QAS982951 PQW982951 PHA982951 OXE982951 ONI982951 ODM982951 NTQ982951 NJU982951 MZY982951 MQC982951 MGG982951 LWK982951 LMO982951 LCS982951 KSW982951 KJA982951 JZE982951 JPI982951 JFM982951 IVQ982951 ILU982951 IBY982951 HSC982951 HIG982951 GYK982951 GOO982951 GES982951 FUW982951 FLA982951 FBE982951 ERI982951 EHM982951 DXQ982951 DNU982951 DDY982951 CUC982951 CKG982951 CAK982951 BQO982951 BGS982951 AWW982951 ANA982951 ADE982951 TI982951 JM982951 R982951 WVY917415 WMC917415 WCG917415 VSK917415 VIO917415 UYS917415 UOW917415 UFA917415 TVE917415 TLI917415 TBM917415 SRQ917415 SHU917415 RXY917415 ROC917415 REG917415 QUK917415 QKO917415 QAS917415 PQW917415 PHA917415 OXE917415 ONI917415 ODM917415 NTQ917415 NJU917415 MZY917415 MQC917415 MGG917415 LWK917415 LMO917415 LCS917415 KSW917415 KJA917415 JZE917415 JPI917415 JFM917415 IVQ917415 ILU917415 IBY917415 HSC917415 HIG917415 GYK917415 GOO917415 GES917415 FUW917415 FLA917415 FBE917415 ERI917415 EHM917415 DXQ917415 DNU917415 DDY917415 CUC917415 CKG917415 CAK917415 BQO917415 BGS917415 AWW917415 ANA917415 ADE917415 TI917415 JM917415 R917415 WVY851879 WMC851879 WCG851879 VSK851879 VIO851879 UYS851879 UOW851879 UFA851879 TVE851879 TLI851879 TBM851879 SRQ851879 SHU851879 RXY851879 ROC851879 REG851879 QUK851879 QKO851879 QAS851879 PQW851879 PHA851879 OXE851879 ONI851879 ODM851879 NTQ851879 NJU851879 MZY851879 MQC851879 MGG851879 LWK851879 LMO851879 LCS851879 KSW851879 KJA851879 JZE851879 JPI851879 JFM851879 IVQ851879 ILU851879 IBY851879 HSC851879 HIG851879 GYK851879 GOO851879 GES851879 FUW851879 FLA851879 FBE851879 ERI851879 EHM851879 DXQ851879 DNU851879 DDY851879 CUC851879 CKG851879 CAK851879 BQO851879 BGS851879 AWW851879 ANA851879 ADE851879 TI851879 JM851879 R851879 WVY786343 WMC786343 WCG786343 VSK786343 VIO786343 UYS786343 UOW786343 UFA786343 TVE786343 TLI786343 TBM786343 SRQ786343 SHU786343 RXY786343 ROC786343 REG786343 QUK786343 QKO786343 QAS786343 PQW786343 PHA786343 OXE786343 ONI786343 ODM786343 NTQ786343 NJU786343 MZY786343 MQC786343 MGG786343 LWK786343 LMO786343 LCS786343 KSW786343 KJA786343 JZE786343 JPI786343 JFM786343 IVQ786343 ILU786343 IBY786343 HSC786343 HIG786343 GYK786343 GOO786343 GES786343 FUW786343 FLA786343 FBE786343 ERI786343 EHM786343 DXQ786343 DNU786343 DDY786343 CUC786343 CKG786343 CAK786343 BQO786343 BGS786343 AWW786343 ANA786343 ADE786343 TI786343 JM786343 R786343 WVY720807 WMC720807 WCG720807 VSK720807 VIO720807 UYS720807 UOW720807 UFA720807 TVE720807 TLI720807 TBM720807 SRQ720807 SHU720807 RXY720807 ROC720807 REG720807 QUK720807 QKO720807 QAS720807 PQW720807 PHA720807 OXE720807 ONI720807 ODM720807 NTQ720807 NJU720807 MZY720807 MQC720807 MGG720807 LWK720807 LMO720807 LCS720807 KSW720807 KJA720807 JZE720807 JPI720807 JFM720807 IVQ720807 ILU720807 IBY720807 HSC720807 HIG720807 GYK720807 GOO720807 GES720807 FUW720807 FLA720807 FBE720807 ERI720807 EHM720807 DXQ720807 DNU720807 DDY720807 CUC720807 CKG720807 CAK720807 BQO720807 BGS720807 AWW720807 ANA720807 ADE720807 TI720807 JM720807 R720807 WVY655271 WMC655271 WCG655271 VSK655271 VIO655271 UYS655271 UOW655271 UFA655271 TVE655271 TLI655271 TBM655271 SRQ655271 SHU655271 RXY655271 ROC655271 REG655271 QUK655271 QKO655271 QAS655271 PQW655271 PHA655271 OXE655271 ONI655271 ODM655271 NTQ655271 NJU655271 MZY655271 MQC655271 MGG655271 LWK655271 LMO655271 LCS655271 KSW655271 KJA655271 JZE655271 JPI655271 JFM655271 IVQ655271 ILU655271 IBY655271 HSC655271 HIG655271 GYK655271 GOO655271 GES655271 FUW655271 FLA655271 FBE655271 ERI655271 EHM655271 DXQ655271 DNU655271 DDY655271 CUC655271 CKG655271 CAK655271 BQO655271 BGS655271 AWW655271 ANA655271 ADE655271 TI655271 JM655271 R655271 WVY589735 WMC589735 WCG589735 VSK589735 VIO589735 UYS589735 UOW589735 UFA589735 TVE589735 TLI589735 TBM589735 SRQ589735 SHU589735 RXY589735 ROC589735 REG589735 QUK589735 QKO589735 QAS589735 PQW589735 PHA589735 OXE589735 ONI589735 ODM589735 NTQ589735 NJU589735 MZY589735 MQC589735 MGG589735 LWK589735 LMO589735 LCS589735 KSW589735 KJA589735 JZE589735 JPI589735 JFM589735 IVQ589735 ILU589735 IBY589735 HSC589735 HIG589735 GYK589735 GOO589735 GES589735 FUW589735 FLA589735 FBE589735 ERI589735 EHM589735 DXQ589735 DNU589735 DDY589735 CUC589735 CKG589735 CAK589735 BQO589735 BGS589735 AWW589735 ANA589735 ADE589735 TI589735 JM589735 R589735 WVY524199 WMC524199 WCG524199 VSK524199 VIO524199 UYS524199 UOW524199 UFA524199 TVE524199 TLI524199 TBM524199 SRQ524199 SHU524199 RXY524199 ROC524199 REG524199 QUK524199 QKO524199 QAS524199 PQW524199 PHA524199 OXE524199 ONI524199 ODM524199 NTQ524199 NJU524199 MZY524199 MQC524199 MGG524199 LWK524199 LMO524199 LCS524199 KSW524199 KJA524199 JZE524199 JPI524199 JFM524199 IVQ524199 ILU524199 IBY524199 HSC524199 HIG524199 GYK524199 GOO524199 GES524199 FUW524199 FLA524199 FBE524199 ERI524199 EHM524199 DXQ524199 DNU524199 DDY524199 CUC524199 CKG524199 CAK524199 BQO524199 BGS524199 AWW524199 ANA524199 ADE524199 TI524199 JM524199 R524199 WVY458663 WMC458663 WCG458663 VSK458663 VIO458663 UYS458663 UOW458663 UFA458663 TVE458663 TLI458663 TBM458663 SRQ458663 SHU458663 RXY458663 ROC458663 REG458663 QUK458663 QKO458663 QAS458663 PQW458663 PHA458663 OXE458663 ONI458663 ODM458663 NTQ458663 NJU458663 MZY458663 MQC458663 MGG458663 LWK458663 LMO458663 LCS458663 KSW458663 KJA458663 JZE458663 JPI458663 JFM458663 IVQ458663 ILU458663 IBY458663 HSC458663 HIG458663 GYK458663 GOO458663 GES458663 FUW458663 FLA458663 FBE458663 ERI458663 EHM458663 DXQ458663 DNU458663 DDY458663 CUC458663 CKG458663 CAK458663 BQO458663 BGS458663 AWW458663 ANA458663 ADE458663 TI458663 JM458663 R458663 WVY393127 WMC393127 WCG393127 VSK393127 VIO393127 UYS393127 UOW393127 UFA393127 TVE393127 TLI393127 TBM393127 SRQ393127 SHU393127 RXY393127 ROC393127 REG393127 QUK393127 QKO393127 QAS393127 PQW393127 PHA393127 OXE393127 ONI393127 ODM393127 NTQ393127 NJU393127 MZY393127 MQC393127 MGG393127 LWK393127 LMO393127 LCS393127 KSW393127 KJA393127 JZE393127 JPI393127 JFM393127 IVQ393127 ILU393127 IBY393127 HSC393127 HIG393127 GYK393127 GOO393127 GES393127 FUW393127 FLA393127 FBE393127 ERI393127 EHM393127 DXQ393127 DNU393127 DDY393127 CUC393127 CKG393127 CAK393127 BQO393127 BGS393127 AWW393127 ANA393127 ADE393127 TI393127 JM393127 R393127 WVY327591 WMC327591 WCG327591 VSK327591 VIO327591 UYS327591 UOW327591 UFA327591 TVE327591 TLI327591 TBM327591 SRQ327591 SHU327591 RXY327591 ROC327591 REG327591 QUK327591 QKO327591 QAS327591 PQW327591 PHA327591 OXE327591 ONI327591 ODM327591 NTQ327591 NJU327591 MZY327591 MQC327591 MGG327591 LWK327591 LMO327591 LCS327591 KSW327591 KJA327591 JZE327591 JPI327591 JFM327591 IVQ327591 ILU327591 IBY327591 HSC327591 HIG327591 GYK327591 GOO327591 GES327591 FUW327591 FLA327591 FBE327591 ERI327591 EHM327591 DXQ327591 DNU327591 DDY327591 CUC327591 CKG327591 CAK327591 BQO327591 BGS327591 AWW327591 ANA327591 ADE327591 TI327591 JM327591 R327591 WVY262055 WMC262055 WCG262055 VSK262055 VIO262055 UYS262055 UOW262055 UFA262055 TVE262055 TLI262055 TBM262055 SRQ262055 SHU262055 RXY262055 ROC262055 REG262055 QUK262055 QKO262055 QAS262055 PQW262055 PHA262055 OXE262055 ONI262055 ODM262055 NTQ262055 NJU262055 MZY262055 MQC262055 MGG262055 LWK262055 LMO262055 LCS262055 KSW262055 KJA262055 JZE262055 JPI262055 JFM262055 IVQ262055 ILU262055 IBY262055 HSC262055 HIG262055 GYK262055 GOO262055 GES262055 FUW262055 FLA262055 FBE262055 ERI262055 EHM262055 DXQ262055 DNU262055 DDY262055 CUC262055 CKG262055 CAK262055 BQO262055 BGS262055 AWW262055 ANA262055 ADE262055 TI262055 JM262055 R262055 WVY196519 WMC196519 WCG196519 VSK196519 VIO196519 UYS196519 UOW196519 UFA196519 TVE196519 TLI196519 TBM196519 SRQ196519 SHU196519 RXY196519 ROC196519 REG196519 QUK196519 QKO196519 QAS196519 PQW196519 PHA196519 OXE196519 ONI196519 ODM196519 NTQ196519 NJU196519 MZY196519 MQC196519 MGG196519 LWK196519 LMO196519 LCS196519 KSW196519 KJA196519 JZE196519 JPI196519 JFM196519 IVQ196519 ILU196519 IBY196519 HSC196519 HIG196519 GYK196519 GOO196519 GES196519 FUW196519 FLA196519 FBE196519 ERI196519 EHM196519 DXQ196519 DNU196519 DDY196519 CUC196519 CKG196519 CAK196519 BQO196519 BGS196519 AWW196519 ANA196519 ADE196519 TI196519 JM196519 R196519 WVY130983 WMC130983 WCG130983 VSK130983 VIO130983 UYS130983 UOW130983 UFA130983 TVE130983 TLI130983 TBM130983 SRQ130983 SHU130983 RXY130983 ROC130983 REG130983 QUK130983 QKO130983 QAS130983 PQW130983 PHA130983 OXE130983 ONI130983 ODM130983 NTQ130983 NJU130983 MZY130983 MQC130983 MGG130983 LWK130983 LMO130983 LCS130983 KSW130983 KJA130983 JZE130983 JPI130983 JFM130983 IVQ130983 ILU130983 IBY130983 HSC130983 HIG130983 GYK130983 GOO130983 GES130983 FUW130983 FLA130983 FBE130983 ERI130983 EHM130983 DXQ130983 DNU130983 DDY130983 CUC130983 CKG130983 CAK130983 BQO130983 BGS130983 AWW130983 ANA130983 ADE130983 TI130983 JM130983 R130983 WVY65447 WMC65447 WCG65447 VSK65447 VIO65447 UYS65447 UOW65447 UFA65447 TVE65447 TLI65447 TBM65447 SRQ65447 SHU65447 RXY65447 ROC65447 REG65447 QUK65447 QKO65447 QAS65447 PQW65447 PHA65447 OXE65447 ONI65447 ODM65447 NTQ65447 NJU65447 MZY65447 MQC65447 MGG65447 LWK65447 LMO65447 LCS65447 KSW65447 KJA65447 JZE65447 JPI65447 JFM65447 IVQ65447 ILU65447 IBY65447 HSC65447 HIG65447 GYK65447 GOO65447 GES65447 FUW65447 FLA65447 FBE65447 ERI65447 EHM65447 DXQ65447 DNU65447 DDY65447 CUC65447 CKG65447 CAK65447 BQO65447 BGS65447 AWW65447 ANA65447 ADE65447 TI65447 JM65447 R65447 WVH982951 WLL982951 WBP982951 VRT982951 VHX982951 UYB982951 UOF982951 UEJ982951 TUN982951 TKR982951 TAV982951 SQZ982951 SHD982951 RXH982951 RNL982951 RDP982951 QTT982951 QJX982951 QAB982951 PQF982951 PGJ982951 OWN982951 OMR982951 OCV982951 NSZ982951 NJD982951 MZH982951 MPL982951 MFP982951 LVT982951 LLX982951 LCB982951 KSF982951 KIJ982951 JYN982951 JOR982951 JEV982951 IUZ982951 ILD982951 IBH982951 HRL982951 HHP982951 GXT982951 GNX982951 GEB982951 FUF982951 FKJ982951 FAN982951 EQR982951 EGV982951 DWZ982951 DND982951 DDH982951 CTL982951 CJP982951 BZT982951 BPX982951 BGB982951 AWF982951 AMJ982951 ACN982951 SR982951 IV982951 A982951 WVH917415 WLL917415 WBP917415 VRT917415 VHX917415 UYB917415 UOF917415 UEJ917415 TUN917415 TKR917415 TAV917415 SQZ917415 SHD917415 RXH917415 RNL917415 RDP917415 QTT917415 QJX917415 QAB917415 PQF917415 PGJ917415 OWN917415 OMR917415 OCV917415 NSZ917415 NJD917415 MZH917415 MPL917415 MFP917415 LVT917415 LLX917415 LCB917415 KSF917415 KIJ917415 JYN917415 JOR917415 JEV917415 IUZ917415 ILD917415 IBH917415 HRL917415 HHP917415 GXT917415 GNX917415 GEB917415 FUF917415 FKJ917415 FAN917415 EQR917415 EGV917415 DWZ917415 DND917415 DDH917415 CTL917415 CJP917415 BZT917415 BPX917415 BGB917415 AWF917415 AMJ917415 ACN917415 SR917415 IV917415 A917415 WVH851879 WLL851879 WBP851879 VRT851879 VHX851879 UYB851879 UOF851879 UEJ851879 TUN851879 TKR851879 TAV851879 SQZ851879 SHD851879 RXH851879 RNL851879 RDP851879 QTT851879 QJX851879 QAB851879 PQF851879 PGJ851879 OWN851879 OMR851879 OCV851879 NSZ851879 NJD851879 MZH851879 MPL851879 MFP851879 LVT851879 LLX851879 LCB851879 KSF851879 KIJ851879 JYN851879 JOR851879 JEV851879 IUZ851879 ILD851879 IBH851879 HRL851879 HHP851879 GXT851879 GNX851879 GEB851879 FUF851879 FKJ851879 FAN851879 EQR851879 EGV851879 DWZ851879 DND851879 DDH851879 CTL851879 CJP851879 BZT851879 BPX851879 BGB851879 AWF851879 AMJ851879 ACN851879 SR851879 IV851879 A851879 WVH786343 WLL786343 WBP786343 VRT786343 VHX786343 UYB786343 UOF786343 UEJ786343 TUN786343 TKR786343 TAV786343 SQZ786343 SHD786343 RXH786343 RNL786343 RDP786343 QTT786343 QJX786343 QAB786343 PQF786343 PGJ786343 OWN786343 OMR786343 OCV786343 NSZ786343 NJD786343 MZH786343 MPL786343 MFP786343 LVT786343 LLX786343 LCB786343 KSF786343 KIJ786343 JYN786343 JOR786343 JEV786343 IUZ786343 ILD786343 IBH786343 HRL786343 HHP786343 GXT786343 GNX786343 GEB786343 FUF786343 FKJ786343 FAN786343 EQR786343 EGV786343 DWZ786343 DND786343 DDH786343 CTL786343 CJP786343 BZT786343 BPX786343 BGB786343 AWF786343 AMJ786343 ACN786343 SR786343 IV786343 A786343 WVH720807 WLL720807 WBP720807 VRT720807 VHX720807 UYB720807 UOF720807 UEJ720807 TUN720807 TKR720807 TAV720807 SQZ720807 SHD720807 RXH720807 RNL720807 RDP720807 QTT720807 QJX720807 QAB720807 PQF720807 PGJ720807 OWN720807 OMR720807 OCV720807 NSZ720807 NJD720807 MZH720807 MPL720807 MFP720807 LVT720807 LLX720807 LCB720807 KSF720807 KIJ720807 JYN720807 JOR720807 JEV720807 IUZ720807 ILD720807 IBH720807 HRL720807 HHP720807 GXT720807 GNX720807 GEB720807 FUF720807 FKJ720807 FAN720807 EQR720807 EGV720807 DWZ720807 DND720807 DDH720807 CTL720807 CJP720807 BZT720807 BPX720807 BGB720807 AWF720807 AMJ720807 ACN720807 SR720807 IV720807 A720807 WVH655271 WLL655271 WBP655271 VRT655271 VHX655271 UYB655271 UOF655271 UEJ655271 TUN655271 TKR655271 TAV655271 SQZ655271 SHD655271 RXH655271 RNL655271 RDP655271 QTT655271 QJX655271 QAB655271 PQF655271 PGJ655271 OWN655271 OMR655271 OCV655271 NSZ655271 NJD655271 MZH655271 MPL655271 MFP655271 LVT655271 LLX655271 LCB655271 KSF655271 KIJ655271 JYN655271 JOR655271 JEV655271 IUZ655271 ILD655271 IBH655271 HRL655271 HHP655271 GXT655271 GNX655271 GEB655271 FUF655271 FKJ655271 FAN655271 EQR655271 EGV655271 DWZ655271 DND655271 DDH655271 CTL655271 CJP655271 BZT655271 BPX655271 BGB655271 AWF655271 AMJ655271 ACN655271 SR655271 IV655271 A655271 WVH589735 WLL589735 WBP589735 VRT589735 VHX589735 UYB589735 UOF589735 UEJ589735 TUN589735 TKR589735 TAV589735 SQZ589735 SHD589735 RXH589735 RNL589735 RDP589735 QTT589735 QJX589735 QAB589735 PQF589735 PGJ589735 OWN589735 OMR589735 OCV589735 NSZ589735 NJD589735 MZH589735 MPL589735 MFP589735 LVT589735 LLX589735 LCB589735 KSF589735 KIJ589735 JYN589735 JOR589735 JEV589735 IUZ589735 ILD589735 IBH589735 HRL589735 HHP589735 GXT589735 GNX589735 GEB589735 FUF589735 FKJ589735 FAN589735 EQR589735 EGV589735 DWZ589735 DND589735 DDH589735 CTL589735 CJP589735 BZT589735 BPX589735 BGB589735 AWF589735 AMJ589735 ACN589735 SR589735 IV589735 A589735 WVH524199 WLL524199 WBP524199 VRT524199 VHX524199 UYB524199 UOF524199 UEJ524199 TUN524199 TKR524199 TAV524199 SQZ524199 SHD524199 RXH524199 RNL524199 RDP524199 QTT524199 QJX524199 QAB524199 PQF524199 PGJ524199 OWN524199 OMR524199 OCV524199 NSZ524199 NJD524199 MZH524199 MPL524199 MFP524199 LVT524199 LLX524199 LCB524199 KSF524199 KIJ524199 JYN524199 JOR524199 JEV524199 IUZ524199 ILD524199 IBH524199 HRL524199 HHP524199 GXT524199 GNX524199 GEB524199 FUF524199 FKJ524199 FAN524199 EQR524199 EGV524199 DWZ524199 DND524199 DDH524199 CTL524199 CJP524199 BZT524199 BPX524199 BGB524199 AWF524199 AMJ524199 ACN524199 SR524199 IV524199 A524199 WVH458663 WLL458663 WBP458663 VRT458663 VHX458663 UYB458663 UOF458663 UEJ458663 TUN458663 TKR458663 TAV458663 SQZ458663 SHD458663 RXH458663 RNL458663 RDP458663 QTT458663 QJX458663 QAB458663 PQF458663 PGJ458663 OWN458663 OMR458663 OCV458663 NSZ458663 NJD458663 MZH458663 MPL458663 MFP458663 LVT458663 LLX458663 LCB458663 KSF458663 KIJ458663 JYN458663 JOR458663 JEV458663 IUZ458663 ILD458663 IBH458663 HRL458663 HHP458663 GXT458663 GNX458663 GEB458663 FUF458663 FKJ458663 FAN458663 EQR458663 EGV458663 DWZ458663 DND458663 DDH458663 CTL458663 CJP458663 BZT458663 BPX458663 BGB458663 AWF458663 AMJ458663 ACN458663 SR458663 IV458663 A458663 WVH393127 WLL393127 WBP393127 VRT393127 VHX393127 UYB393127 UOF393127 UEJ393127 TUN393127 TKR393127 TAV393127 SQZ393127 SHD393127 RXH393127 RNL393127 RDP393127 QTT393127 QJX393127 QAB393127 PQF393127 PGJ393127 OWN393127 OMR393127 OCV393127 NSZ393127 NJD393127 MZH393127 MPL393127 MFP393127 LVT393127 LLX393127 LCB393127 KSF393127 KIJ393127 JYN393127 JOR393127 JEV393127 IUZ393127 ILD393127 IBH393127 HRL393127 HHP393127 GXT393127 GNX393127 GEB393127 FUF393127 FKJ393127 FAN393127 EQR393127 EGV393127 DWZ393127 DND393127 DDH393127 CTL393127 CJP393127 BZT393127 BPX393127 BGB393127 AWF393127 AMJ393127 ACN393127 SR393127 IV393127 A393127 WVH327591 WLL327591 WBP327591 VRT327591 VHX327591 UYB327591 UOF327591 UEJ327591 TUN327591 TKR327591 TAV327591 SQZ327591 SHD327591 RXH327591 RNL327591 RDP327591 QTT327591 QJX327591 QAB327591 PQF327591 PGJ327591 OWN327591 OMR327591 OCV327591 NSZ327591 NJD327591 MZH327591 MPL327591 MFP327591 LVT327591 LLX327591 LCB327591 KSF327591 KIJ327591 JYN327591 JOR327591 JEV327591 IUZ327591 ILD327591 IBH327591 HRL327591 HHP327591 GXT327591 GNX327591 GEB327591 FUF327591 FKJ327591 FAN327591 EQR327591 EGV327591 DWZ327591 DND327591 DDH327591 CTL327591 CJP327591 BZT327591 BPX327591 BGB327591 AWF327591 AMJ327591 ACN327591 SR327591 IV327591 A327591 WVH262055 WLL262055 WBP262055 VRT262055 VHX262055 UYB262055 UOF262055 UEJ262055 TUN262055 TKR262055 TAV262055 SQZ262055 SHD262055 RXH262055 RNL262055 RDP262055 QTT262055 QJX262055 QAB262055 PQF262055 PGJ262055 OWN262055 OMR262055 OCV262055 NSZ262055 NJD262055 MZH262055 MPL262055 MFP262055 LVT262055 LLX262055 LCB262055 KSF262055 KIJ262055 JYN262055 JOR262055 JEV262055 IUZ262055 ILD262055 IBH262055 HRL262055 HHP262055 GXT262055 GNX262055 GEB262055 FUF262055 FKJ262055 FAN262055 EQR262055 EGV262055 DWZ262055 DND262055 DDH262055 CTL262055 CJP262055 BZT262055 BPX262055 BGB262055 AWF262055 AMJ262055 ACN262055 SR262055 IV262055 A262055 WVH196519 WLL196519 WBP196519 VRT196519 VHX196519 UYB196519 UOF196519 UEJ196519 TUN196519 TKR196519 TAV196519 SQZ196519 SHD196519 RXH196519 RNL196519 RDP196519 QTT196519 QJX196519 QAB196519 PQF196519 PGJ196519 OWN196519 OMR196519 OCV196519 NSZ196519 NJD196519 MZH196519 MPL196519 MFP196519 LVT196519 LLX196519 LCB196519 KSF196519 KIJ196519 JYN196519 JOR196519 JEV196519 IUZ196519 ILD196519 IBH196519 HRL196519 HHP196519 GXT196519 GNX196519 GEB196519 FUF196519 FKJ196519 FAN196519 EQR196519 EGV196519 DWZ196519 DND196519 DDH196519 CTL196519 CJP196519 BZT196519 BPX196519 BGB196519 AWF196519 AMJ196519 ACN196519 SR196519 IV196519 A196519 WVH130983 WLL130983 WBP130983 VRT130983 VHX130983 UYB130983 UOF130983 UEJ130983 TUN130983 TKR130983 TAV130983 SQZ130983 SHD130983 RXH130983 RNL130983 RDP130983 QTT130983 QJX130983 QAB130983 PQF130983 PGJ130983 OWN130983 OMR130983 OCV130983 NSZ130983 NJD130983 MZH130983 MPL130983 MFP130983 LVT130983 LLX130983 LCB130983 KSF130983 KIJ130983 JYN130983 JOR130983 JEV130983 IUZ130983 ILD130983 IBH130983 HRL130983 HHP130983 GXT130983 GNX130983 GEB130983 FUF130983 FKJ130983 FAN130983 EQR130983 EGV130983 DWZ130983 DND130983 DDH130983 CTL130983 CJP130983 BZT130983 BPX130983 BGB130983 AWF130983 AMJ130983 ACN130983 SR130983 IV130983 A130983 WVH65447 WLL65447 WBP65447 VRT65447 VHX65447 UYB65447 UOF65447 UEJ65447 TUN65447 TKR65447 TAV65447 SQZ65447 SHD65447 RXH65447 RNL65447 RDP65447 QTT65447 QJX65447 QAB65447 PQF65447 PGJ65447 OWN65447 OMR65447 OCV65447 NSZ65447 NJD65447 MZH65447 MPL65447 MFP65447 LVT65447 LLX65447 LCB65447 KSF65447 KIJ65447 JYN65447 JOR65447 JEV65447 IUZ65447 ILD65447 IBH65447 HRL65447 HHP65447 GXT65447 GNX65447 GEB65447 FUF65447 FKJ65447 FAN65447 EQR65447 EGV65447 DWZ65447 DND65447 DDH65447 CTL65447 CJP65447 BZT65447 BPX65447 BGB65447 AWF65447 AMJ65447 ACN65447 SR65447 IV65447 A65447 WVM982951 WLQ982951 WBU982951 VRY982951 VIC982951 UYG982951 UOK982951 UEO982951 TUS982951 TKW982951 TBA982951 SRE982951 SHI982951 RXM982951 RNQ982951 RDU982951 QTY982951 QKC982951 QAG982951 PQK982951 PGO982951 OWS982951 OMW982951 ODA982951 NTE982951 NJI982951 MZM982951 MPQ982951 MFU982951 LVY982951 LMC982951 LCG982951 KSK982951 KIO982951 JYS982951 JOW982951 JFA982951 IVE982951 ILI982951 IBM982951 HRQ982951 HHU982951 GXY982951 GOC982951 GEG982951 FUK982951 FKO982951 FAS982951 EQW982951 EHA982951 DXE982951 DNI982951 DDM982951 CTQ982951 CJU982951 BZY982951 BQC982951 BGG982951 AWK982951 AMO982951 ACS982951 SW982951 JA982951 F982951 WVM917415 WLQ917415 WBU917415 VRY917415 VIC917415 UYG917415 UOK917415 UEO917415 TUS917415 TKW917415 TBA917415 SRE917415 SHI917415 RXM917415 RNQ917415 RDU917415 QTY917415 QKC917415 QAG917415 PQK917415 PGO917415 OWS917415 OMW917415 ODA917415 NTE917415 NJI917415 MZM917415 MPQ917415 MFU917415 LVY917415 LMC917415 LCG917415 KSK917415 KIO917415 JYS917415 JOW917415 JFA917415 IVE917415 ILI917415 IBM917415 HRQ917415 HHU917415 GXY917415 GOC917415 GEG917415 FUK917415 FKO917415 FAS917415 EQW917415 EHA917415 DXE917415 DNI917415 DDM917415 CTQ917415 CJU917415 BZY917415 BQC917415 BGG917415 AWK917415 AMO917415 ACS917415 SW917415 JA917415 F917415 WVM851879 WLQ851879 WBU851879 VRY851879 VIC851879 UYG851879 UOK851879 UEO851879 TUS851879 TKW851879 TBA851879 SRE851879 SHI851879 RXM851879 RNQ851879 RDU851879 QTY851879 QKC851879 QAG851879 PQK851879 PGO851879 OWS851879 OMW851879 ODA851879 NTE851879 NJI851879 MZM851879 MPQ851879 MFU851879 LVY851879 LMC851879 LCG851879 KSK851879 KIO851879 JYS851879 JOW851879 JFA851879 IVE851879 ILI851879 IBM851879 HRQ851879 HHU851879 GXY851879 GOC851879 GEG851879 FUK851879 FKO851879 FAS851879 EQW851879 EHA851879 DXE851879 DNI851879 DDM851879 CTQ851879 CJU851879 BZY851879 BQC851879 BGG851879 AWK851879 AMO851879 ACS851879 SW851879 JA851879 F851879 WVM786343 WLQ786343 WBU786343 VRY786343 VIC786343 UYG786343 UOK786343 UEO786343 TUS786343 TKW786343 TBA786343 SRE786343 SHI786343 RXM786343 RNQ786343 RDU786343 QTY786343 QKC786343 QAG786343 PQK786343 PGO786343 OWS786343 OMW786343 ODA786343 NTE786343 NJI786343 MZM786343 MPQ786343 MFU786343 LVY786343 LMC786343 LCG786343 KSK786343 KIO786343 JYS786343 JOW786343 JFA786343 IVE786343 ILI786343 IBM786343 HRQ786343 HHU786343 GXY786343 GOC786343 GEG786343 FUK786343 FKO786343 FAS786343 EQW786343 EHA786343 DXE786343 DNI786343 DDM786343 CTQ786343 CJU786343 BZY786343 BQC786343 BGG786343 AWK786343 AMO786343 ACS786343 SW786343 JA786343 F786343 WVM720807 WLQ720807 WBU720807 VRY720807 VIC720807 UYG720807 UOK720807 UEO720807 TUS720807 TKW720807 TBA720807 SRE720807 SHI720807 RXM720807 RNQ720807 RDU720807 QTY720807 QKC720807 QAG720807 PQK720807 PGO720807 OWS720807 OMW720807 ODA720807 NTE720807 NJI720807 MZM720807 MPQ720807 MFU720807 LVY720807 LMC720807 LCG720807 KSK720807 KIO720807 JYS720807 JOW720807 JFA720807 IVE720807 ILI720807 IBM720807 HRQ720807 HHU720807 GXY720807 GOC720807 GEG720807 FUK720807 FKO720807 FAS720807 EQW720807 EHA720807 DXE720807 DNI720807 DDM720807 CTQ720807 CJU720807 BZY720807 BQC720807 BGG720807 AWK720807 AMO720807 ACS720807 SW720807 JA720807 F720807 WVM655271 WLQ655271 WBU655271 VRY655271 VIC655271 UYG655271 UOK655271 UEO655271 TUS655271 TKW655271 TBA655271 SRE655271 SHI655271 RXM655271 RNQ655271 RDU655271 QTY655271 QKC655271 QAG655271 PQK655271 PGO655271 OWS655271 OMW655271 ODA655271 NTE655271 NJI655271 MZM655271 MPQ655271 MFU655271 LVY655271 LMC655271 LCG655271 KSK655271 KIO655271 JYS655271 JOW655271 JFA655271 IVE655271 ILI655271 IBM655271 HRQ655271 HHU655271 GXY655271 GOC655271 GEG655271 FUK655271 FKO655271 FAS655271 EQW655271 EHA655271 DXE655271 DNI655271 DDM655271 CTQ655271 CJU655271 BZY655271 BQC655271 BGG655271 AWK655271 AMO655271 ACS655271 SW655271 JA655271 F655271 WVM589735 WLQ589735 WBU589735 VRY589735 VIC589735 UYG589735 UOK589735 UEO589735 TUS589735 TKW589735 TBA589735 SRE589735 SHI589735 RXM589735 RNQ589735 RDU589735 QTY589735 QKC589735 QAG589735 PQK589735 PGO589735 OWS589735 OMW589735 ODA589735 NTE589735 NJI589735 MZM589735 MPQ589735 MFU589735 LVY589735 LMC589735 LCG589735 KSK589735 KIO589735 JYS589735 JOW589735 JFA589735 IVE589735 ILI589735 IBM589735 HRQ589735 HHU589735 GXY589735 GOC589735 GEG589735 FUK589735 FKO589735 FAS589735 EQW589735 EHA589735 DXE589735 DNI589735 DDM589735 CTQ589735 CJU589735 BZY589735 BQC589735 BGG589735 AWK589735 AMO589735 ACS589735 SW589735 JA589735 F589735 WVM524199 WLQ524199 WBU524199 VRY524199 VIC524199 UYG524199 UOK524199 UEO524199 TUS524199 TKW524199 TBA524199 SRE524199 SHI524199 RXM524199 RNQ524199 RDU524199 QTY524199 QKC524199 QAG524199 PQK524199 PGO524199 OWS524199 OMW524199 ODA524199 NTE524199 NJI524199 MZM524199 MPQ524199 MFU524199 LVY524199 LMC524199 LCG524199 KSK524199 KIO524199 JYS524199 JOW524199 JFA524199 IVE524199 ILI524199 IBM524199 HRQ524199 HHU524199 GXY524199 GOC524199 GEG524199 FUK524199 FKO524199 FAS524199 EQW524199 EHA524199 DXE524199 DNI524199 DDM524199 CTQ524199 CJU524199 BZY524199 BQC524199 BGG524199 AWK524199 AMO524199 ACS524199 SW524199 JA524199 F524199 WVM458663 WLQ458663 WBU458663 VRY458663 VIC458663 UYG458663 UOK458663 UEO458663 TUS458663 TKW458663 TBA458663 SRE458663 SHI458663 RXM458663 RNQ458663 RDU458663 QTY458663 QKC458663 QAG458663 PQK458663 PGO458663 OWS458663 OMW458663 ODA458663 NTE458663 NJI458663 MZM458663 MPQ458663 MFU458663 LVY458663 LMC458663 LCG458663 KSK458663 KIO458663 JYS458663 JOW458663 JFA458663 IVE458663 ILI458663 IBM458663 HRQ458663 HHU458663 GXY458663 GOC458663 GEG458663 FUK458663 FKO458663 FAS458663 EQW458663 EHA458663 DXE458663 DNI458663 DDM458663 CTQ458663 CJU458663 BZY458663 BQC458663 BGG458663 AWK458663 AMO458663 ACS458663 SW458663 JA458663 F458663 WVM393127 WLQ393127 WBU393127 VRY393127 VIC393127 UYG393127 UOK393127 UEO393127 TUS393127 TKW393127 TBA393127 SRE393127 SHI393127 RXM393127 RNQ393127 RDU393127 QTY393127 QKC393127 QAG393127 PQK393127 PGO393127 OWS393127 OMW393127 ODA393127 NTE393127 NJI393127 MZM393127 MPQ393127 MFU393127 LVY393127 LMC393127 LCG393127 KSK393127 KIO393127 JYS393127 JOW393127 JFA393127 IVE393127 ILI393127 IBM393127 HRQ393127 HHU393127 GXY393127 GOC393127 GEG393127 FUK393127 FKO393127 FAS393127 EQW393127 EHA393127 DXE393127 DNI393127 DDM393127 CTQ393127 CJU393127 BZY393127 BQC393127 BGG393127 AWK393127 AMO393127 ACS393127 SW393127 JA393127 F393127 WVM327591 WLQ327591 WBU327591 VRY327591 VIC327591 UYG327591 UOK327591 UEO327591 TUS327591 TKW327591 TBA327591 SRE327591 SHI327591 RXM327591 RNQ327591 RDU327591 QTY327591 QKC327591 QAG327591 PQK327591 PGO327591 OWS327591 OMW327591 ODA327591 NTE327591 NJI327591 MZM327591 MPQ327591 MFU327591 LVY327591 LMC327591 LCG327591 KSK327591 KIO327591 JYS327591 JOW327591 JFA327591 IVE327591 ILI327591 IBM327591 HRQ327591 HHU327591 GXY327591 GOC327591 GEG327591 FUK327591 FKO327591 FAS327591 EQW327591 EHA327591 DXE327591 DNI327591 DDM327591 CTQ327591 CJU327591 BZY327591 BQC327591 BGG327591 AWK327591 AMO327591 ACS327591 SW327591 JA327591 F327591 WVM262055 WLQ262055 WBU262055 VRY262055 VIC262055 UYG262055 UOK262055 UEO262055 TUS262055 TKW262055 TBA262055 SRE262055 SHI262055 RXM262055 RNQ262055 RDU262055 QTY262055 QKC262055 QAG262055 PQK262055 PGO262055 OWS262055 OMW262055 ODA262055 NTE262055 NJI262055 MZM262055 MPQ262055 MFU262055 LVY262055 LMC262055 LCG262055 KSK262055 KIO262055 JYS262055 JOW262055 JFA262055 IVE262055 ILI262055 IBM262055 HRQ262055 HHU262055 GXY262055 GOC262055 GEG262055 FUK262055 FKO262055 FAS262055 EQW262055 EHA262055 DXE262055 DNI262055 DDM262055 CTQ262055 CJU262055 BZY262055 BQC262055 BGG262055 AWK262055 AMO262055 ACS262055 SW262055 JA262055 F262055 WVM196519 WLQ196519 WBU196519 VRY196519 VIC196519 UYG196519 UOK196519 UEO196519 TUS196519 TKW196519 TBA196519 SRE196519 SHI196519 RXM196519 RNQ196519 RDU196519 QTY196519 QKC196519 QAG196519 PQK196519 PGO196519 OWS196519 OMW196519 ODA196519 NTE196519 NJI196519 MZM196519 MPQ196519 MFU196519 LVY196519 LMC196519 LCG196519 KSK196519 KIO196519 JYS196519 JOW196519 JFA196519 IVE196519 ILI196519 IBM196519 HRQ196519 HHU196519 GXY196519 GOC196519 GEG196519 FUK196519 FKO196519 FAS196519 EQW196519 EHA196519 DXE196519 DNI196519 DDM196519 CTQ196519 CJU196519 BZY196519 BQC196519 BGG196519 AWK196519 AMO196519 ACS196519 SW196519 JA196519 F196519 WVM130983 WLQ130983 WBU130983 VRY130983 VIC130983 UYG130983 UOK130983 UEO130983 TUS130983 TKW130983 TBA130983 SRE130983 SHI130983 RXM130983 RNQ130983 RDU130983 QTY130983 QKC130983 QAG130983 PQK130983 PGO130983 OWS130983 OMW130983 ODA130983 NTE130983 NJI130983 MZM130983 MPQ130983 MFU130983 LVY130983 LMC130983 LCG130983 KSK130983 KIO130983 JYS130983 JOW130983 JFA130983 IVE130983 ILI130983 IBM130983 HRQ130983 HHU130983 GXY130983 GOC130983 GEG130983 FUK130983 FKO130983 FAS130983 EQW130983 EHA130983 DXE130983 DNI130983 DDM130983 CTQ130983 CJU130983 BZY130983 BQC130983 BGG130983 AWK130983 AMO130983 ACS130983 SW130983 JA130983 F130983 WVM65447 WLQ65447 WBU65447 VRY65447 VIC65447 UYG65447 UOK65447 UEO65447 TUS65447 TKW65447 TBA65447 SRE65447 SHI65447 RXM65447 RNQ65447 RDU65447 QTY65447 QKC65447 QAG65447 PQK65447 PGO65447 OWS65447 OMW65447 ODA65447 NTE65447 NJI65447 MZM65447 MPQ65447 MFU65447 LVY65447 LMC65447 LCG65447 KSK65447 KIO65447 JYS65447 JOW65447 JFA65447 IVE65447 ILI65447 IBM65447 HRQ65447 HHU65447 GXY65447 GOC65447 GEG65447 FUK65447 FKO65447 FAS65447 EQW65447 EHA65447 DXE65447 DNI65447 DDM65447 CTQ65447 CJU65447 BZY65447 BQC65447 BGG65447 AWK65447 AMO65447 ACS65447 SW65447 JA65447 F65447 WVM982994 WLQ982994 WBU982994 VRY982994 VIC982994 UYG982994 UOK982994 UEO982994 TUS982994 TKW982994 TBA982994 SRE982994 SHI982994 RXM982994 RNQ982994 RDU982994 QTY982994 QKC982994 QAG982994 PQK982994 PGO982994 OWS982994 OMW982994 ODA982994 NTE982994 NJI982994 MZM982994 MPQ982994 MFU982994 LVY982994 LMC982994 LCG982994 KSK982994 KIO982994 JYS982994 JOW982994 JFA982994 IVE982994 ILI982994 IBM982994 HRQ982994 HHU982994 GXY982994 GOC982994 GEG982994 FUK982994 FKO982994 FAS982994 EQW982994 EHA982994 DXE982994 DNI982994 DDM982994 CTQ982994 CJU982994 BZY982994 BQC982994 BGG982994 AWK982994 AMO982994 ACS982994 SW982994 JA982994 F982994 WVM917458 WLQ917458 WBU917458 VRY917458 VIC917458 UYG917458 UOK917458 UEO917458 TUS917458 TKW917458 TBA917458 SRE917458 SHI917458 RXM917458 RNQ917458 RDU917458 QTY917458 QKC917458 QAG917458 PQK917458 PGO917458 OWS917458 OMW917458 ODA917458 NTE917458 NJI917458 MZM917458 MPQ917458 MFU917458 LVY917458 LMC917458 LCG917458 KSK917458 KIO917458 JYS917458 JOW917458 JFA917458 IVE917458 ILI917458 IBM917458 HRQ917458 HHU917458 GXY917458 GOC917458 GEG917458 FUK917458 FKO917458 FAS917458 EQW917458 EHA917458 DXE917458 DNI917458 DDM917458 CTQ917458 CJU917458 BZY917458 BQC917458 BGG917458 AWK917458 AMO917458 ACS917458 SW917458 JA917458 F917458 WVM851922 WLQ851922 WBU851922 VRY851922 VIC851922 UYG851922 UOK851922 UEO851922 TUS851922 TKW851922 TBA851922 SRE851922 SHI851922 RXM851922 RNQ851922 RDU851922 QTY851922 QKC851922 QAG851922 PQK851922 PGO851922 OWS851922 OMW851922 ODA851922 NTE851922 NJI851922 MZM851922 MPQ851922 MFU851922 LVY851922 LMC851922 LCG851922 KSK851922 KIO851922 JYS851922 JOW851922 JFA851922 IVE851922 ILI851922 IBM851922 HRQ851922 HHU851922 GXY851922 GOC851922 GEG851922 FUK851922 FKO851922 FAS851922 EQW851922 EHA851922 DXE851922 DNI851922 DDM851922 CTQ851922 CJU851922 BZY851922 BQC851922 BGG851922 AWK851922 AMO851922 ACS851922 SW851922 JA851922 F851922 WVM786386 WLQ786386 WBU786386 VRY786386 VIC786386 UYG786386 UOK786386 UEO786386 TUS786386 TKW786386 TBA786386 SRE786386 SHI786386 RXM786386 RNQ786386 RDU786386 QTY786386 QKC786386 QAG786386 PQK786386 PGO786386 OWS786386 OMW786386 ODA786386 NTE786386 NJI786386 MZM786386 MPQ786386 MFU786386 LVY786386 LMC786386 LCG786386 KSK786386 KIO786386 JYS786386 JOW786386 JFA786386 IVE786386 ILI786386 IBM786386 HRQ786386 HHU786386 GXY786386 GOC786386 GEG786386 FUK786386 FKO786386 FAS786386 EQW786386 EHA786386 DXE786386 DNI786386 DDM786386 CTQ786386 CJU786386 BZY786386 BQC786386 BGG786386 AWK786386 AMO786386 ACS786386 SW786386 JA786386 F786386 WVM720850 WLQ720850 WBU720850 VRY720850 VIC720850 UYG720850 UOK720850 UEO720850 TUS720850 TKW720850 TBA720850 SRE720850 SHI720850 RXM720850 RNQ720850 RDU720850 QTY720850 QKC720850 QAG720850 PQK720850 PGO720850 OWS720850 OMW720850 ODA720850 NTE720850 NJI720850 MZM720850 MPQ720850 MFU720850 LVY720850 LMC720850 LCG720850 KSK720850 KIO720850 JYS720850 JOW720850 JFA720850 IVE720850 ILI720850 IBM720850 HRQ720850 HHU720850 GXY720850 GOC720850 GEG720850 FUK720850 FKO720850 FAS720850 EQW720850 EHA720850 DXE720850 DNI720850 DDM720850 CTQ720850 CJU720850 BZY720850 BQC720850 BGG720850 AWK720850 AMO720850 ACS720850 SW720850 JA720850 F720850 WVM655314 WLQ655314 WBU655314 VRY655314 VIC655314 UYG655314 UOK655314 UEO655314 TUS655314 TKW655314 TBA655314 SRE655314 SHI655314 RXM655314 RNQ655314 RDU655314 QTY655314 QKC655314 QAG655314 PQK655314 PGO655314 OWS655314 OMW655314 ODA655314 NTE655314 NJI655314 MZM655314 MPQ655314 MFU655314 LVY655314 LMC655314 LCG655314 KSK655314 KIO655314 JYS655314 JOW655314 JFA655314 IVE655314 ILI655314 IBM655314 HRQ655314 HHU655314 GXY655314 GOC655314 GEG655314 FUK655314 FKO655314 FAS655314 EQW655314 EHA655314 DXE655314 DNI655314 DDM655314 CTQ655314 CJU655314 BZY655314 BQC655314 BGG655314 AWK655314 AMO655314 ACS655314 SW655314 JA655314 F655314 WVM589778 WLQ589778 WBU589778 VRY589778 VIC589778 UYG589778 UOK589778 UEO589778 TUS589778 TKW589778 TBA589778 SRE589778 SHI589778 RXM589778 RNQ589778 RDU589778 QTY589778 QKC589778 QAG589778 PQK589778 PGO589778 OWS589778 OMW589778 ODA589778 NTE589778 NJI589778 MZM589778 MPQ589778 MFU589778 LVY589778 LMC589778 LCG589778 KSK589778 KIO589778 JYS589778 JOW589778 JFA589778 IVE589778 ILI589778 IBM589778 HRQ589778 HHU589778 GXY589778 GOC589778 GEG589778 FUK589778 FKO589778 FAS589778 EQW589778 EHA589778 DXE589778 DNI589778 DDM589778 CTQ589778 CJU589778 BZY589778 BQC589778 BGG589778 AWK589778 AMO589778 ACS589778 SW589778 JA589778 F589778 WVM524242 WLQ524242 WBU524242 VRY524242 VIC524242 UYG524242 UOK524242 UEO524242 TUS524242 TKW524242 TBA524242 SRE524242 SHI524242 RXM524242 RNQ524242 RDU524242 QTY524242 QKC524242 QAG524242 PQK524242 PGO524242 OWS524242 OMW524242 ODA524242 NTE524242 NJI524242 MZM524242 MPQ524242 MFU524242 LVY524242 LMC524242 LCG524242 KSK524242 KIO524242 JYS524242 JOW524242 JFA524242 IVE524242 ILI524242 IBM524242 HRQ524242 HHU524242 GXY524242 GOC524242 GEG524242 FUK524242 FKO524242 FAS524242 EQW524242 EHA524242 DXE524242 DNI524242 DDM524242 CTQ524242 CJU524242 BZY524242 BQC524242 BGG524242 AWK524242 AMO524242 ACS524242 SW524242 JA524242 F524242 WVM458706 WLQ458706 WBU458706 VRY458706 VIC458706 UYG458706 UOK458706 UEO458706 TUS458706 TKW458706 TBA458706 SRE458706 SHI458706 RXM458706 RNQ458706 RDU458706 QTY458706 QKC458706 QAG458706 PQK458706 PGO458706 OWS458706 OMW458706 ODA458706 NTE458706 NJI458706 MZM458706 MPQ458706 MFU458706 LVY458706 LMC458706 LCG458706 KSK458706 KIO458706 JYS458706 JOW458706 JFA458706 IVE458706 ILI458706 IBM458706 HRQ458706 HHU458706 GXY458706 GOC458706 GEG458706 FUK458706 FKO458706 FAS458706 EQW458706 EHA458706 DXE458706 DNI458706 DDM458706 CTQ458706 CJU458706 BZY458706 BQC458706 BGG458706 AWK458706 AMO458706 ACS458706 SW458706 JA458706 F458706 WVM393170 WLQ393170 WBU393170 VRY393170 VIC393170 UYG393170 UOK393170 UEO393170 TUS393170 TKW393170 TBA393170 SRE393170 SHI393170 RXM393170 RNQ393170 RDU393170 QTY393170 QKC393170 QAG393170 PQK393170 PGO393170 OWS393170 OMW393170 ODA393170 NTE393170 NJI393170 MZM393170 MPQ393170 MFU393170 LVY393170 LMC393170 LCG393170 KSK393170 KIO393170 JYS393170 JOW393170 JFA393170 IVE393170 ILI393170 IBM393170 HRQ393170 HHU393170 GXY393170 GOC393170 GEG393170 FUK393170 FKO393170 FAS393170 EQW393170 EHA393170 DXE393170 DNI393170 DDM393170 CTQ393170 CJU393170 BZY393170 BQC393170 BGG393170 AWK393170 AMO393170 ACS393170 SW393170 JA393170 F393170 WVM327634 WLQ327634 WBU327634 VRY327634 VIC327634 UYG327634 UOK327634 UEO327634 TUS327634 TKW327634 TBA327634 SRE327634 SHI327634 RXM327634 RNQ327634 RDU327634 QTY327634 QKC327634 QAG327634 PQK327634 PGO327634 OWS327634 OMW327634 ODA327634 NTE327634 NJI327634 MZM327634 MPQ327634 MFU327634 LVY327634 LMC327634 LCG327634 KSK327634 KIO327634 JYS327634 JOW327634 JFA327634 IVE327634 ILI327634 IBM327634 HRQ327634 HHU327634 GXY327634 GOC327634 GEG327634 FUK327634 FKO327634 FAS327634 EQW327634 EHA327634 DXE327634 DNI327634 DDM327634 CTQ327634 CJU327634 BZY327634 BQC327634 BGG327634 AWK327634 AMO327634 ACS327634 SW327634 JA327634 F327634 WVM262098 WLQ262098 WBU262098 VRY262098 VIC262098 UYG262098 UOK262098 UEO262098 TUS262098 TKW262098 TBA262098 SRE262098 SHI262098 RXM262098 RNQ262098 RDU262098 QTY262098 QKC262098 QAG262098 PQK262098 PGO262098 OWS262098 OMW262098 ODA262098 NTE262098 NJI262098 MZM262098 MPQ262098 MFU262098 LVY262098 LMC262098 LCG262098 KSK262098 KIO262098 JYS262098 JOW262098 JFA262098 IVE262098 ILI262098 IBM262098 HRQ262098 HHU262098 GXY262098 GOC262098 GEG262098 FUK262098 FKO262098 FAS262098 EQW262098 EHA262098 DXE262098 DNI262098 DDM262098 CTQ262098 CJU262098 BZY262098 BQC262098 BGG262098 AWK262098 AMO262098 ACS262098 SW262098 JA262098 F262098 WVM196562 WLQ196562 WBU196562 VRY196562 VIC196562 UYG196562 UOK196562 UEO196562 TUS196562 TKW196562 TBA196562 SRE196562 SHI196562 RXM196562 RNQ196562 RDU196562 QTY196562 QKC196562 QAG196562 PQK196562 PGO196562 OWS196562 OMW196562 ODA196562 NTE196562 NJI196562 MZM196562 MPQ196562 MFU196562 LVY196562 LMC196562 LCG196562 KSK196562 KIO196562 JYS196562 JOW196562 JFA196562 IVE196562 ILI196562 IBM196562 HRQ196562 HHU196562 GXY196562 GOC196562 GEG196562 FUK196562 FKO196562 FAS196562 EQW196562 EHA196562 DXE196562 DNI196562 DDM196562 CTQ196562 CJU196562 BZY196562 BQC196562 BGG196562 AWK196562 AMO196562 ACS196562 SW196562 JA196562 F196562 WVM131026 WLQ131026 WBU131026 VRY131026 VIC131026 UYG131026 UOK131026 UEO131026 TUS131026 TKW131026 TBA131026 SRE131026 SHI131026 RXM131026 RNQ131026 RDU131026 QTY131026 QKC131026 QAG131026 PQK131026 PGO131026 OWS131026 OMW131026 ODA131026 NTE131026 NJI131026 MZM131026 MPQ131026 MFU131026 LVY131026 LMC131026 LCG131026 KSK131026 KIO131026 JYS131026 JOW131026 JFA131026 IVE131026 ILI131026 IBM131026 HRQ131026 HHU131026 GXY131026 GOC131026 GEG131026 FUK131026 FKO131026 FAS131026 EQW131026 EHA131026 DXE131026 DNI131026 DDM131026 CTQ131026 CJU131026 BZY131026 BQC131026 BGG131026 AWK131026 AMO131026 ACS131026 SW131026 JA131026 F131026 WVM65490 WLQ65490 WBU65490 VRY65490 VIC65490 UYG65490 UOK65490 UEO65490 TUS65490 TKW65490 TBA65490 SRE65490 SHI65490 RXM65490 RNQ65490 RDU65490 QTY65490 QKC65490 QAG65490 PQK65490 PGO65490 OWS65490 OMW65490 ODA65490 NTE65490 NJI65490 MZM65490 MPQ65490 MFU65490 LVY65490 LMC65490 LCG65490 KSK65490 KIO65490 JYS65490 JOW65490 JFA65490 IVE65490 ILI65490 IBM65490 HRQ65490 HHU65490 GXY65490 GOC65490 GEG65490 FUK65490 FKO65490 FAS65490 EQW65490 EHA65490 DXE65490 DNI65490 DDM65490 CTQ65490 CJU65490 BZY65490 BQC65490 BGG65490 AWK65490 AMO65490 ACS65490 SW65490 JA65490 F65490 WVT982997 WLX982997 WCB982997 VSF982997 VIJ982997 UYN982997 UOR982997 UEV982997 TUZ982997 TLD982997 TBH982997 SRL982997 SHP982997 RXT982997 RNX982997 REB982997 QUF982997 QKJ982997 QAN982997 PQR982997 PGV982997 OWZ982997 OND982997 ODH982997 NTL982997 NJP982997 MZT982997 MPX982997 MGB982997 LWF982997 LMJ982997 LCN982997 KSR982997 KIV982997 JYZ982997 JPD982997 JFH982997 IVL982997 ILP982997 IBT982997 HRX982997 HIB982997 GYF982997 GOJ982997 GEN982997 FUR982997 FKV982997 FAZ982997 ERD982997 EHH982997 DXL982997 DNP982997 DDT982997 CTX982997 CKB982997 CAF982997 BQJ982997 BGN982997 AWR982997 AMV982997 ACZ982997 TD982997 JH982997 M982997 WVT917461 WLX917461 WCB917461 VSF917461 VIJ917461 UYN917461 UOR917461 UEV917461 TUZ917461 TLD917461 TBH917461 SRL917461 SHP917461 RXT917461 RNX917461 REB917461 QUF917461 QKJ917461 QAN917461 PQR917461 PGV917461 OWZ917461 OND917461 ODH917461 NTL917461 NJP917461 MZT917461 MPX917461 MGB917461 LWF917461 LMJ917461 LCN917461 KSR917461 KIV917461 JYZ917461 JPD917461 JFH917461 IVL917461 ILP917461 IBT917461 HRX917461 HIB917461 GYF917461 GOJ917461 GEN917461 FUR917461 FKV917461 FAZ917461 ERD917461 EHH917461 DXL917461 DNP917461 DDT917461 CTX917461 CKB917461 CAF917461 BQJ917461 BGN917461 AWR917461 AMV917461 ACZ917461 TD917461 JH917461 M917461 WVT851925 WLX851925 WCB851925 VSF851925 VIJ851925 UYN851925 UOR851925 UEV851925 TUZ851925 TLD851925 TBH851925 SRL851925 SHP851925 RXT851925 RNX851925 REB851925 QUF851925 QKJ851925 QAN851925 PQR851925 PGV851925 OWZ851925 OND851925 ODH851925 NTL851925 NJP851925 MZT851925 MPX851925 MGB851925 LWF851925 LMJ851925 LCN851925 KSR851925 KIV851925 JYZ851925 JPD851925 JFH851925 IVL851925 ILP851925 IBT851925 HRX851925 HIB851925 GYF851925 GOJ851925 GEN851925 FUR851925 FKV851925 FAZ851925 ERD851925 EHH851925 DXL851925 DNP851925 DDT851925 CTX851925 CKB851925 CAF851925 BQJ851925 BGN851925 AWR851925 AMV851925 ACZ851925 TD851925 JH851925 M851925 WVT786389 WLX786389 WCB786389 VSF786389 VIJ786389 UYN786389 UOR786389 UEV786389 TUZ786389 TLD786389 TBH786389 SRL786389 SHP786389 RXT786389 RNX786389 REB786389 QUF786389 QKJ786389 QAN786389 PQR786389 PGV786389 OWZ786389 OND786389 ODH786389 NTL786389 NJP786389 MZT786389 MPX786389 MGB786389 LWF786389 LMJ786389 LCN786389 KSR786389 KIV786389 JYZ786389 JPD786389 JFH786389 IVL786389 ILP786389 IBT786389 HRX786389 HIB786389 GYF786389 GOJ786389 GEN786389 FUR786389 FKV786389 FAZ786389 ERD786389 EHH786389 DXL786389 DNP786389 DDT786389 CTX786389 CKB786389 CAF786389 BQJ786389 BGN786389 AWR786389 AMV786389 ACZ786389 TD786389 JH786389 M786389 WVT720853 WLX720853 WCB720853 VSF720853 VIJ720853 UYN720853 UOR720853 UEV720853 TUZ720853 TLD720853 TBH720853 SRL720853 SHP720853 RXT720853 RNX720853 REB720853 QUF720853 QKJ720853 QAN720853 PQR720853 PGV720853 OWZ720853 OND720853 ODH720853 NTL720853 NJP720853 MZT720853 MPX720853 MGB720853 LWF720853 LMJ720853 LCN720853 KSR720853 KIV720853 JYZ720853 JPD720853 JFH720853 IVL720853 ILP720853 IBT720853 HRX720853 HIB720853 GYF720853 GOJ720853 GEN720853 FUR720853 FKV720853 FAZ720853 ERD720853 EHH720853 DXL720853 DNP720853 DDT720853 CTX720853 CKB720853 CAF720853 BQJ720853 BGN720853 AWR720853 AMV720853 ACZ720853 TD720853 JH720853 M720853 WVT655317 WLX655317 WCB655317 VSF655317 VIJ655317 UYN655317 UOR655317 UEV655317 TUZ655317 TLD655317 TBH655317 SRL655317 SHP655317 RXT655317 RNX655317 REB655317 QUF655317 QKJ655317 QAN655317 PQR655317 PGV655317 OWZ655317 OND655317 ODH655317 NTL655317 NJP655317 MZT655317 MPX655317 MGB655317 LWF655317 LMJ655317 LCN655317 KSR655317 KIV655317 JYZ655317 JPD655317 JFH655317 IVL655317 ILP655317 IBT655317 HRX655317 HIB655317 GYF655317 GOJ655317 GEN655317 FUR655317 FKV655317 FAZ655317 ERD655317 EHH655317 DXL655317 DNP655317 DDT655317 CTX655317 CKB655317 CAF655317 BQJ655317 BGN655317 AWR655317 AMV655317 ACZ655317 TD655317 JH655317 M655317 WVT589781 WLX589781 WCB589781 VSF589781 VIJ589781 UYN589781 UOR589781 UEV589781 TUZ589781 TLD589781 TBH589781 SRL589781 SHP589781 RXT589781 RNX589781 REB589781 QUF589781 QKJ589781 QAN589781 PQR589781 PGV589781 OWZ589781 OND589781 ODH589781 NTL589781 NJP589781 MZT589781 MPX589781 MGB589781 LWF589781 LMJ589781 LCN589781 KSR589781 KIV589781 JYZ589781 JPD589781 JFH589781 IVL589781 ILP589781 IBT589781 HRX589781 HIB589781 GYF589781 GOJ589781 GEN589781 FUR589781 FKV589781 FAZ589781 ERD589781 EHH589781 DXL589781 DNP589781 DDT589781 CTX589781 CKB589781 CAF589781 BQJ589781 BGN589781 AWR589781 AMV589781 ACZ589781 TD589781 JH589781 M589781 WVT524245 WLX524245 WCB524245 VSF524245 VIJ524245 UYN524245 UOR524245 UEV524245 TUZ524245 TLD524245 TBH524245 SRL524245 SHP524245 RXT524245 RNX524245 REB524245 QUF524245 QKJ524245 QAN524245 PQR524245 PGV524245 OWZ524245 OND524245 ODH524245 NTL524245 NJP524245 MZT524245 MPX524245 MGB524245 LWF524245 LMJ524245 LCN524245 KSR524245 KIV524245 JYZ524245 JPD524245 JFH524245 IVL524245 ILP524245 IBT524245 HRX524245 HIB524245 GYF524245 GOJ524245 GEN524245 FUR524245 FKV524245 FAZ524245 ERD524245 EHH524245 DXL524245 DNP524245 DDT524245 CTX524245 CKB524245 CAF524245 BQJ524245 BGN524245 AWR524245 AMV524245 ACZ524245 TD524245 JH524245 M524245 WVT458709 WLX458709 WCB458709 VSF458709 VIJ458709 UYN458709 UOR458709 UEV458709 TUZ458709 TLD458709 TBH458709 SRL458709 SHP458709 RXT458709 RNX458709 REB458709 QUF458709 QKJ458709 QAN458709 PQR458709 PGV458709 OWZ458709 OND458709 ODH458709 NTL458709 NJP458709 MZT458709 MPX458709 MGB458709 LWF458709 LMJ458709 LCN458709 KSR458709 KIV458709 JYZ458709 JPD458709 JFH458709 IVL458709 ILP458709 IBT458709 HRX458709 HIB458709 GYF458709 GOJ458709 GEN458709 FUR458709 FKV458709 FAZ458709 ERD458709 EHH458709 DXL458709 DNP458709 DDT458709 CTX458709 CKB458709 CAF458709 BQJ458709 BGN458709 AWR458709 AMV458709 ACZ458709 TD458709 JH458709 M458709 WVT393173 WLX393173 WCB393173 VSF393173 VIJ393173 UYN393173 UOR393173 UEV393173 TUZ393173 TLD393173 TBH393173 SRL393173 SHP393173 RXT393173 RNX393173 REB393173 QUF393173 QKJ393173 QAN393173 PQR393173 PGV393173 OWZ393173 OND393173 ODH393173 NTL393173 NJP393173 MZT393173 MPX393173 MGB393173 LWF393173 LMJ393173 LCN393173 KSR393173 KIV393173 JYZ393173 JPD393173 JFH393173 IVL393173 ILP393173 IBT393173 HRX393173 HIB393173 GYF393173 GOJ393173 GEN393173 FUR393173 FKV393173 FAZ393173 ERD393173 EHH393173 DXL393173 DNP393173 DDT393173 CTX393173 CKB393173 CAF393173 BQJ393173 BGN393173 AWR393173 AMV393173 ACZ393173 TD393173 JH393173 M393173 WVT327637 WLX327637 WCB327637 VSF327637 VIJ327637 UYN327637 UOR327637 UEV327637 TUZ327637 TLD327637 TBH327637 SRL327637 SHP327637 RXT327637 RNX327637 REB327637 QUF327637 QKJ327637 QAN327637 PQR327637 PGV327637 OWZ327637 OND327637 ODH327637 NTL327637 NJP327637 MZT327637 MPX327637 MGB327637 LWF327637 LMJ327637 LCN327637 KSR327637 KIV327637 JYZ327637 JPD327637 JFH327637 IVL327637 ILP327637 IBT327637 HRX327637 HIB327637 GYF327637 GOJ327637 GEN327637 FUR327637 FKV327637 FAZ327637 ERD327637 EHH327637 DXL327637 DNP327637 DDT327637 CTX327637 CKB327637 CAF327637 BQJ327637 BGN327637 AWR327637 AMV327637 ACZ327637 TD327637 JH327637 M327637 WVT262101 WLX262101 WCB262101 VSF262101 VIJ262101 UYN262101 UOR262101 UEV262101 TUZ262101 TLD262101 TBH262101 SRL262101 SHP262101 RXT262101 RNX262101 REB262101 QUF262101 QKJ262101 QAN262101 PQR262101 PGV262101 OWZ262101 OND262101 ODH262101 NTL262101 NJP262101 MZT262101 MPX262101 MGB262101 LWF262101 LMJ262101 LCN262101 KSR262101 KIV262101 JYZ262101 JPD262101 JFH262101 IVL262101 ILP262101 IBT262101 HRX262101 HIB262101 GYF262101 GOJ262101 GEN262101 FUR262101 FKV262101 FAZ262101 ERD262101 EHH262101 DXL262101 DNP262101 DDT262101 CTX262101 CKB262101 CAF262101 BQJ262101 BGN262101 AWR262101 AMV262101 ACZ262101 TD262101 JH262101 M262101 WVT196565 WLX196565 WCB196565 VSF196565 VIJ196565 UYN196565 UOR196565 UEV196565 TUZ196565 TLD196565 TBH196565 SRL196565 SHP196565 RXT196565 RNX196565 REB196565 QUF196565 QKJ196565 QAN196565 PQR196565 PGV196565 OWZ196565 OND196565 ODH196565 NTL196565 NJP196565 MZT196565 MPX196565 MGB196565 LWF196565 LMJ196565 LCN196565 KSR196565 KIV196565 JYZ196565 JPD196565 JFH196565 IVL196565 ILP196565 IBT196565 HRX196565 HIB196565 GYF196565 GOJ196565 GEN196565 FUR196565 FKV196565 FAZ196565 ERD196565 EHH196565 DXL196565 DNP196565 DDT196565 CTX196565 CKB196565 CAF196565 BQJ196565 BGN196565 AWR196565 AMV196565 ACZ196565 TD196565 JH196565 M196565 WVT131029 WLX131029 WCB131029 VSF131029 VIJ131029 UYN131029 UOR131029 UEV131029 TUZ131029 TLD131029 TBH131029 SRL131029 SHP131029 RXT131029 RNX131029 REB131029 QUF131029 QKJ131029 QAN131029 PQR131029 PGV131029 OWZ131029 OND131029 ODH131029 NTL131029 NJP131029 MZT131029 MPX131029 MGB131029 LWF131029 LMJ131029 LCN131029 KSR131029 KIV131029 JYZ131029 JPD131029 JFH131029 IVL131029 ILP131029 IBT131029 HRX131029 HIB131029 GYF131029 GOJ131029 GEN131029 FUR131029 FKV131029 FAZ131029 ERD131029 EHH131029 DXL131029 DNP131029 DDT131029 CTX131029 CKB131029 CAF131029 BQJ131029 BGN131029 AWR131029 AMV131029 ACZ131029 TD131029 JH131029 M131029 WVT65493 WLX65493 WCB65493 VSF65493 VIJ65493 UYN65493 UOR65493 UEV65493 TUZ65493 TLD65493 TBH65493 SRL65493 SHP65493 RXT65493 RNX65493 REB65493 QUF65493 QKJ65493 QAN65493 PQR65493 PGV65493 OWZ65493 OND65493 ODH65493 NTL65493 NJP65493 MZT65493 MPX65493 MGB65493 LWF65493 LMJ65493 LCN65493 KSR65493 KIV65493 JYZ65493 JPD65493 JFH65493 IVL65493 ILP65493 IBT65493 HRX65493 HIB65493 GYF65493 GOJ65493 GEN65493 FUR65493 FKV65493 FAZ65493 ERD65493 EHH65493 DXL65493 DNP65493 DDT65493 CTX65493 CKB65493 CAF65493 BQJ65493 BGN65493 AWR65493 AMV65493 ACZ65493 TD65493 JH65493 M65493 WVY982994 WMC982994 WCG982994 VSK982994 VIO982994 UYS982994 UOW982994 UFA982994 TVE982994 TLI982994 TBM982994 SRQ982994 SHU982994 RXY982994 ROC982994 REG982994 QUK982994 QKO982994 QAS982994 PQW982994 PHA982994 OXE982994 ONI982994 ODM982994 NTQ982994 NJU982994 MZY982994 MQC982994 MGG982994 LWK982994 LMO982994 LCS982994 KSW982994 KJA982994 JZE982994 JPI982994 JFM982994 IVQ982994 ILU982994 IBY982994 HSC982994 HIG982994 GYK982994 GOO982994 GES982994 FUW982994 FLA982994 FBE982994 ERI982994 EHM982994 DXQ982994 DNU982994 DDY982994 CUC982994 CKG982994 CAK982994 BQO982994 BGS982994 AWW982994 ANA982994 ADE982994 TI982994 JM982994 R982994 WVY917458 WMC917458 WCG917458 VSK917458 VIO917458 UYS917458 UOW917458 UFA917458 TVE917458 TLI917458 TBM917458 SRQ917458 SHU917458 RXY917458 ROC917458 REG917458 QUK917458 QKO917458 QAS917458 PQW917458 PHA917458 OXE917458 ONI917458 ODM917458 NTQ917458 NJU917458 MZY917458 MQC917458 MGG917458 LWK917458 LMO917458 LCS917458 KSW917458 KJA917458 JZE917458 JPI917458 JFM917458 IVQ917458 ILU917458 IBY917458 HSC917458 HIG917458 GYK917458 GOO917458 GES917458 FUW917458 FLA917458 FBE917458 ERI917458 EHM917458 DXQ917458 DNU917458 DDY917458 CUC917458 CKG917458 CAK917458 BQO917458 BGS917458 AWW917458 ANA917458 ADE917458 TI917458 JM917458 R917458 WVY851922 WMC851922 WCG851922 VSK851922 VIO851922 UYS851922 UOW851922 UFA851922 TVE851922 TLI851922 TBM851922 SRQ851922 SHU851922 RXY851922 ROC851922 REG851922 QUK851922 QKO851922 QAS851922 PQW851922 PHA851922 OXE851922 ONI851922 ODM851922 NTQ851922 NJU851922 MZY851922 MQC851922 MGG851922 LWK851922 LMO851922 LCS851922 KSW851922 KJA851922 JZE851922 JPI851922 JFM851922 IVQ851922 ILU851922 IBY851922 HSC851922 HIG851922 GYK851922 GOO851922 GES851922 FUW851922 FLA851922 FBE851922 ERI851922 EHM851922 DXQ851922 DNU851922 DDY851922 CUC851922 CKG851922 CAK851922 BQO851922 BGS851922 AWW851922 ANA851922 ADE851922 TI851922 JM851922 R851922 WVY786386 WMC786386 WCG786386 VSK786386 VIO786386 UYS786386 UOW786386 UFA786386 TVE786386 TLI786386 TBM786386 SRQ786386 SHU786386 RXY786386 ROC786386 REG786386 QUK786386 QKO786386 QAS786386 PQW786386 PHA786386 OXE786386 ONI786386 ODM786386 NTQ786386 NJU786386 MZY786386 MQC786386 MGG786386 LWK786386 LMO786386 LCS786386 KSW786386 KJA786386 JZE786386 JPI786386 JFM786386 IVQ786386 ILU786386 IBY786386 HSC786386 HIG786386 GYK786386 GOO786386 GES786386 FUW786386 FLA786386 FBE786386 ERI786386 EHM786386 DXQ786386 DNU786386 DDY786386 CUC786386 CKG786386 CAK786386 BQO786386 BGS786386 AWW786386 ANA786386 ADE786386 TI786386 JM786386 R786386 WVY720850 WMC720850 WCG720850 VSK720850 VIO720850 UYS720850 UOW720850 UFA720850 TVE720850 TLI720850 TBM720850 SRQ720850 SHU720850 RXY720850 ROC720850 REG720850 QUK720850 QKO720850 QAS720850 PQW720850 PHA720850 OXE720850 ONI720850 ODM720850 NTQ720850 NJU720850 MZY720850 MQC720850 MGG720850 LWK720850 LMO720850 LCS720850 KSW720850 KJA720850 JZE720850 JPI720850 JFM720850 IVQ720850 ILU720850 IBY720850 HSC720850 HIG720850 GYK720850 GOO720850 GES720850 FUW720850 FLA720850 FBE720850 ERI720850 EHM720850 DXQ720850 DNU720850 DDY720850 CUC720850 CKG720850 CAK720850 BQO720850 BGS720850 AWW720850 ANA720850 ADE720850 TI720850 JM720850 R720850 WVY655314 WMC655314 WCG655314 VSK655314 VIO655314 UYS655314 UOW655314 UFA655314 TVE655314 TLI655314 TBM655314 SRQ655314 SHU655314 RXY655314 ROC655314 REG655314 QUK655314 QKO655314 QAS655314 PQW655314 PHA655314 OXE655314 ONI655314 ODM655314 NTQ655314 NJU655314 MZY655314 MQC655314 MGG655314 LWK655314 LMO655314 LCS655314 KSW655314 KJA655314 JZE655314 JPI655314 JFM655314 IVQ655314 ILU655314 IBY655314 HSC655314 HIG655314 GYK655314 GOO655314 GES655314 FUW655314 FLA655314 FBE655314 ERI655314 EHM655314 DXQ655314 DNU655314 DDY655314 CUC655314 CKG655314 CAK655314 BQO655314 BGS655314 AWW655314 ANA655314 ADE655314 TI655314 JM655314 R655314 WVY589778 WMC589778 WCG589778 VSK589778 VIO589778 UYS589778 UOW589778 UFA589778 TVE589778 TLI589778 TBM589778 SRQ589778 SHU589778 RXY589778 ROC589778 REG589778 QUK589778 QKO589778 QAS589778 PQW589778 PHA589778 OXE589778 ONI589778 ODM589778 NTQ589778 NJU589778 MZY589778 MQC589778 MGG589778 LWK589778 LMO589778 LCS589778 KSW589778 KJA589778 JZE589778 JPI589778 JFM589778 IVQ589778 ILU589778 IBY589778 HSC589778 HIG589778 GYK589778 GOO589778 GES589778 FUW589778 FLA589778 FBE589778 ERI589778 EHM589778 DXQ589778 DNU589778 DDY589778 CUC589778 CKG589778 CAK589778 BQO589778 BGS589778 AWW589778 ANA589778 ADE589778 TI589778 JM589778 R589778 WVY524242 WMC524242 WCG524242 VSK524242 VIO524242 UYS524242 UOW524242 UFA524242 TVE524242 TLI524242 TBM524242 SRQ524242 SHU524242 RXY524242 ROC524242 REG524242 QUK524242 QKO524242 QAS524242 PQW524242 PHA524242 OXE524242 ONI524242 ODM524242 NTQ524242 NJU524242 MZY524242 MQC524242 MGG524242 LWK524242 LMO524242 LCS524242 KSW524242 KJA524242 JZE524242 JPI524242 JFM524242 IVQ524242 ILU524242 IBY524242 HSC524242 HIG524242 GYK524242 GOO524242 GES524242 FUW524242 FLA524242 FBE524242 ERI524242 EHM524242 DXQ524242 DNU524242 DDY524242 CUC524242 CKG524242 CAK524242 BQO524242 BGS524242 AWW524242 ANA524242 ADE524242 TI524242 JM524242 R524242 WVY458706 WMC458706 WCG458706 VSK458706 VIO458706 UYS458706 UOW458706 UFA458706 TVE458706 TLI458706 TBM458706 SRQ458706 SHU458706 RXY458706 ROC458706 REG458706 QUK458706 QKO458706 QAS458706 PQW458706 PHA458706 OXE458706 ONI458706 ODM458706 NTQ458706 NJU458706 MZY458706 MQC458706 MGG458706 LWK458706 LMO458706 LCS458706 KSW458706 KJA458706 JZE458706 JPI458706 JFM458706 IVQ458706 ILU458706 IBY458706 HSC458706 HIG458706 GYK458706 GOO458706 GES458706 FUW458706 FLA458706 FBE458706 ERI458706 EHM458706 DXQ458706 DNU458706 DDY458706 CUC458706 CKG458706 CAK458706 BQO458706 BGS458706 AWW458706 ANA458706 ADE458706 TI458706 JM458706 R458706 WVY393170 WMC393170 WCG393170 VSK393170 VIO393170 UYS393170 UOW393170 UFA393170 TVE393170 TLI393170 TBM393170 SRQ393170 SHU393170 RXY393170 ROC393170 REG393170 QUK393170 QKO393170 QAS393170 PQW393170 PHA393170 OXE393170 ONI393170 ODM393170 NTQ393170 NJU393170 MZY393170 MQC393170 MGG393170 LWK393170 LMO393170 LCS393170 KSW393170 KJA393170 JZE393170 JPI393170 JFM393170 IVQ393170 ILU393170 IBY393170 HSC393170 HIG393170 GYK393170 GOO393170 GES393170 FUW393170 FLA393170 FBE393170 ERI393170 EHM393170 DXQ393170 DNU393170 DDY393170 CUC393170 CKG393170 CAK393170 BQO393170 BGS393170 AWW393170 ANA393170 ADE393170 TI393170 JM393170 R393170 WVY327634 WMC327634 WCG327634 VSK327634 VIO327634 UYS327634 UOW327634 UFA327634 TVE327634 TLI327634 TBM327634 SRQ327634 SHU327634 RXY327634 ROC327634 REG327634 QUK327634 QKO327634 QAS327634 PQW327634 PHA327634 OXE327634 ONI327634 ODM327634 NTQ327634 NJU327634 MZY327634 MQC327634 MGG327634 LWK327634 LMO327634 LCS327634 KSW327634 KJA327634 JZE327634 JPI327634 JFM327634 IVQ327634 ILU327634 IBY327634 HSC327634 HIG327634 GYK327634 GOO327634 GES327634 FUW327634 FLA327634 FBE327634 ERI327634 EHM327634 DXQ327634 DNU327634 DDY327634 CUC327634 CKG327634 CAK327634 BQO327634 BGS327634 AWW327634 ANA327634 ADE327634 TI327634 JM327634 R327634 WVY262098 WMC262098 WCG262098 VSK262098 VIO262098 UYS262098 UOW262098 UFA262098 TVE262098 TLI262098 TBM262098 SRQ262098 SHU262098 RXY262098 ROC262098 REG262098 QUK262098 QKO262098 QAS262098 PQW262098 PHA262098 OXE262098 ONI262098 ODM262098 NTQ262098 NJU262098 MZY262098 MQC262098 MGG262098 LWK262098 LMO262098 LCS262098 KSW262098 KJA262098 JZE262098 JPI262098 JFM262098 IVQ262098 ILU262098 IBY262098 HSC262098 HIG262098 GYK262098 GOO262098 GES262098 FUW262098 FLA262098 FBE262098 ERI262098 EHM262098 DXQ262098 DNU262098 DDY262098 CUC262098 CKG262098 CAK262098 BQO262098 BGS262098 AWW262098 ANA262098 ADE262098 TI262098 JM262098 R262098 WVY196562 WMC196562 WCG196562 VSK196562 VIO196562 UYS196562 UOW196562 UFA196562 TVE196562 TLI196562 TBM196562 SRQ196562 SHU196562 RXY196562 ROC196562 REG196562 QUK196562 QKO196562 QAS196562 PQW196562 PHA196562 OXE196562 ONI196562 ODM196562 NTQ196562 NJU196562 MZY196562 MQC196562 MGG196562 LWK196562 LMO196562 LCS196562 KSW196562 KJA196562 JZE196562 JPI196562 JFM196562 IVQ196562 ILU196562 IBY196562 HSC196562 HIG196562 GYK196562 GOO196562 GES196562 FUW196562 FLA196562 FBE196562 ERI196562 EHM196562 DXQ196562 DNU196562 DDY196562 CUC196562 CKG196562 CAK196562 BQO196562 BGS196562 AWW196562 ANA196562 ADE196562 TI196562 JM196562 R196562 WVY131026 WMC131026 WCG131026 VSK131026 VIO131026 UYS131026 UOW131026 UFA131026 TVE131026 TLI131026 TBM131026 SRQ131026 SHU131026 RXY131026 ROC131026 REG131026 QUK131026 QKO131026 QAS131026 PQW131026 PHA131026 OXE131026 ONI131026 ODM131026 NTQ131026 NJU131026 MZY131026 MQC131026 MGG131026 LWK131026 LMO131026 LCS131026 KSW131026 KJA131026 JZE131026 JPI131026 JFM131026 IVQ131026 ILU131026 IBY131026 HSC131026 HIG131026 GYK131026 GOO131026 GES131026 FUW131026 FLA131026 FBE131026 ERI131026 EHM131026 DXQ131026 DNU131026 DDY131026 CUC131026 CKG131026 CAK131026 BQO131026 BGS131026 AWW131026 ANA131026 ADE131026 TI131026 JM131026 R131026 WVY65490 WMC65490 WCG65490 VSK65490 VIO65490 UYS65490 UOW65490 UFA65490 TVE65490 TLI65490 TBM65490 SRQ65490 SHU65490 RXY65490 ROC65490 REG65490 QUK65490 QKO65490 QAS65490 PQW65490 PHA65490 OXE65490 ONI65490 ODM65490 NTQ65490 NJU65490 MZY65490 MQC65490 MGG65490 LWK65490 LMO65490 LCS65490 KSW65490 KJA65490 JZE65490 JPI65490 JFM65490 IVQ65490 ILU65490 IBY65490 HSC65490 HIG65490 GYK65490 GOO65490 GES65490 FUW65490 FLA65490 FBE65490 ERI65490 EHM65490 DXQ65490 DNU65490 DDY65490 CUC65490 CKG65490 CAK65490 BQO65490 BGS65490 AWW65490 ANA65490 ADE65490 TI65490 JM65490 R65490 WVH982994 WLL982994 WBP982994 VRT982994 VHX982994 UYB982994 UOF982994 UEJ982994 TUN982994 TKR982994 TAV982994 SQZ982994 SHD982994 RXH982994 RNL982994 RDP982994 QTT982994 QJX982994 QAB982994 PQF982994 PGJ982994 OWN982994 OMR982994 OCV982994 NSZ982994 NJD982994 MZH982994 MPL982994 MFP982994 LVT982994 LLX982994 LCB982994 KSF982994 KIJ982994 JYN982994 JOR982994 JEV982994 IUZ982994 ILD982994 IBH982994 HRL982994 HHP982994 GXT982994 GNX982994 GEB982994 FUF982994 FKJ982994 FAN982994 EQR982994 EGV982994 DWZ982994 DND982994 DDH982994 CTL982994 CJP982994 BZT982994 BPX982994 BGB982994 AWF982994 AMJ982994 ACN982994 SR982994 IV982994 A982994 WVH917458 WLL917458 WBP917458 VRT917458 VHX917458 UYB917458 UOF917458 UEJ917458 TUN917458 TKR917458 TAV917458 SQZ917458 SHD917458 RXH917458 RNL917458 RDP917458 QTT917458 QJX917458 QAB917458 PQF917458 PGJ917458 OWN917458 OMR917458 OCV917458 NSZ917458 NJD917458 MZH917458 MPL917458 MFP917458 LVT917458 LLX917458 LCB917458 KSF917458 KIJ917458 JYN917458 JOR917458 JEV917458 IUZ917458 ILD917458 IBH917458 HRL917458 HHP917458 GXT917458 GNX917458 GEB917458 FUF917458 FKJ917458 FAN917458 EQR917458 EGV917458 DWZ917458 DND917458 DDH917458 CTL917458 CJP917458 BZT917458 BPX917458 BGB917458 AWF917458 AMJ917458 ACN917458 SR917458 IV917458 A917458 WVH851922 WLL851922 WBP851922 VRT851922 VHX851922 UYB851922 UOF851922 UEJ851922 TUN851922 TKR851922 TAV851922 SQZ851922 SHD851922 RXH851922 RNL851922 RDP851922 QTT851922 QJX851922 QAB851922 PQF851922 PGJ851922 OWN851922 OMR851922 OCV851922 NSZ851922 NJD851922 MZH851922 MPL851922 MFP851922 LVT851922 LLX851922 LCB851922 KSF851922 KIJ851922 JYN851922 JOR851922 JEV851922 IUZ851922 ILD851922 IBH851922 HRL851922 HHP851922 GXT851922 GNX851922 GEB851922 FUF851922 FKJ851922 FAN851922 EQR851922 EGV851922 DWZ851922 DND851922 DDH851922 CTL851922 CJP851922 BZT851922 BPX851922 BGB851922 AWF851922 AMJ851922 ACN851922 SR851922 IV851922 A851922 WVH786386 WLL786386 WBP786386 VRT786386 VHX786386 UYB786386 UOF786386 UEJ786386 TUN786386 TKR786386 TAV786386 SQZ786386 SHD786386 RXH786386 RNL786386 RDP786386 QTT786386 QJX786386 QAB786386 PQF786386 PGJ786386 OWN786386 OMR786386 OCV786386 NSZ786386 NJD786386 MZH786386 MPL786386 MFP786386 LVT786386 LLX786386 LCB786386 KSF786386 KIJ786386 JYN786386 JOR786386 JEV786386 IUZ786386 ILD786386 IBH786386 HRL786386 HHP786386 GXT786386 GNX786386 GEB786386 FUF786386 FKJ786386 FAN786386 EQR786386 EGV786386 DWZ786386 DND786386 DDH786386 CTL786386 CJP786386 BZT786386 BPX786386 BGB786386 AWF786386 AMJ786386 ACN786386 SR786386 IV786386 A786386 WVH720850 WLL720850 WBP720850 VRT720850 VHX720850 UYB720850 UOF720850 UEJ720850 TUN720850 TKR720850 TAV720850 SQZ720850 SHD720850 RXH720850 RNL720850 RDP720850 QTT720850 QJX720850 QAB720850 PQF720850 PGJ720850 OWN720850 OMR720850 OCV720850 NSZ720850 NJD720850 MZH720850 MPL720850 MFP720850 LVT720850 LLX720850 LCB720850 KSF720850 KIJ720850 JYN720850 JOR720850 JEV720850 IUZ720850 ILD720850 IBH720850 HRL720850 HHP720850 GXT720850 GNX720850 GEB720850 FUF720850 FKJ720850 FAN720850 EQR720850 EGV720850 DWZ720850 DND720850 DDH720850 CTL720850 CJP720850 BZT720850 BPX720850 BGB720850 AWF720850 AMJ720850 ACN720850 SR720850 IV720850 A720850 WVH655314 WLL655314 WBP655314 VRT655314 VHX655314 UYB655314 UOF655314 UEJ655314 TUN655314 TKR655314 TAV655314 SQZ655314 SHD655314 RXH655314 RNL655314 RDP655314 QTT655314 QJX655314 QAB655314 PQF655314 PGJ655314 OWN655314 OMR655314 OCV655314 NSZ655314 NJD655314 MZH655314 MPL655314 MFP655314 LVT655314 LLX655314 LCB655314 KSF655314 KIJ655314 JYN655314 JOR655314 JEV655314 IUZ655314 ILD655314 IBH655314 HRL655314 HHP655314 GXT655314 GNX655314 GEB655314 FUF655314 FKJ655314 FAN655314 EQR655314 EGV655314 DWZ655314 DND655314 DDH655314 CTL655314 CJP655314 BZT655314 BPX655314 BGB655314 AWF655314 AMJ655314 ACN655314 SR655314 IV655314 A655314 WVH589778 WLL589778 WBP589778 VRT589778 VHX589778 UYB589778 UOF589778 UEJ589778 TUN589778 TKR589778 TAV589778 SQZ589778 SHD589778 RXH589778 RNL589778 RDP589778 QTT589778 QJX589778 QAB589778 PQF589778 PGJ589778 OWN589778 OMR589778 OCV589778 NSZ589778 NJD589778 MZH589778 MPL589778 MFP589778 LVT589778 LLX589778 LCB589778 KSF589778 KIJ589778 JYN589778 JOR589778 JEV589778 IUZ589778 ILD589778 IBH589778 HRL589778 HHP589778 GXT589778 GNX589778 GEB589778 FUF589778 FKJ589778 FAN589778 EQR589778 EGV589778 DWZ589778 DND589778 DDH589778 CTL589778 CJP589778 BZT589778 BPX589778 BGB589778 AWF589778 AMJ589778 ACN589778 SR589778 IV589778 A589778 WVH524242 WLL524242 WBP524242 VRT524242 VHX524242 UYB524242 UOF524242 UEJ524242 TUN524242 TKR524242 TAV524242 SQZ524242 SHD524242 RXH524242 RNL524242 RDP524242 QTT524242 QJX524242 QAB524242 PQF524242 PGJ524242 OWN524242 OMR524242 OCV524242 NSZ524242 NJD524242 MZH524242 MPL524242 MFP524242 LVT524242 LLX524242 LCB524242 KSF524242 KIJ524242 JYN524242 JOR524242 JEV524242 IUZ524242 ILD524242 IBH524242 HRL524242 HHP524242 GXT524242 GNX524242 GEB524242 FUF524242 FKJ524242 FAN524242 EQR524242 EGV524242 DWZ524242 DND524242 DDH524242 CTL524242 CJP524242 BZT524242 BPX524242 BGB524242 AWF524242 AMJ524242 ACN524242 SR524242 IV524242 A524242 WVH458706 WLL458706 WBP458706 VRT458706 VHX458706 UYB458706 UOF458706 UEJ458706 TUN458706 TKR458706 TAV458706 SQZ458706 SHD458706 RXH458706 RNL458706 RDP458706 QTT458706 QJX458706 QAB458706 PQF458706 PGJ458706 OWN458706 OMR458706 OCV458706 NSZ458706 NJD458706 MZH458706 MPL458706 MFP458706 LVT458706 LLX458706 LCB458706 KSF458706 KIJ458706 JYN458706 JOR458706 JEV458706 IUZ458706 ILD458706 IBH458706 HRL458706 HHP458706 GXT458706 GNX458706 GEB458706 FUF458706 FKJ458706 FAN458706 EQR458706 EGV458706 DWZ458706 DND458706 DDH458706 CTL458706 CJP458706 BZT458706 BPX458706 BGB458706 AWF458706 AMJ458706 ACN458706 SR458706 IV458706 A458706 WVH393170 WLL393170 WBP393170 VRT393170 VHX393170 UYB393170 UOF393170 UEJ393170 TUN393170 TKR393170 TAV393170 SQZ393170 SHD393170 RXH393170 RNL393170 RDP393170 QTT393170 QJX393170 QAB393170 PQF393170 PGJ393170 OWN393170 OMR393170 OCV393170 NSZ393170 NJD393170 MZH393170 MPL393170 MFP393170 LVT393170 LLX393170 LCB393170 KSF393170 KIJ393170 JYN393170 JOR393170 JEV393170 IUZ393170 ILD393170 IBH393170 HRL393170 HHP393170 GXT393170 GNX393170 GEB393170 FUF393170 FKJ393170 FAN393170 EQR393170 EGV393170 DWZ393170 DND393170 DDH393170 CTL393170 CJP393170 BZT393170 BPX393170 BGB393170 AWF393170 AMJ393170 ACN393170 SR393170 IV393170 A393170 WVH327634 WLL327634 WBP327634 VRT327634 VHX327634 UYB327634 UOF327634 UEJ327634 TUN327634 TKR327634 TAV327634 SQZ327634 SHD327634 RXH327634 RNL327634 RDP327634 QTT327634 QJX327634 QAB327634 PQF327634 PGJ327634 OWN327634 OMR327634 OCV327634 NSZ327634 NJD327634 MZH327634 MPL327634 MFP327634 LVT327634 LLX327634 LCB327634 KSF327634 KIJ327634 JYN327634 JOR327634 JEV327634 IUZ327634 ILD327634 IBH327634 HRL327634 HHP327634 GXT327634 GNX327634 GEB327634 FUF327634 FKJ327634 FAN327634 EQR327634 EGV327634 DWZ327634 DND327634 DDH327634 CTL327634 CJP327634 BZT327634 BPX327634 BGB327634 AWF327634 AMJ327634 ACN327634 SR327634 IV327634 A327634 WVH262098 WLL262098 WBP262098 VRT262098 VHX262098 UYB262098 UOF262098 UEJ262098 TUN262098 TKR262098 TAV262098 SQZ262098 SHD262098 RXH262098 RNL262098 RDP262098 QTT262098 QJX262098 QAB262098 PQF262098 PGJ262098 OWN262098 OMR262098 OCV262098 NSZ262098 NJD262098 MZH262098 MPL262098 MFP262098 LVT262098 LLX262098 LCB262098 KSF262098 KIJ262098 JYN262098 JOR262098 JEV262098 IUZ262098 ILD262098 IBH262098 HRL262098 HHP262098 GXT262098 GNX262098 GEB262098 FUF262098 FKJ262098 FAN262098 EQR262098 EGV262098 DWZ262098 DND262098 DDH262098 CTL262098 CJP262098 BZT262098 BPX262098 BGB262098 AWF262098 AMJ262098 ACN262098 SR262098 IV262098 A262098 WVH196562 WLL196562 WBP196562 VRT196562 VHX196562 UYB196562 UOF196562 UEJ196562 TUN196562 TKR196562 TAV196562 SQZ196562 SHD196562 RXH196562 RNL196562 RDP196562 QTT196562 QJX196562 QAB196562 PQF196562 PGJ196562 OWN196562 OMR196562 OCV196562 NSZ196562 NJD196562 MZH196562 MPL196562 MFP196562 LVT196562 LLX196562 LCB196562 KSF196562 KIJ196562 JYN196562 JOR196562 JEV196562 IUZ196562 ILD196562 IBH196562 HRL196562 HHP196562 GXT196562 GNX196562 GEB196562 FUF196562 FKJ196562 FAN196562 EQR196562 EGV196562 DWZ196562 DND196562 DDH196562 CTL196562 CJP196562 BZT196562 BPX196562 BGB196562 AWF196562 AMJ196562 ACN196562 SR196562 IV196562 A196562 WVH131026 WLL131026 WBP131026 VRT131026 VHX131026 UYB131026 UOF131026 UEJ131026 TUN131026 TKR131026 TAV131026 SQZ131026 SHD131026 RXH131026 RNL131026 RDP131026 QTT131026 QJX131026 QAB131026 PQF131026 PGJ131026 OWN131026 OMR131026 OCV131026 NSZ131026 NJD131026 MZH131026 MPL131026 MFP131026 LVT131026 LLX131026 LCB131026 KSF131026 KIJ131026 JYN131026 JOR131026 JEV131026 IUZ131026 ILD131026 IBH131026 HRL131026 HHP131026 GXT131026 GNX131026 GEB131026 FUF131026 FKJ131026 FAN131026 EQR131026 EGV131026 DWZ131026 DND131026 DDH131026 CTL131026 CJP131026 BZT131026 BPX131026 BGB131026 AWF131026 AMJ131026 ACN131026 SR131026 IV131026 A131026 WVH65490 WLL65490 WBP65490 VRT65490 VHX65490 UYB65490 UOF65490 UEJ65490 TUN65490 TKR65490 TAV65490 SQZ65490 SHD65490 RXH65490 RNL65490 RDP65490 QTT65490 QJX65490 QAB65490 PQF65490 PGJ65490 OWN65490 OMR65490 OCV65490 NSZ65490 NJD65490 MZH65490 MPL65490 MFP65490 LVT65490 LLX65490 LCB65490 KSF65490 KIJ65490 JYN65490 JOR65490 JEV65490 IUZ65490 ILD65490 IBH65490 HRL65490 HHP65490 GXT65490 GNX65490 GEB65490 FUF65490 FKJ65490 FAN65490 EQR65490 EGV65490 DWZ65490 DND65490 DDH65490 CTL65490 CJP65490 BZT65490 BPX65490 BGB65490 AWF65490 AMJ65490 ACN65490 SR65490 IV65490 A65490 WVT982994 WLX982994 WCB982994 VSF982994 VIJ982994 UYN982994 UOR982994 UEV982994 TUZ982994 TLD982994 TBH982994 SRL982994 SHP982994 RXT982994 RNX982994 REB982994 QUF982994 QKJ982994 QAN982994 PQR982994 PGV982994 OWZ982994 OND982994 ODH982994 NTL982994 NJP982994 MZT982994 MPX982994 MGB982994 LWF982994 LMJ982994 LCN982994 KSR982994 KIV982994 JYZ982994 JPD982994 JFH982994 IVL982994 ILP982994 IBT982994 HRX982994 HIB982994 GYF982994 GOJ982994 GEN982994 FUR982994 FKV982994 FAZ982994 ERD982994 EHH982994 DXL982994 DNP982994 DDT982994 CTX982994 CKB982994 CAF982994 BQJ982994 BGN982994 AWR982994 AMV982994 ACZ982994 TD982994 JH982994 M982994 WVT917458 WLX917458 WCB917458 VSF917458 VIJ917458 UYN917458 UOR917458 UEV917458 TUZ917458 TLD917458 TBH917458 SRL917458 SHP917458 RXT917458 RNX917458 REB917458 QUF917458 QKJ917458 QAN917458 PQR917458 PGV917458 OWZ917458 OND917458 ODH917458 NTL917458 NJP917458 MZT917458 MPX917458 MGB917458 LWF917458 LMJ917458 LCN917458 KSR917458 KIV917458 JYZ917458 JPD917458 JFH917458 IVL917458 ILP917458 IBT917458 HRX917458 HIB917458 GYF917458 GOJ917458 GEN917458 FUR917458 FKV917458 FAZ917458 ERD917458 EHH917458 DXL917458 DNP917458 DDT917458 CTX917458 CKB917458 CAF917458 BQJ917458 BGN917458 AWR917458 AMV917458 ACZ917458 TD917458 JH917458 M917458 WVT851922 WLX851922 WCB851922 VSF851922 VIJ851922 UYN851922 UOR851922 UEV851922 TUZ851922 TLD851922 TBH851922 SRL851922 SHP851922 RXT851922 RNX851922 REB851922 QUF851922 QKJ851922 QAN851922 PQR851922 PGV851922 OWZ851922 OND851922 ODH851922 NTL851922 NJP851922 MZT851922 MPX851922 MGB851922 LWF851922 LMJ851922 LCN851922 KSR851922 KIV851922 JYZ851922 JPD851922 JFH851922 IVL851922 ILP851922 IBT851922 HRX851922 HIB851922 GYF851922 GOJ851922 GEN851922 FUR851922 FKV851922 FAZ851922 ERD851922 EHH851922 DXL851922 DNP851922 DDT851922 CTX851922 CKB851922 CAF851922 BQJ851922 BGN851922 AWR851922 AMV851922 ACZ851922 TD851922 JH851922 M851922 WVT786386 WLX786386 WCB786386 VSF786386 VIJ786386 UYN786386 UOR786386 UEV786386 TUZ786386 TLD786386 TBH786386 SRL786386 SHP786386 RXT786386 RNX786386 REB786386 QUF786386 QKJ786386 QAN786386 PQR786386 PGV786386 OWZ786386 OND786386 ODH786386 NTL786386 NJP786386 MZT786386 MPX786386 MGB786386 LWF786386 LMJ786386 LCN786386 KSR786386 KIV786386 JYZ786386 JPD786386 JFH786386 IVL786386 ILP786386 IBT786386 HRX786386 HIB786386 GYF786386 GOJ786386 GEN786386 FUR786386 FKV786386 FAZ786386 ERD786386 EHH786386 DXL786386 DNP786386 DDT786386 CTX786386 CKB786386 CAF786386 BQJ786386 BGN786386 AWR786386 AMV786386 ACZ786386 TD786386 JH786386 M786386 WVT720850 WLX720850 WCB720850 VSF720850 VIJ720850 UYN720850 UOR720850 UEV720850 TUZ720850 TLD720850 TBH720850 SRL720850 SHP720850 RXT720850 RNX720850 REB720850 QUF720850 QKJ720850 QAN720850 PQR720850 PGV720850 OWZ720850 OND720850 ODH720850 NTL720850 NJP720850 MZT720850 MPX720850 MGB720850 LWF720850 LMJ720850 LCN720850 KSR720850 KIV720850 JYZ720850 JPD720850 JFH720850 IVL720850 ILP720850 IBT720850 HRX720850 HIB720850 GYF720850 GOJ720850 GEN720850 FUR720850 FKV720850 FAZ720850 ERD720850 EHH720850 DXL720850 DNP720850 DDT720850 CTX720850 CKB720850 CAF720850 BQJ720850 BGN720850 AWR720850 AMV720850 ACZ720850 TD720850 JH720850 M720850 WVT655314 WLX655314 WCB655314 VSF655314 VIJ655314 UYN655314 UOR655314 UEV655314 TUZ655314 TLD655314 TBH655314 SRL655314 SHP655314 RXT655314 RNX655314 REB655314 QUF655314 QKJ655314 QAN655314 PQR655314 PGV655314 OWZ655314 OND655314 ODH655314 NTL655314 NJP655314 MZT655314 MPX655314 MGB655314 LWF655314 LMJ655314 LCN655314 KSR655314 KIV655314 JYZ655314 JPD655314 JFH655314 IVL655314 ILP655314 IBT655314 HRX655314 HIB655314 GYF655314 GOJ655314 GEN655314 FUR655314 FKV655314 FAZ655314 ERD655314 EHH655314 DXL655314 DNP655314 DDT655314 CTX655314 CKB655314 CAF655314 BQJ655314 BGN655314 AWR655314 AMV655314 ACZ655314 TD655314 JH655314 M655314 WVT589778 WLX589778 WCB589778 VSF589778 VIJ589778 UYN589778 UOR589778 UEV589778 TUZ589778 TLD589778 TBH589778 SRL589778 SHP589778 RXT589778 RNX589778 REB589778 QUF589778 QKJ589778 QAN589778 PQR589778 PGV589778 OWZ589778 OND589778 ODH589778 NTL589778 NJP589778 MZT589778 MPX589778 MGB589778 LWF589778 LMJ589778 LCN589778 KSR589778 KIV589778 JYZ589778 JPD589778 JFH589778 IVL589778 ILP589778 IBT589778 HRX589778 HIB589778 GYF589778 GOJ589778 GEN589778 FUR589778 FKV589778 FAZ589778 ERD589778 EHH589778 DXL589778 DNP589778 DDT589778 CTX589778 CKB589778 CAF589778 BQJ589778 BGN589778 AWR589778 AMV589778 ACZ589778 TD589778 JH589778 M589778 WVT524242 WLX524242 WCB524242 VSF524242 VIJ524242 UYN524242 UOR524242 UEV524242 TUZ524242 TLD524242 TBH524242 SRL524242 SHP524242 RXT524242 RNX524242 REB524242 QUF524242 QKJ524242 QAN524242 PQR524242 PGV524242 OWZ524242 OND524242 ODH524242 NTL524242 NJP524242 MZT524242 MPX524242 MGB524242 LWF524242 LMJ524242 LCN524242 KSR524242 KIV524242 JYZ524242 JPD524242 JFH524242 IVL524242 ILP524242 IBT524242 HRX524242 HIB524242 GYF524242 GOJ524242 GEN524242 FUR524242 FKV524242 FAZ524242 ERD524242 EHH524242 DXL524242 DNP524242 DDT524242 CTX524242 CKB524242 CAF524242 BQJ524242 BGN524242 AWR524242 AMV524242 ACZ524242 TD524242 JH524242 M524242 WVT458706 WLX458706 WCB458706 VSF458706 VIJ458706 UYN458706 UOR458706 UEV458706 TUZ458706 TLD458706 TBH458706 SRL458706 SHP458706 RXT458706 RNX458706 REB458706 QUF458706 QKJ458706 QAN458706 PQR458706 PGV458706 OWZ458706 OND458706 ODH458706 NTL458706 NJP458706 MZT458706 MPX458706 MGB458706 LWF458706 LMJ458706 LCN458706 KSR458706 KIV458706 JYZ458706 JPD458706 JFH458706 IVL458706 ILP458706 IBT458706 HRX458706 HIB458706 GYF458706 GOJ458706 GEN458706 FUR458706 FKV458706 FAZ458706 ERD458706 EHH458706 DXL458706 DNP458706 DDT458706 CTX458706 CKB458706 CAF458706 BQJ458706 BGN458706 AWR458706 AMV458706 ACZ458706 TD458706 JH458706 M458706 WVT393170 WLX393170 WCB393170 VSF393170 VIJ393170 UYN393170 UOR393170 UEV393170 TUZ393170 TLD393170 TBH393170 SRL393170 SHP393170 RXT393170 RNX393170 REB393170 QUF393170 QKJ393170 QAN393170 PQR393170 PGV393170 OWZ393170 OND393170 ODH393170 NTL393170 NJP393170 MZT393170 MPX393170 MGB393170 LWF393170 LMJ393170 LCN393170 KSR393170 KIV393170 JYZ393170 JPD393170 JFH393170 IVL393170 ILP393170 IBT393170 HRX393170 HIB393170 GYF393170 GOJ393170 GEN393170 FUR393170 FKV393170 FAZ393170 ERD393170 EHH393170 DXL393170 DNP393170 DDT393170 CTX393170 CKB393170 CAF393170 BQJ393170 BGN393170 AWR393170 AMV393170 ACZ393170 TD393170 JH393170 M393170 WVT327634 WLX327634 WCB327634 VSF327634 VIJ327634 UYN327634 UOR327634 UEV327634 TUZ327634 TLD327634 TBH327634 SRL327634 SHP327634 RXT327634 RNX327634 REB327634 QUF327634 QKJ327634 QAN327634 PQR327634 PGV327634 OWZ327634 OND327634 ODH327634 NTL327634 NJP327634 MZT327634 MPX327634 MGB327634 LWF327634 LMJ327634 LCN327634 KSR327634 KIV327634 JYZ327634 JPD327634 JFH327634 IVL327634 ILP327634 IBT327634 HRX327634 HIB327634 GYF327634 GOJ327634 GEN327634 FUR327634 FKV327634 FAZ327634 ERD327634 EHH327634 DXL327634 DNP327634 DDT327634 CTX327634 CKB327634 CAF327634 BQJ327634 BGN327634 AWR327634 AMV327634 ACZ327634 TD327634 JH327634 M327634 WVT262098 WLX262098 WCB262098 VSF262098 VIJ262098 UYN262098 UOR262098 UEV262098 TUZ262098 TLD262098 TBH262098 SRL262098 SHP262098 RXT262098 RNX262098 REB262098 QUF262098 QKJ262098 QAN262098 PQR262098 PGV262098 OWZ262098 OND262098 ODH262098 NTL262098 NJP262098 MZT262098 MPX262098 MGB262098 LWF262098 LMJ262098 LCN262098 KSR262098 KIV262098 JYZ262098 JPD262098 JFH262098 IVL262098 ILP262098 IBT262098 HRX262098 HIB262098 GYF262098 GOJ262098 GEN262098 FUR262098 FKV262098 FAZ262098 ERD262098 EHH262098 DXL262098 DNP262098 DDT262098 CTX262098 CKB262098 CAF262098 BQJ262098 BGN262098 AWR262098 AMV262098 ACZ262098 TD262098 JH262098 M262098 WVT196562 WLX196562 WCB196562 VSF196562 VIJ196562 UYN196562 UOR196562 UEV196562 TUZ196562 TLD196562 TBH196562 SRL196562 SHP196562 RXT196562 RNX196562 REB196562 QUF196562 QKJ196562 QAN196562 PQR196562 PGV196562 OWZ196562 OND196562 ODH196562 NTL196562 NJP196562 MZT196562 MPX196562 MGB196562 LWF196562 LMJ196562 LCN196562 KSR196562 KIV196562 JYZ196562 JPD196562 JFH196562 IVL196562 ILP196562 IBT196562 HRX196562 HIB196562 GYF196562 GOJ196562 GEN196562 FUR196562 FKV196562 FAZ196562 ERD196562 EHH196562 DXL196562 DNP196562 DDT196562 CTX196562 CKB196562 CAF196562 BQJ196562 BGN196562 AWR196562 AMV196562 ACZ196562 TD196562 JH196562 M196562 WVT131026 WLX131026 WCB131026 VSF131026 VIJ131026 UYN131026 UOR131026 UEV131026 TUZ131026 TLD131026 TBH131026 SRL131026 SHP131026 RXT131026 RNX131026 REB131026 QUF131026 QKJ131026 QAN131026 PQR131026 PGV131026 OWZ131026 OND131026 ODH131026 NTL131026 NJP131026 MZT131026 MPX131026 MGB131026 LWF131026 LMJ131026 LCN131026 KSR131026 KIV131026 JYZ131026 JPD131026 JFH131026 IVL131026 ILP131026 IBT131026 HRX131026 HIB131026 GYF131026 GOJ131026 GEN131026 FUR131026 FKV131026 FAZ131026 ERD131026 EHH131026 DXL131026 DNP131026 DDT131026 CTX131026 CKB131026 CAF131026 BQJ131026 BGN131026 AWR131026 AMV131026 ACZ131026 TD131026 JH131026 M131026 WVT65490 WLX65490 WCB65490 VSF65490 VIJ65490 UYN65490 UOR65490 UEV65490 TUZ65490 TLD65490 TBH65490 SRL65490 SHP65490 RXT65490 RNX65490 REB65490 QUF65490 QKJ65490 QAN65490 PQR65490 PGV65490 OWZ65490 OND65490 ODH65490 NTL65490 NJP65490 MZT65490 MPX65490 MGB65490 LWF65490 LMJ65490 LCN65490 KSR65490 KIV65490 JYZ65490 JPD65490 JFH65490 IVL65490 ILP65490 IBT65490 HRX65490 HIB65490 GYF65490 GOJ65490 GEN65490 FUR65490 FKV65490 FAZ65490 ERD65490 EHH65490 DXL65490 DNP65490 DDT65490 CTX65490 CKB65490 CAF65490 BQJ65490 BGN65490 AWR65490 AMV65490 ACZ65490 TD65490 JH65490 M65490 WVY982997 WMC982997 WCG982997 VSK982997 VIO982997 UYS982997 UOW982997 UFA982997 TVE982997 TLI982997 TBM982997 SRQ982997 SHU982997 RXY982997 ROC982997 REG982997 QUK982997 QKO982997 QAS982997 PQW982997 PHA982997 OXE982997 ONI982997 ODM982997 NTQ982997 NJU982997 MZY982997 MQC982997 MGG982997 LWK982997 LMO982997 LCS982997 KSW982997 KJA982997 JZE982997 JPI982997 JFM982997 IVQ982997 ILU982997 IBY982997 HSC982997 HIG982997 GYK982997 GOO982997 GES982997 FUW982997 FLA982997 FBE982997 ERI982997 EHM982997 DXQ982997 DNU982997 DDY982997 CUC982997 CKG982997 CAK982997 BQO982997 BGS982997 AWW982997 ANA982997 ADE982997 TI982997 JM982997 R982997 WVY917461 WMC917461 WCG917461 VSK917461 VIO917461 UYS917461 UOW917461 UFA917461 TVE917461 TLI917461 TBM917461 SRQ917461 SHU917461 RXY917461 ROC917461 REG917461 QUK917461 QKO917461 QAS917461 PQW917461 PHA917461 OXE917461 ONI917461 ODM917461 NTQ917461 NJU917461 MZY917461 MQC917461 MGG917461 LWK917461 LMO917461 LCS917461 KSW917461 KJA917461 JZE917461 JPI917461 JFM917461 IVQ917461 ILU917461 IBY917461 HSC917461 HIG917461 GYK917461 GOO917461 GES917461 FUW917461 FLA917461 FBE917461 ERI917461 EHM917461 DXQ917461 DNU917461 DDY917461 CUC917461 CKG917461 CAK917461 BQO917461 BGS917461 AWW917461 ANA917461 ADE917461 TI917461 JM917461 R917461 WVY851925 WMC851925 WCG851925 VSK851925 VIO851925 UYS851925 UOW851925 UFA851925 TVE851925 TLI851925 TBM851925 SRQ851925 SHU851925 RXY851925 ROC851925 REG851925 QUK851925 QKO851925 QAS851925 PQW851925 PHA851925 OXE851925 ONI851925 ODM851925 NTQ851925 NJU851925 MZY851925 MQC851925 MGG851925 LWK851925 LMO851925 LCS851925 KSW851925 KJA851925 JZE851925 JPI851925 JFM851925 IVQ851925 ILU851925 IBY851925 HSC851925 HIG851925 GYK851925 GOO851925 GES851925 FUW851925 FLA851925 FBE851925 ERI851925 EHM851925 DXQ851925 DNU851925 DDY851925 CUC851925 CKG851925 CAK851925 BQO851925 BGS851925 AWW851925 ANA851925 ADE851925 TI851925 JM851925 R851925 WVY786389 WMC786389 WCG786389 VSK786389 VIO786389 UYS786389 UOW786389 UFA786389 TVE786389 TLI786389 TBM786389 SRQ786389 SHU786389 RXY786389 ROC786389 REG786389 QUK786389 QKO786389 QAS786389 PQW786389 PHA786389 OXE786389 ONI786389 ODM786389 NTQ786389 NJU786389 MZY786389 MQC786389 MGG786389 LWK786389 LMO786389 LCS786389 KSW786389 KJA786389 JZE786389 JPI786389 JFM786389 IVQ786389 ILU786389 IBY786389 HSC786389 HIG786389 GYK786389 GOO786389 GES786389 FUW786389 FLA786389 FBE786389 ERI786389 EHM786389 DXQ786389 DNU786389 DDY786389 CUC786389 CKG786389 CAK786389 BQO786389 BGS786389 AWW786389 ANA786389 ADE786389 TI786389 JM786389 R786389 WVY720853 WMC720853 WCG720853 VSK720853 VIO720853 UYS720853 UOW720853 UFA720853 TVE720853 TLI720853 TBM720853 SRQ720853 SHU720853 RXY720853 ROC720853 REG720853 QUK720853 QKO720853 QAS720853 PQW720853 PHA720853 OXE720853 ONI720853 ODM720853 NTQ720853 NJU720853 MZY720853 MQC720853 MGG720853 LWK720853 LMO720853 LCS720853 KSW720853 KJA720853 JZE720853 JPI720853 JFM720853 IVQ720853 ILU720853 IBY720853 HSC720853 HIG720853 GYK720853 GOO720853 GES720853 FUW720853 FLA720853 FBE720853 ERI720853 EHM720853 DXQ720853 DNU720853 DDY720853 CUC720853 CKG720853 CAK720853 BQO720853 BGS720853 AWW720853 ANA720853 ADE720853 TI720853 JM720853 R720853 WVY655317 WMC655317 WCG655317 VSK655317 VIO655317 UYS655317 UOW655317 UFA655317 TVE655317 TLI655317 TBM655317 SRQ655317 SHU655317 RXY655317 ROC655317 REG655317 QUK655317 QKO655317 QAS655317 PQW655317 PHA655317 OXE655317 ONI655317 ODM655317 NTQ655317 NJU655317 MZY655317 MQC655317 MGG655317 LWK655317 LMO655317 LCS655317 KSW655317 KJA655317 JZE655317 JPI655317 JFM655317 IVQ655317 ILU655317 IBY655317 HSC655317 HIG655317 GYK655317 GOO655317 GES655317 FUW655317 FLA655317 FBE655317 ERI655317 EHM655317 DXQ655317 DNU655317 DDY655317 CUC655317 CKG655317 CAK655317 BQO655317 BGS655317 AWW655317 ANA655317 ADE655317 TI655317 JM655317 R655317 WVY589781 WMC589781 WCG589781 VSK589781 VIO589781 UYS589781 UOW589781 UFA589781 TVE589781 TLI589781 TBM589781 SRQ589781 SHU589781 RXY589781 ROC589781 REG589781 QUK589781 QKO589781 QAS589781 PQW589781 PHA589781 OXE589781 ONI589781 ODM589781 NTQ589781 NJU589781 MZY589781 MQC589781 MGG589781 LWK589781 LMO589781 LCS589781 KSW589781 KJA589781 JZE589781 JPI589781 JFM589781 IVQ589781 ILU589781 IBY589781 HSC589781 HIG589781 GYK589781 GOO589781 GES589781 FUW589781 FLA589781 FBE589781 ERI589781 EHM589781 DXQ589781 DNU589781 DDY589781 CUC589781 CKG589781 CAK589781 BQO589781 BGS589781 AWW589781 ANA589781 ADE589781 TI589781 JM589781 R589781 WVY524245 WMC524245 WCG524245 VSK524245 VIO524245 UYS524245 UOW524245 UFA524245 TVE524245 TLI524245 TBM524245 SRQ524245 SHU524245 RXY524245 ROC524245 REG524245 QUK524245 QKO524245 QAS524245 PQW524245 PHA524245 OXE524245 ONI524245 ODM524245 NTQ524245 NJU524245 MZY524245 MQC524245 MGG524245 LWK524245 LMO524245 LCS524245 KSW524245 KJA524245 JZE524245 JPI524245 JFM524245 IVQ524245 ILU524245 IBY524245 HSC524245 HIG524245 GYK524245 GOO524245 GES524245 FUW524245 FLA524245 FBE524245 ERI524245 EHM524245 DXQ524245 DNU524245 DDY524245 CUC524245 CKG524245 CAK524245 BQO524245 BGS524245 AWW524245 ANA524245 ADE524245 TI524245 JM524245 R524245 WVY458709 WMC458709 WCG458709 VSK458709 VIO458709 UYS458709 UOW458709 UFA458709 TVE458709 TLI458709 TBM458709 SRQ458709 SHU458709 RXY458709 ROC458709 REG458709 QUK458709 QKO458709 QAS458709 PQW458709 PHA458709 OXE458709 ONI458709 ODM458709 NTQ458709 NJU458709 MZY458709 MQC458709 MGG458709 LWK458709 LMO458709 LCS458709 KSW458709 KJA458709 JZE458709 JPI458709 JFM458709 IVQ458709 ILU458709 IBY458709 HSC458709 HIG458709 GYK458709 GOO458709 GES458709 FUW458709 FLA458709 FBE458709 ERI458709 EHM458709 DXQ458709 DNU458709 DDY458709 CUC458709 CKG458709 CAK458709 BQO458709 BGS458709 AWW458709 ANA458709 ADE458709 TI458709 JM458709 R458709 WVY393173 WMC393173 WCG393173 VSK393173 VIO393173 UYS393173 UOW393173 UFA393173 TVE393173 TLI393173 TBM393173 SRQ393173 SHU393173 RXY393173 ROC393173 REG393173 QUK393173 QKO393173 QAS393173 PQW393173 PHA393173 OXE393173 ONI393173 ODM393173 NTQ393173 NJU393173 MZY393173 MQC393173 MGG393173 LWK393173 LMO393173 LCS393173 KSW393173 KJA393173 JZE393173 JPI393173 JFM393173 IVQ393173 ILU393173 IBY393173 HSC393173 HIG393173 GYK393173 GOO393173 GES393173 FUW393173 FLA393173 FBE393173 ERI393173 EHM393173 DXQ393173 DNU393173 DDY393173 CUC393173 CKG393173 CAK393173 BQO393173 BGS393173 AWW393173 ANA393173 ADE393173 TI393173 JM393173 R393173 WVY327637 WMC327637 WCG327637 VSK327637 VIO327637 UYS327637 UOW327637 UFA327637 TVE327637 TLI327637 TBM327637 SRQ327637 SHU327637 RXY327637 ROC327637 REG327637 QUK327637 QKO327637 QAS327637 PQW327637 PHA327637 OXE327637 ONI327637 ODM327637 NTQ327637 NJU327637 MZY327637 MQC327637 MGG327637 LWK327637 LMO327637 LCS327637 KSW327637 KJA327637 JZE327637 JPI327637 JFM327637 IVQ327637 ILU327637 IBY327637 HSC327637 HIG327637 GYK327637 GOO327637 GES327637 FUW327637 FLA327637 FBE327637 ERI327637 EHM327637 DXQ327637 DNU327637 DDY327637 CUC327637 CKG327637 CAK327637 BQO327637 BGS327637 AWW327637 ANA327637 ADE327637 TI327637 JM327637 R327637 WVY262101 WMC262101 WCG262101 VSK262101 VIO262101 UYS262101 UOW262101 UFA262101 TVE262101 TLI262101 TBM262101 SRQ262101 SHU262101 RXY262101 ROC262101 REG262101 QUK262101 QKO262101 QAS262101 PQW262101 PHA262101 OXE262101 ONI262101 ODM262101 NTQ262101 NJU262101 MZY262101 MQC262101 MGG262101 LWK262101 LMO262101 LCS262101 KSW262101 KJA262101 JZE262101 JPI262101 JFM262101 IVQ262101 ILU262101 IBY262101 HSC262101 HIG262101 GYK262101 GOO262101 GES262101 FUW262101 FLA262101 FBE262101 ERI262101 EHM262101 DXQ262101 DNU262101 DDY262101 CUC262101 CKG262101 CAK262101 BQO262101 BGS262101 AWW262101 ANA262101 ADE262101 TI262101 JM262101 R262101 WVY196565 WMC196565 WCG196565 VSK196565 VIO196565 UYS196565 UOW196565 UFA196565 TVE196565 TLI196565 TBM196565 SRQ196565 SHU196565 RXY196565 ROC196565 REG196565 QUK196565 QKO196565 QAS196565 PQW196565 PHA196565 OXE196565 ONI196565 ODM196565 NTQ196565 NJU196565 MZY196565 MQC196565 MGG196565 LWK196565 LMO196565 LCS196565 KSW196565 KJA196565 JZE196565 JPI196565 JFM196565 IVQ196565 ILU196565 IBY196565 HSC196565 HIG196565 GYK196565 GOO196565 GES196565 FUW196565 FLA196565 FBE196565 ERI196565 EHM196565 DXQ196565 DNU196565 DDY196565 CUC196565 CKG196565 CAK196565 BQO196565 BGS196565 AWW196565 ANA196565 ADE196565 TI196565 JM196565 R196565 WVY131029 WMC131029 WCG131029 VSK131029 VIO131029 UYS131029 UOW131029 UFA131029 TVE131029 TLI131029 TBM131029 SRQ131029 SHU131029 RXY131029 ROC131029 REG131029 QUK131029 QKO131029 QAS131029 PQW131029 PHA131029 OXE131029 ONI131029 ODM131029 NTQ131029 NJU131029 MZY131029 MQC131029 MGG131029 LWK131029 LMO131029 LCS131029 KSW131029 KJA131029 JZE131029 JPI131029 JFM131029 IVQ131029 ILU131029 IBY131029 HSC131029 HIG131029 GYK131029 GOO131029 GES131029 FUW131029 FLA131029 FBE131029 ERI131029 EHM131029 DXQ131029 DNU131029 DDY131029 CUC131029 CKG131029 CAK131029 BQO131029 BGS131029 AWW131029 ANA131029 ADE131029 TI131029 JM131029 R131029 WVY65493 WMC65493 WCG65493 VSK65493 VIO65493 UYS65493 UOW65493 UFA65493 TVE65493 TLI65493 TBM65493 SRQ65493 SHU65493 RXY65493 ROC65493 REG65493 QUK65493 QKO65493 QAS65493 PQW65493 PHA65493 OXE65493 ONI65493 ODM65493 NTQ65493 NJU65493 MZY65493 MQC65493 MGG65493 LWK65493 LMO65493 LCS65493 KSW65493 KJA65493 JZE65493 JPI65493 JFM65493 IVQ65493 ILU65493 IBY65493 HSC65493 HIG65493 GYK65493 GOO65493 GES65493 FUW65493 FLA65493 FBE65493 ERI65493 EHM65493 DXQ65493 DNU65493 DDY65493 CUC65493 CKG65493 CAK65493 BQO65493 BGS65493 AWW65493 ANA65493 ADE65493 TI65493 JM65493 R65493 WVH982997 WLL982997 WBP982997 VRT982997 VHX982997 UYB982997 UOF982997 UEJ982997 TUN982997 TKR982997 TAV982997 SQZ982997 SHD982997 RXH982997 RNL982997 RDP982997 QTT982997 QJX982997 QAB982997 PQF982997 PGJ982997 OWN982997 OMR982997 OCV982997 NSZ982997 NJD982997 MZH982997 MPL982997 MFP982997 LVT982997 LLX982997 LCB982997 KSF982997 KIJ982997 JYN982997 JOR982997 JEV982997 IUZ982997 ILD982997 IBH982997 HRL982997 HHP982997 GXT982997 GNX982997 GEB982997 FUF982997 FKJ982997 FAN982997 EQR982997 EGV982997 DWZ982997 DND982997 DDH982997 CTL982997 CJP982997 BZT982997 BPX982997 BGB982997 AWF982997 AMJ982997 ACN982997 SR982997 IV982997 A982997 WVH917461 WLL917461 WBP917461 VRT917461 VHX917461 UYB917461 UOF917461 UEJ917461 TUN917461 TKR917461 TAV917461 SQZ917461 SHD917461 RXH917461 RNL917461 RDP917461 QTT917461 QJX917461 QAB917461 PQF917461 PGJ917461 OWN917461 OMR917461 OCV917461 NSZ917461 NJD917461 MZH917461 MPL917461 MFP917461 LVT917461 LLX917461 LCB917461 KSF917461 KIJ917461 JYN917461 JOR917461 JEV917461 IUZ917461 ILD917461 IBH917461 HRL917461 HHP917461 GXT917461 GNX917461 GEB917461 FUF917461 FKJ917461 FAN917461 EQR917461 EGV917461 DWZ917461 DND917461 DDH917461 CTL917461 CJP917461 BZT917461 BPX917461 BGB917461 AWF917461 AMJ917461 ACN917461 SR917461 IV917461 A917461 WVH851925 WLL851925 WBP851925 VRT851925 VHX851925 UYB851925 UOF851925 UEJ851925 TUN851925 TKR851925 TAV851925 SQZ851925 SHD851925 RXH851925 RNL851925 RDP851925 QTT851925 QJX851925 QAB851925 PQF851925 PGJ851925 OWN851925 OMR851925 OCV851925 NSZ851925 NJD851925 MZH851925 MPL851925 MFP851925 LVT851925 LLX851925 LCB851925 KSF851925 KIJ851925 JYN851925 JOR851925 JEV851925 IUZ851925 ILD851925 IBH851925 HRL851925 HHP851925 GXT851925 GNX851925 GEB851925 FUF851925 FKJ851925 FAN851925 EQR851925 EGV851925 DWZ851925 DND851925 DDH851925 CTL851925 CJP851925 BZT851925 BPX851925 BGB851925 AWF851925 AMJ851925 ACN851925 SR851925 IV851925 A851925 WVH786389 WLL786389 WBP786389 VRT786389 VHX786389 UYB786389 UOF786389 UEJ786389 TUN786389 TKR786389 TAV786389 SQZ786389 SHD786389 RXH786389 RNL786389 RDP786389 QTT786389 QJX786389 QAB786389 PQF786389 PGJ786389 OWN786389 OMR786389 OCV786389 NSZ786389 NJD786389 MZH786389 MPL786389 MFP786389 LVT786389 LLX786389 LCB786389 KSF786389 KIJ786389 JYN786389 JOR786389 JEV786389 IUZ786389 ILD786389 IBH786389 HRL786389 HHP786389 GXT786389 GNX786389 GEB786389 FUF786389 FKJ786389 FAN786389 EQR786389 EGV786389 DWZ786389 DND786389 DDH786389 CTL786389 CJP786389 BZT786389 BPX786389 BGB786389 AWF786389 AMJ786389 ACN786389 SR786389 IV786389 A786389 WVH720853 WLL720853 WBP720853 VRT720853 VHX720853 UYB720853 UOF720853 UEJ720853 TUN720853 TKR720853 TAV720853 SQZ720853 SHD720853 RXH720853 RNL720853 RDP720853 QTT720853 QJX720853 QAB720853 PQF720853 PGJ720853 OWN720853 OMR720853 OCV720853 NSZ720853 NJD720853 MZH720853 MPL720853 MFP720853 LVT720853 LLX720853 LCB720853 KSF720853 KIJ720853 JYN720853 JOR720853 JEV720853 IUZ720853 ILD720853 IBH720853 HRL720853 HHP720853 GXT720853 GNX720853 GEB720853 FUF720853 FKJ720853 FAN720853 EQR720853 EGV720853 DWZ720853 DND720853 DDH720853 CTL720853 CJP720853 BZT720853 BPX720853 BGB720853 AWF720853 AMJ720853 ACN720853 SR720853 IV720853 A720853 WVH655317 WLL655317 WBP655317 VRT655317 VHX655317 UYB655317 UOF655317 UEJ655317 TUN655317 TKR655317 TAV655317 SQZ655317 SHD655317 RXH655317 RNL655317 RDP655317 QTT655317 QJX655317 QAB655317 PQF655317 PGJ655317 OWN655317 OMR655317 OCV655317 NSZ655317 NJD655317 MZH655317 MPL655317 MFP655317 LVT655317 LLX655317 LCB655317 KSF655317 KIJ655317 JYN655317 JOR655317 JEV655317 IUZ655317 ILD655317 IBH655317 HRL655317 HHP655317 GXT655317 GNX655317 GEB655317 FUF655317 FKJ655317 FAN655317 EQR655317 EGV655317 DWZ655317 DND655317 DDH655317 CTL655317 CJP655317 BZT655317 BPX655317 BGB655317 AWF655317 AMJ655317 ACN655317 SR655317 IV655317 A655317 WVH589781 WLL589781 WBP589781 VRT589781 VHX589781 UYB589781 UOF589781 UEJ589781 TUN589781 TKR589781 TAV589781 SQZ589781 SHD589781 RXH589781 RNL589781 RDP589781 QTT589781 QJX589781 QAB589781 PQF589781 PGJ589781 OWN589781 OMR589781 OCV589781 NSZ589781 NJD589781 MZH589781 MPL589781 MFP589781 LVT589781 LLX589781 LCB589781 KSF589781 KIJ589781 JYN589781 JOR589781 JEV589781 IUZ589781 ILD589781 IBH589781 HRL589781 HHP589781 GXT589781 GNX589781 GEB589781 FUF589781 FKJ589781 FAN589781 EQR589781 EGV589781 DWZ589781 DND589781 DDH589781 CTL589781 CJP589781 BZT589781 BPX589781 BGB589781 AWF589781 AMJ589781 ACN589781 SR589781 IV589781 A589781 WVH524245 WLL524245 WBP524245 VRT524245 VHX524245 UYB524245 UOF524245 UEJ524245 TUN524245 TKR524245 TAV524245 SQZ524245 SHD524245 RXH524245 RNL524245 RDP524245 QTT524245 QJX524245 QAB524245 PQF524245 PGJ524245 OWN524245 OMR524245 OCV524245 NSZ524245 NJD524245 MZH524245 MPL524245 MFP524245 LVT524245 LLX524245 LCB524245 KSF524245 KIJ524245 JYN524245 JOR524245 JEV524245 IUZ524245 ILD524245 IBH524245 HRL524245 HHP524245 GXT524245 GNX524245 GEB524245 FUF524245 FKJ524245 FAN524245 EQR524245 EGV524245 DWZ524245 DND524245 DDH524245 CTL524245 CJP524245 BZT524245 BPX524245 BGB524245 AWF524245 AMJ524245 ACN524245 SR524245 IV524245 A524245 WVH458709 WLL458709 WBP458709 VRT458709 VHX458709 UYB458709 UOF458709 UEJ458709 TUN458709 TKR458709 TAV458709 SQZ458709 SHD458709 RXH458709 RNL458709 RDP458709 QTT458709 QJX458709 QAB458709 PQF458709 PGJ458709 OWN458709 OMR458709 OCV458709 NSZ458709 NJD458709 MZH458709 MPL458709 MFP458709 LVT458709 LLX458709 LCB458709 KSF458709 KIJ458709 JYN458709 JOR458709 JEV458709 IUZ458709 ILD458709 IBH458709 HRL458709 HHP458709 GXT458709 GNX458709 GEB458709 FUF458709 FKJ458709 FAN458709 EQR458709 EGV458709 DWZ458709 DND458709 DDH458709 CTL458709 CJP458709 BZT458709 BPX458709 BGB458709 AWF458709 AMJ458709 ACN458709 SR458709 IV458709 A458709 WVH393173 WLL393173 WBP393173 VRT393173 VHX393173 UYB393173 UOF393173 UEJ393173 TUN393173 TKR393173 TAV393173 SQZ393173 SHD393173 RXH393173 RNL393173 RDP393173 QTT393173 QJX393173 QAB393173 PQF393173 PGJ393173 OWN393173 OMR393173 OCV393173 NSZ393173 NJD393173 MZH393173 MPL393173 MFP393173 LVT393173 LLX393173 LCB393173 KSF393173 KIJ393173 JYN393173 JOR393173 JEV393173 IUZ393173 ILD393173 IBH393173 HRL393173 HHP393173 GXT393173 GNX393173 GEB393173 FUF393173 FKJ393173 FAN393173 EQR393173 EGV393173 DWZ393173 DND393173 DDH393173 CTL393173 CJP393173 BZT393173 BPX393173 BGB393173 AWF393173 AMJ393173 ACN393173 SR393173 IV393173 A393173 WVH327637 WLL327637 WBP327637 VRT327637 VHX327637 UYB327637 UOF327637 UEJ327637 TUN327637 TKR327637 TAV327637 SQZ327637 SHD327637 RXH327637 RNL327637 RDP327637 QTT327637 QJX327637 QAB327637 PQF327637 PGJ327637 OWN327637 OMR327637 OCV327637 NSZ327637 NJD327637 MZH327637 MPL327637 MFP327637 LVT327637 LLX327637 LCB327637 KSF327637 KIJ327637 JYN327637 JOR327637 JEV327637 IUZ327637 ILD327637 IBH327637 HRL327637 HHP327637 GXT327637 GNX327637 GEB327637 FUF327637 FKJ327637 FAN327637 EQR327637 EGV327637 DWZ327637 DND327637 DDH327637 CTL327637 CJP327637 BZT327637 BPX327637 BGB327637 AWF327637 AMJ327637 ACN327637 SR327637 IV327637 A327637 WVH262101 WLL262101 WBP262101 VRT262101 VHX262101 UYB262101 UOF262101 UEJ262101 TUN262101 TKR262101 TAV262101 SQZ262101 SHD262101 RXH262101 RNL262101 RDP262101 QTT262101 QJX262101 QAB262101 PQF262101 PGJ262101 OWN262101 OMR262101 OCV262101 NSZ262101 NJD262101 MZH262101 MPL262101 MFP262101 LVT262101 LLX262101 LCB262101 KSF262101 KIJ262101 JYN262101 JOR262101 JEV262101 IUZ262101 ILD262101 IBH262101 HRL262101 HHP262101 GXT262101 GNX262101 GEB262101 FUF262101 FKJ262101 FAN262101 EQR262101 EGV262101 DWZ262101 DND262101 DDH262101 CTL262101 CJP262101 BZT262101 BPX262101 BGB262101 AWF262101 AMJ262101 ACN262101 SR262101 IV262101 A262101 WVH196565 WLL196565 WBP196565 VRT196565 VHX196565 UYB196565 UOF196565 UEJ196565 TUN196565 TKR196565 TAV196565 SQZ196565 SHD196565 RXH196565 RNL196565 RDP196565 QTT196565 QJX196565 QAB196565 PQF196565 PGJ196565 OWN196565 OMR196565 OCV196565 NSZ196565 NJD196565 MZH196565 MPL196565 MFP196565 LVT196565 LLX196565 LCB196565 KSF196565 KIJ196565 JYN196565 JOR196565 JEV196565 IUZ196565 ILD196565 IBH196565 HRL196565 HHP196565 GXT196565 GNX196565 GEB196565 FUF196565 FKJ196565 FAN196565 EQR196565 EGV196565 DWZ196565 DND196565 DDH196565 CTL196565 CJP196565 BZT196565 BPX196565 BGB196565 AWF196565 AMJ196565 ACN196565 SR196565 IV196565 A196565 WVH131029 WLL131029 WBP131029 VRT131029 VHX131029 UYB131029 UOF131029 UEJ131029 TUN131029 TKR131029 TAV131029 SQZ131029 SHD131029 RXH131029 RNL131029 RDP131029 QTT131029 QJX131029 QAB131029 PQF131029 PGJ131029 OWN131029 OMR131029 OCV131029 NSZ131029 NJD131029 MZH131029 MPL131029 MFP131029 LVT131029 LLX131029 LCB131029 KSF131029 KIJ131029 JYN131029 JOR131029 JEV131029 IUZ131029 ILD131029 IBH131029 HRL131029 HHP131029 GXT131029 GNX131029 GEB131029 FUF131029 FKJ131029 FAN131029 EQR131029 EGV131029 DWZ131029 DND131029 DDH131029 CTL131029 CJP131029 BZT131029 BPX131029 BGB131029 AWF131029 AMJ131029 ACN131029 SR131029 IV131029 A131029 WVH65493 WLL65493 WBP65493 VRT65493 VHX65493 UYB65493 UOF65493 UEJ65493 TUN65493 TKR65493 TAV65493 SQZ65493 SHD65493 RXH65493 RNL65493 RDP65493 QTT65493 QJX65493 QAB65493 PQF65493 PGJ65493 OWN65493 OMR65493 OCV65493 NSZ65493 NJD65493 MZH65493 MPL65493 MFP65493 LVT65493 LLX65493 LCB65493 KSF65493 KIJ65493 JYN65493 JOR65493 JEV65493 IUZ65493 ILD65493 IBH65493 HRL65493 HHP65493 GXT65493 GNX65493 GEB65493 FUF65493 FKJ65493 FAN65493 EQR65493 EGV65493 DWZ65493 DND65493 DDH65493 CTL65493 CJP65493 BZT65493 BPX65493 BGB65493 AWF65493 AMJ65493 ACN65493 SR65493 IV65493 A65493 WVM982997 WLQ982997 WBU982997 VRY982997 VIC982997 UYG982997 UOK982997 UEO982997 TUS982997 TKW982997 TBA982997 SRE982997 SHI982997 RXM982997 RNQ982997 RDU982997 QTY982997 QKC982997 QAG982997 PQK982997 PGO982997 OWS982997 OMW982997 ODA982997 NTE982997 NJI982997 MZM982997 MPQ982997 MFU982997 LVY982997 LMC982997 LCG982997 KSK982997 KIO982997 JYS982997 JOW982997 JFA982997 IVE982997 ILI982997 IBM982997 HRQ982997 HHU982997 GXY982997 GOC982997 GEG982997 FUK982997 FKO982997 FAS982997 EQW982997 EHA982997 DXE982997 DNI982997 DDM982997 CTQ982997 CJU982997 BZY982997 BQC982997 BGG982997 AWK982997 AMO982997 ACS982997 SW982997 JA982997 F982997 WVM917461 WLQ917461 WBU917461 VRY917461 VIC917461 UYG917461 UOK917461 UEO917461 TUS917461 TKW917461 TBA917461 SRE917461 SHI917461 RXM917461 RNQ917461 RDU917461 QTY917461 QKC917461 QAG917461 PQK917461 PGO917461 OWS917461 OMW917461 ODA917461 NTE917461 NJI917461 MZM917461 MPQ917461 MFU917461 LVY917461 LMC917461 LCG917461 KSK917461 KIO917461 JYS917461 JOW917461 JFA917461 IVE917461 ILI917461 IBM917461 HRQ917461 HHU917461 GXY917461 GOC917461 GEG917461 FUK917461 FKO917461 FAS917461 EQW917461 EHA917461 DXE917461 DNI917461 DDM917461 CTQ917461 CJU917461 BZY917461 BQC917461 BGG917461 AWK917461 AMO917461 ACS917461 SW917461 JA917461 F917461 WVM851925 WLQ851925 WBU851925 VRY851925 VIC851925 UYG851925 UOK851925 UEO851925 TUS851925 TKW851925 TBA851925 SRE851925 SHI851925 RXM851925 RNQ851925 RDU851925 QTY851925 QKC851925 QAG851925 PQK851925 PGO851925 OWS851925 OMW851925 ODA851925 NTE851925 NJI851925 MZM851925 MPQ851925 MFU851925 LVY851925 LMC851925 LCG851925 KSK851925 KIO851925 JYS851925 JOW851925 JFA851925 IVE851925 ILI851925 IBM851925 HRQ851925 HHU851925 GXY851925 GOC851925 GEG851925 FUK851925 FKO851925 FAS851925 EQW851925 EHA851925 DXE851925 DNI851925 DDM851925 CTQ851925 CJU851925 BZY851925 BQC851925 BGG851925 AWK851925 AMO851925 ACS851925 SW851925 JA851925 F851925 WVM786389 WLQ786389 WBU786389 VRY786389 VIC786389 UYG786389 UOK786389 UEO786389 TUS786389 TKW786389 TBA786389 SRE786389 SHI786389 RXM786389 RNQ786389 RDU786389 QTY786389 QKC786389 QAG786389 PQK786389 PGO786389 OWS786389 OMW786389 ODA786389 NTE786389 NJI786389 MZM786389 MPQ786389 MFU786389 LVY786389 LMC786389 LCG786389 KSK786389 KIO786389 JYS786389 JOW786389 JFA786389 IVE786389 ILI786389 IBM786389 HRQ786389 HHU786389 GXY786389 GOC786389 GEG786389 FUK786389 FKO786389 FAS786389 EQW786389 EHA786389 DXE786389 DNI786389 DDM786389 CTQ786389 CJU786389 BZY786389 BQC786389 BGG786389 AWK786389 AMO786389 ACS786389 SW786389 JA786389 F786389 WVM720853 WLQ720853 WBU720853 VRY720853 VIC720853 UYG720853 UOK720853 UEO720853 TUS720853 TKW720853 TBA720853 SRE720853 SHI720853 RXM720853 RNQ720853 RDU720853 QTY720853 QKC720853 QAG720853 PQK720853 PGO720853 OWS720853 OMW720853 ODA720853 NTE720853 NJI720853 MZM720853 MPQ720853 MFU720853 LVY720853 LMC720853 LCG720853 KSK720853 KIO720853 JYS720853 JOW720853 JFA720853 IVE720853 ILI720853 IBM720853 HRQ720853 HHU720853 GXY720853 GOC720853 GEG720853 FUK720853 FKO720853 FAS720853 EQW720853 EHA720853 DXE720853 DNI720853 DDM720853 CTQ720853 CJU720853 BZY720853 BQC720853 BGG720853 AWK720853 AMO720853 ACS720853 SW720853 JA720853 F720853 WVM655317 WLQ655317 WBU655317 VRY655317 VIC655317 UYG655317 UOK655317 UEO655317 TUS655317 TKW655317 TBA655317 SRE655317 SHI655317 RXM655317 RNQ655317 RDU655317 QTY655317 QKC655317 QAG655317 PQK655317 PGO655317 OWS655317 OMW655317 ODA655317 NTE655317 NJI655317 MZM655317 MPQ655317 MFU655317 LVY655317 LMC655317 LCG655317 KSK655317 KIO655317 JYS655317 JOW655317 JFA655317 IVE655317 ILI655317 IBM655317 HRQ655317 HHU655317 GXY655317 GOC655317 GEG655317 FUK655317 FKO655317 FAS655317 EQW655317 EHA655317 DXE655317 DNI655317 DDM655317 CTQ655317 CJU655317 BZY655317 BQC655317 BGG655317 AWK655317 AMO655317 ACS655317 SW655317 JA655317 F655317 WVM589781 WLQ589781 WBU589781 VRY589781 VIC589781 UYG589781 UOK589781 UEO589781 TUS589781 TKW589781 TBA589781 SRE589781 SHI589781 RXM589781 RNQ589781 RDU589781 QTY589781 QKC589781 QAG589781 PQK589781 PGO589781 OWS589781 OMW589781 ODA589781 NTE589781 NJI589781 MZM589781 MPQ589781 MFU589781 LVY589781 LMC589781 LCG589781 KSK589781 KIO589781 JYS589781 JOW589781 JFA589781 IVE589781 ILI589781 IBM589781 HRQ589781 HHU589781 GXY589781 GOC589781 GEG589781 FUK589781 FKO589781 FAS589781 EQW589781 EHA589781 DXE589781 DNI589781 DDM589781 CTQ589781 CJU589781 BZY589781 BQC589781 BGG589781 AWK589781 AMO589781 ACS589781 SW589781 JA589781 F589781 WVM524245 WLQ524245 WBU524245 VRY524245 VIC524245 UYG524245 UOK524245 UEO524245 TUS524245 TKW524245 TBA524245 SRE524245 SHI524245 RXM524245 RNQ524245 RDU524245 QTY524245 QKC524245 QAG524245 PQK524245 PGO524245 OWS524245 OMW524245 ODA524245 NTE524245 NJI524245 MZM524245 MPQ524245 MFU524245 LVY524245 LMC524245 LCG524245 KSK524245 KIO524245 JYS524245 JOW524245 JFA524245 IVE524245 ILI524245 IBM524245 HRQ524245 HHU524245 GXY524245 GOC524245 GEG524245 FUK524245 FKO524245 FAS524245 EQW524245 EHA524245 DXE524245 DNI524245 DDM524245 CTQ524245 CJU524245 BZY524245 BQC524245 BGG524245 AWK524245 AMO524245 ACS524245 SW524245 JA524245 F524245 WVM458709 WLQ458709 WBU458709 VRY458709 VIC458709 UYG458709 UOK458709 UEO458709 TUS458709 TKW458709 TBA458709 SRE458709 SHI458709 RXM458709 RNQ458709 RDU458709 QTY458709 QKC458709 QAG458709 PQK458709 PGO458709 OWS458709 OMW458709 ODA458709 NTE458709 NJI458709 MZM458709 MPQ458709 MFU458709 LVY458709 LMC458709 LCG458709 KSK458709 KIO458709 JYS458709 JOW458709 JFA458709 IVE458709 ILI458709 IBM458709 HRQ458709 HHU458709 GXY458709 GOC458709 GEG458709 FUK458709 FKO458709 FAS458709 EQW458709 EHA458709 DXE458709 DNI458709 DDM458709 CTQ458709 CJU458709 BZY458709 BQC458709 BGG458709 AWK458709 AMO458709 ACS458709 SW458709 JA458709 F458709 WVM393173 WLQ393173 WBU393173 VRY393173 VIC393173 UYG393173 UOK393173 UEO393173 TUS393173 TKW393173 TBA393173 SRE393173 SHI393173 RXM393173 RNQ393173 RDU393173 QTY393173 QKC393173 QAG393173 PQK393173 PGO393173 OWS393173 OMW393173 ODA393173 NTE393173 NJI393173 MZM393173 MPQ393173 MFU393173 LVY393173 LMC393173 LCG393173 KSK393173 KIO393173 JYS393173 JOW393173 JFA393173 IVE393173 ILI393173 IBM393173 HRQ393173 HHU393173 GXY393173 GOC393173 GEG393173 FUK393173 FKO393173 FAS393173 EQW393173 EHA393173 DXE393173 DNI393173 DDM393173 CTQ393173 CJU393173 BZY393173 BQC393173 BGG393173 AWK393173 AMO393173 ACS393173 SW393173 JA393173 F393173 WVM327637 WLQ327637 WBU327637 VRY327637 VIC327637 UYG327637 UOK327637 UEO327637 TUS327637 TKW327637 TBA327637 SRE327637 SHI327637 RXM327637 RNQ327637 RDU327637 QTY327637 QKC327637 QAG327637 PQK327637 PGO327637 OWS327637 OMW327637 ODA327637 NTE327637 NJI327637 MZM327637 MPQ327637 MFU327637 LVY327637 LMC327637 LCG327637 KSK327637 KIO327637 JYS327637 JOW327637 JFA327637 IVE327637 ILI327637 IBM327637 HRQ327637 HHU327637 GXY327637 GOC327637 GEG327637 FUK327637 FKO327637 FAS327637 EQW327637 EHA327637 DXE327637 DNI327637 DDM327637 CTQ327637 CJU327637 BZY327637 BQC327637 BGG327637 AWK327637 AMO327637 ACS327637 SW327637 JA327637 F327637 WVM262101 WLQ262101 WBU262101 VRY262101 VIC262101 UYG262101 UOK262101 UEO262101 TUS262101 TKW262101 TBA262101 SRE262101 SHI262101 RXM262101 RNQ262101 RDU262101 QTY262101 QKC262101 QAG262101 PQK262101 PGO262101 OWS262101 OMW262101 ODA262101 NTE262101 NJI262101 MZM262101 MPQ262101 MFU262101 LVY262101 LMC262101 LCG262101 KSK262101 KIO262101 JYS262101 JOW262101 JFA262101 IVE262101 ILI262101 IBM262101 HRQ262101 HHU262101 GXY262101 GOC262101 GEG262101 FUK262101 FKO262101 FAS262101 EQW262101 EHA262101 DXE262101 DNI262101 DDM262101 CTQ262101 CJU262101 BZY262101 BQC262101 BGG262101 AWK262101 AMO262101 ACS262101 SW262101 JA262101 F262101 WVM196565 WLQ196565 WBU196565 VRY196565 VIC196565 UYG196565 UOK196565 UEO196565 TUS196565 TKW196565 TBA196565 SRE196565 SHI196565 RXM196565 RNQ196565 RDU196565 QTY196565 QKC196565 QAG196565 PQK196565 PGO196565 OWS196565 OMW196565 ODA196565 NTE196565 NJI196565 MZM196565 MPQ196565 MFU196565 LVY196565 LMC196565 LCG196565 KSK196565 KIO196565 JYS196565 JOW196565 JFA196565 IVE196565 ILI196565 IBM196565 HRQ196565 HHU196565 GXY196565 GOC196565 GEG196565 FUK196565 FKO196565 FAS196565 EQW196565 EHA196565 DXE196565 DNI196565 DDM196565 CTQ196565 CJU196565 BZY196565 BQC196565 BGG196565 AWK196565 AMO196565 ACS196565 SW196565 JA196565 F196565 WVM131029 WLQ131029 WBU131029 VRY131029 VIC131029 UYG131029 UOK131029 UEO131029 TUS131029 TKW131029 TBA131029 SRE131029 SHI131029 RXM131029 RNQ131029 RDU131029 QTY131029 QKC131029 QAG131029 PQK131029 PGO131029 OWS131029 OMW131029 ODA131029 NTE131029 NJI131029 MZM131029 MPQ131029 MFU131029 LVY131029 LMC131029 LCG131029 KSK131029 KIO131029 JYS131029 JOW131029 JFA131029 IVE131029 ILI131029 IBM131029 HRQ131029 HHU131029 GXY131029 GOC131029 GEG131029 FUK131029 FKO131029 FAS131029 EQW131029 EHA131029 DXE131029 DNI131029 DDM131029 CTQ131029 CJU131029 BZY131029 BQC131029 BGG131029 AWK131029 AMO131029 ACS131029 SW131029 JA131029 F131029 WVM65493 WLQ65493 WBU65493 VRY65493 VIC65493 UYG65493 UOK65493 UEO65493 TUS65493 TKW65493 TBA65493 SRE65493 SHI65493 RXM65493 RNQ65493 RDU65493 QTY65493 QKC65493 QAG65493 PQK65493 PGO65493 OWS65493 OMW65493 ODA65493 NTE65493 NJI65493 MZM65493 MPQ65493 MFU65493 LVY65493 LMC65493 LCG65493 KSK65493 KIO65493 JYS65493 JOW65493 JFA65493 IVE65493 ILI65493 IBM65493 HRQ65493 HHU65493 GXY65493 GOC65493 GEG65493 FUK65493 FKO65493 FAS65493 EQW65493 EHA65493 DXE65493 DNI65493 DDM65493 CTQ65493 CJU65493 BZY65493 BQC65493 BGG65493 AWK65493 AMO65493 ACS65493 SW65493 JA65493 F65493 WVM982971 WLQ982971 WBU982971 VRY982971 VIC982971 UYG982971 UOK982971 UEO982971 TUS982971 TKW982971 TBA982971 SRE982971 SHI982971 RXM982971 RNQ982971 RDU982971 QTY982971 QKC982971 QAG982971 PQK982971 PGO982971 OWS982971 OMW982971 ODA982971 NTE982971 NJI982971 MZM982971 MPQ982971 MFU982971 LVY982971 LMC982971 LCG982971 KSK982971 KIO982971 JYS982971 JOW982971 JFA982971 IVE982971 ILI982971 IBM982971 HRQ982971 HHU982971 GXY982971 GOC982971 GEG982971 FUK982971 FKO982971 FAS982971 EQW982971 EHA982971 DXE982971 DNI982971 DDM982971 CTQ982971 CJU982971 BZY982971 BQC982971 BGG982971 AWK982971 AMO982971 ACS982971 SW982971 JA982971 F982971 WVM917435 WLQ917435 WBU917435 VRY917435 VIC917435 UYG917435 UOK917435 UEO917435 TUS917435 TKW917435 TBA917435 SRE917435 SHI917435 RXM917435 RNQ917435 RDU917435 QTY917435 QKC917435 QAG917435 PQK917435 PGO917435 OWS917435 OMW917435 ODA917435 NTE917435 NJI917435 MZM917435 MPQ917435 MFU917435 LVY917435 LMC917435 LCG917435 KSK917435 KIO917435 JYS917435 JOW917435 JFA917435 IVE917435 ILI917435 IBM917435 HRQ917435 HHU917435 GXY917435 GOC917435 GEG917435 FUK917435 FKO917435 FAS917435 EQW917435 EHA917435 DXE917435 DNI917435 DDM917435 CTQ917435 CJU917435 BZY917435 BQC917435 BGG917435 AWK917435 AMO917435 ACS917435 SW917435 JA917435 F917435 WVM851899 WLQ851899 WBU851899 VRY851899 VIC851899 UYG851899 UOK851899 UEO851899 TUS851899 TKW851899 TBA851899 SRE851899 SHI851899 RXM851899 RNQ851899 RDU851899 QTY851899 QKC851899 QAG851899 PQK851899 PGO851899 OWS851899 OMW851899 ODA851899 NTE851899 NJI851899 MZM851899 MPQ851899 MFU851899 LVY851899 LMC851899 LCG851899 KSK851899 KIO851899 JYS851899 JOW851899 JFA851899 IVE851899 ILI851899 IBM851899 HRQ851899 HHU851899 GXY851899 GOC851899 GEG851899 FUK851899 FKO851899 FAS851899 EQW851899 EHA851899 DXE851899 DNI851899 DDM851899 CTQ851899 CJU851899 BZY851899 BQC851899 BGG851899 AWK851899 AMO851899 ACS851899 SW851899 JA851899 F851899 WVM786363 WLQ786363 WBU786363 VRY786363 VIC786363 UYG786363 UOK786363 UEO786363 TUS786363 TKW786363 TBA786363 SRE786363 SHI786363 RXM786363 RNQ786363 RDU786363 QTY786363 QKC786363 QAG786363 PQK786363 PGO786363 OWS786363 OMW786363 ODA786363 NTE786363 NJI786363 MZM786363 MPQ786363 MFU786363 LVY786363 LMC786363 LCG786363 KSK786363 KIO786363 JYS786363 JOW786363 JFA786363 IVE786363 ILI786363 IBM786363 HRQ786363 HHU786363 GXY786363 GOC786363 GEG786363 FUK786363 FKO786363 FAS786363 EQW786363 EHA786363 DXE786363 DNI786363 DDM786363 CTQ786363 CJU786363 BZY786363 BQC786363 BGG786363 AWK786363 AMO786363 ACS786363 SW786363 JA786363 F786363 WVM720827 WLQ720827 WBU720827 VRY720827 VIC720827 UYG720827 UOK720827 UEO720827 TUS720827 TKW720827 TBA720827 SRE720827 SHI720827 RXM720827 RNQ720827 RDU720827 QTY720827 QKC720827 QAG720827 PQK720827 PGO720827 OWS720827 OMW720827 ODA720827 NTE720827 NJI720827 MZM720827 MPQ720827 MFU720827 LVY720827 LMC720827 LCG720827 KSK720827 KIO720827 JYS720827 JOW720827 JFA720827 IVE720827 ILI720827 IBM720827 HRQ720827 HHU720827 GXY720827 GOC720827 GEG720827 FUK720827 FKO720827 FAS720827 EQW720827 EHA720827 DXE720827 DNI720827 DDM720827 CTQ720827 CJU720827 BZY720827 BQC720827 BGG720827 AWK720827 AMO720827 ACS720827 SW720827 JA720827 F720827 WVM655291 WLQ655291 WBU655291 VRY655291 VIC655291 UYG655291 UOK655291 UEO655291 TUS655291 TKW655291 TBA655291 SRE655291 SHI655291 RXM655291 RNQ655291 RDU655291 QTY655291 QKC655291 QAG655291 PQK655291 PGO655291 OWS655291 OMW655291 ODA655291 NTE655291 NJI655291 MZM655291 MPQ655291 MFU655291 LVY655291 LMC655291 LCG655291 KSK655291 KIO655291 JYS655291 JOW655291 JFA655291 IVE655291 ILI655291 IBM655291 HRQ655291 HHU655291 GXY655291 GOC655291 GEG655291 FUK655291 FKO655291 FAS655291 EQW655291 EHA655291 DXE655291 DNI655291 DDM655291 CTQ655291 CJU655291 BZY655291 BQC655291 BGG655291 AWK655291 AMO655291 ACS655291 SW655291 JA655291 F655291 WVM589755 WLQ589755 WBU589755 VRY589755 VIC589755 UYG589755 UOK589755 UEO589755 TUS589755 TKW589755 TBA589755 SRE589755 SHI589755 RXM589755 RNQ589755 RDU589755 QTY589755 QKC589755 QAG589755 PQK589755 PGO589755 OWS589755 OMW589755 ODA589755 NTE589755 NJI589755 MZM589755 MPQ589755 MFU589755 LVY589755 LMC589755 LCG589755 KSK589755 KIO589755 JYS589755 JOW589755 JFA589755 IVE589755 ILI589755 IBM589755 HRQ589755 HHU589755 GXY589755 GOC589755 GEG589755 FUK589755 FKO589755 FAS589755 EQW589755 EHA589755 DXE589755 DNI589755 DDM589755 CTQ589755 CJU589755 BZY589755 BQC589755 BGG589755 AWK589755 AMO589755 ACS589755 SW589755 JA589755 F589755 WVM524219 WLQ524219 WBU524219 VRY524219 VIC524219 UYG524219 UOK524219 UEO524219 TUS524219 TKW524219 TBA524219 SRE524219 SHI524219 RXM524219 RNQ524219 RDU524219 QTY524219 QKC524219 QAG524219 PQK524219 PGO524219 OWS524219 OMW524219 ODA524219 NTE524219 NJI524219 MZM524219 MPQ524219 MFU524219 LVY524219 LMC524219 LCG524219 KSK524219 KIO524219 JYS524219 JOW524219 JFA524219 IVE524219 ILI524219 IBM524219 HRQ524219 HHU524219 GXY524219 GOC524219 GEG524219 FUK524219 FKO524219 FAS524219 EQW524219 EHA524219 DXE524219 DNI524219 DDM524219 CTQ524219 CJU524219 BZY524219 BQC524219 BGG524219 AWK524219 AMO524219 ACS524219 SW524219 JA524219 F524219 WVM458683 WLQ458683 WBU458683 VRY458683 VIC458683 UYG458683 UOK458683 UEO458683 TUS458683 TKW458683 TBA458683 SRE458683 SHI458683 RXM458683 RNQ458683 RDU458683 QTY458683 QKC458683 QAG458683 PQK458683 PGO458683 OWS458683 OMW458683 ODA458683 NTE458683 NJI458683 MZM458683 MPQ458683 MFU458683 LVY458683 LMC458683 LCG458683 KSK458683 KIO458683 JYS458683 JOW458683 JFA458683 IVE458683 ILI458683 IBM458683 HRQ458683 HHU458683 GXY458683 GOC458683 GEG458683 FUK458683 FKO458683 FAS458683 EQW458683 EHA458683 DXE458683 DNI458683 DDM458683 CTQ458683 CJU458683 BZY458683 BQC458683 BGG458683 AWK458683 AMO458683 ACS458683 SW458683 JA458683 F458683 WVM393147 WLQ393147 WBU393147 VRY393147 VIC393147 UYG393147 UOK393147 UEO393147 TUS393147 TKW393147 TBA393147 SRE393147 SHI393147 RXM393147 RNQ393147 RDU393147 QTY393147 QKC393147 QAG393147 PQK393147 PGO393147 OWS393147 OMW393147 ODA393147 NTE393147 NJI393147 MZM393147 MPQ393147 MFU393147 LVY393147 LMC393147 LCG393147 KSK393147 KIO393147 JYS393147 JOW393147 JFA393147 IVE393147 ILI393147 IBM393147 HRQ393147 HHU393147 GXY393147 GOC393147 GEG393147 FUK393147 FKO393147 FAS393147 EQW393147 EHA393147 DXE393147 DNI393147 DDM393147 CTQ393147 CJU393147 BZY393147 BQC393147 BGG393147 AWK393147 AMO393147 ACS393147 SW393147 JA393147 F393147 WVM327611 WLQ327611 WBU327611 VRY327611 VIC327611 UYG327611 UOK327611 UEO327611 TUS327611 TKW327611 TBA327611 SRE327611 SHI327611 RXM327611 RNQ327611 RDU327611 QTY327611 QKC327611 QAG327611 PQK327611 PGO327611 OWS327611 OMW327611 ODA327611 NTE327611 NJI327611 MZM327611 MPQ327611 MFU327611 LVY327611 LMC327611 LCG327611 KSK327611 KIO327611 JYS327611 JOW327611 JFA327611 IVE327611 ILI327611 IBM327611 HRQ327611 HHU327611 GXY327611 GOC327611 GEG327611 FUK327611 FKO327611 FAS327611 EQW327611 EHA327611 DXE327611 DNI327611 DDM327611 CTQ327611 CJU327611 BZY327611 BQC327611 BGG327611 AWK327611 AMO327611 ACS327611 SW327611 JA327611 F327611 WVM262075 WLQ262075 WBU262075 VRY262075 VIC262075 UYG262075 UOK262075 UEO262075 TUS262075 TKW262075 TBA262075 SRE262075 SHI262075 RXM262075 RNQ262075 RDU262075 QTY262075 QKC262075 QAG262075 PQK262075 PGO262075 OWS262075 OMW262075 ODA262075 NTE262075 NJI262075 MZM262075 MPQ262075 MFU262075 LVY262075 LMC262075 LCG262075 KSK262075 KIO262075 JYS262075 JOW262075 JFA262075 IVE262075 ILI262075 IBM262075 HRQ262075 HHU262075 GXY262075 GOC262075 GEG262075 FUK262075 FKO262075 FAS262075 EQW262075 EHA262075 DXE262075 DNI262075 DDM262075 CTQ262075 CJU262075 BZY262075 BQC262075 BGG262075 AWK262075 AMO262075 ACS262075 SW262075 JA262075 F262075 WVM196539 WLQ196539 WBU196539 VRY196539 VIC196539 UYG196539 UOK196539 UEO196539 TUS196539 TKW196539 TBA196539 SRE196539 SHI196539 RXM196539 RNQ196539 RDU196539 QTY196539 QKC196539 QAG196539 PQK196539 PGO196539 OWS196539 OMW196539 ODA196539 NTE196539 NJI196539 MZM196539 MPQ196539 MFU196539 LVY196539 LMC196539 LCG196539 KSK196539 KIO196539 JYS196539 JOW196539 JFA196539 IVE196539 ILI196539 IBM196539 HRQ196539 HHU196539 GXY196539 GOC196539 GEG196539 FUK196539 FKO196539 FAS196539 EQW196539 EHA196539 DXE196539 DNI196539 DDM196539 CTQ196539 CJU196539 BZY196539 BQC196539 BGG196539 AWK196539 AMO196539 ACS196539 SW196539 JA196539 F196539 WVM131003 WLQ131003 WBU131003 VRY131003 VIC131003 UYG131003 UOK131003 UEO131003 TUS131003 TKW131003 TBA131003 SRE131003 SHI131003 RXM131003 RNQ131003 RDU131003 QTY131003 QKC131003 QAG131003 PQK131003 PGO131003 OWS131003 OMW131003 ODA131003 NTE131003 NJI131003 MZM131003 MPQ131003 MFU131003 LVY131003 LMC131003 LCG131003 KSK131003 KIO131003 JYS131003 JOW131003 JFA131003 IVE131003 ILI131003 IBM131003 HRQ131003 HHU131003 GXY131003 GOC131003 GEG131003 FUK131003 FKO131003 FAS131003 EQW131003 EHA131003 DXE131003 DNI131003 DDM131003 CTQ131003 CJU131003 BZY131003 BQC131003 BGG131003 AWK131003 AMO131003 ACS131003 SW131003 JA131003 F131003 WVM65467 WLQ65467 WBU65467 VRY65467 VIC65467 UYG65467 UOK65467 UEO65467 TUS65467 TKW65467 TBA65467 SRE65467 SHI65467 RXM65467 RNQ65467 RDU65467 QTY65467 QKC65467 QAG65467 PQK65467 PGO65467 OWS65467 OMW65467 ODA65467 NTE65467 NJI65467 MZM65467 MPQ65467 MFU65467 LVY65467 LMC65467 LCG65467 KSK65467 KIO65467 JYS65467 JOW65467 JFA65467 IVE65467 ILI65467 IBM65467 HRQ65467 HHU65467 GXY65467 GOC65467 GEG65467 FUK65467 FKO65467 FAS65467 EQW65467 EHA65467 DXE65467 DNI65467 DDM65467 CTQ65467 CJU65467 A67 Q67 J67</xm:sqref>
        </x14:dataValidation>
        <x14:dataValidation allowBlank="1" showErrorMessage="1" prompt="Caracteristicas que se relacionen con la propiedad a tasar. Por que de lo anterior._x000a_Asegurarse que todos los factores que inciden significativa// sobre el valor de la propiedad a tasar._x000a_Comentar sobre terrenos y areas residenciales._x000a_" xr:uid="{00000000-0002-0000-0100-000003000000}">
          <xm:sqref>A65473:W65473 A46:W46 IV46:JR46 SR46:TN46 ACN46:ADJ46 AMJ46:ANF46 AWF46:AXB46 BGB46:BGX46 BPX46:BQT46 BZT46:CAP46 CJP46:CKL46 CTL46:CUH46 DDH46:DED46 DND46:DNZ46 DWZ46:DXV46 EGV46:EHR46 EQR46:ERN46 FAN46:FBJ46 FKJ46:FLF46 FUF46:FVB46 GEB46:GEX46 GNX46:GOT46 GXT46:GYP46 HHP46:HIL46 HRL46:HSH46 IBH46:ICD46 ILD46:ILZ46 IUZ46:IVV46 JEV46:JFR46 JOR46:JPN46 JYN46:JZJ46 KIJ46:KJF46 KSF46:KTB46 LCB46:LCX46 LLX46:LMT46 LVT46:LWP46 MFP46:MGL46 MPL46:MQH46 MZH46:NAD46 NJD46:NJZ46 NSZ46:NTV46 OCV46:ODR46 OMR46:ONN46 OWN46:OXJ46 PGJ46:PHF46 PQF46:PRB46 QAB46:QAX46 QJX46:QKT46 QTT46:QUP46 RDP46:REL46 RNL46:ROH46 RXH46:RYD46 SHD46:SHZ46 SQZ46:SRV46 TAV46:TBR46 TKR46:TLN46 TUN46:TVJ46 UEJ46:UFF46 UOF46:UPB46 UYB46:UYX46 VHX46:VIT46 VRT46:VSP46 WBP46:WCL46 WLL46:WMH46 WVH46:WWD46 A72:Z72 IV72:JT72 SR72:TP72 ACN72:ADL72 AMJ72:ANH72 AWF72:AXD72 BGB72:BGZ72 BPX72:BQV72 BZT72:CAR72 CJP72:CKN72 CTL72:CUJ72 DDH72:DEF72 DND72:DOB72 DWZ72:DXX72 EGV72:EHT72 EQR72:ERP72 FAN72:FBL72 FKJ72:FLH72 FUF72:FVD72 GEB72:GEZ72 GNX72:GOV72 GXT72:GYR72 HHP72:HIN72 HRL72:HSJ72 IBH72:ICF72 ILD72:IMB72 IUZ72:IVX72 JEV72:JFT72 JOR72:JPP72 JYN72:JZL72 KIJ72:KJH72 KSF72:KTD72 LCB72:LCZ72 LLX72:LMV72 LVT72:LWR72 MFP72:MGN72 MPL72:MQJ72 MZH72:NAF72 NJD72:NKB72 NSZ72:NTX72 OCV72:ODT72 OMR72:ONP72 OWN72:OXL72 PGJ72:PHH72 PQF72:PRD72 QAB72:QAZ72 QJX72:QKV72 QTT72:QUR72 RDP72:REN72 RNL72:ROJ72 RXH72:RYF72 SHD72:SIB72 SQZ72:SRX72 TAV72:TBT72 TKR72:TLP72 TUN72:TVL72 UEJ72:UFH72 UOF72:UPD72 UYB72:UYZ72 VHX72:VIV72 VRT72:VSR72 WBP72:WCN72 WLL72:WMJ72 WVH72:WWF72 A69:O69 IV69:JJ69 SR69:TF69 ACN69:ADB69 AMJ69:AMX69 AWF69:AWT69 BGB69:BGP69 BPX69:BQL69 BZT69:CAH69 CJP69:CKD69 CTL69:CTZ69 DDH69:DDV69 DND69:DNR69 DWZ69:DXN69 EGV69:EHJ69 EQR69:ERF69 FAN69:FBB69 FKJ69:FKX69 FUF69:FUT69 GEB69:GEP69 GNX69:GOL69 GXT69:GYH69 HHP69:HID69 HRL69:HRZ69 IBH69:IBV69 ILD69:ILR69 IUZ69:IVN69 JEV69:JFJ69 JOR69:JPF69 JYN69:JZB69 KIJ69:KIX69 KSF69:KST69 LCB69:LCP69 LLX69:LML69 LVT69:LWH69 MFP69:MGD69 MPL69:MPZ69 MZH69:MZV69 NJD69:NJR69 NSZ69:NTN69 OCV69:ODJ69 OMR69:ONF69 OWN69:OXB69 PGJ69:PGX69 PQF69:PQT69 QAB69:QAP69 QJX69:QKL69 QTT69:QUH69 RDP69:RED69 RNL69:RNZ69 RXH69:RXV69 SHD69:SHR69 SQZ69:SRN69 TAV69:TBJ69 TKR69:TLF69 TUN69:TVB69 UEJ69:UEX69 UOF69:UOT69 UYB69:UYP69 VHX69:VIL69 VRT69:VSH69 WBP69:WCD69 WLL69:WLZ69 WVH69:WVV69 A70:W70 IV70:JR70 SR70:TN70 ACN70:ADJ70 AMJ70:ANF70 AWF70:AXB70 BGB70:BGX70 BPX70:BQT70 BZT70:CAP70 CJP70:CKL70 CTL70:CUH70 DDH70:DED70 DND70:DNZ70 DWZ70:DXV70 EGV70:EHR70 EQR70:ERN70 FAN70:FBJ70 FKJ70:FLF70 FUF70:FVB70 GEB70:GEX70 GNX70:GOT70 GXT70:GYP70 HHP70:HIL70 HRL70:HSH70 IBH70:ICD70 ILD70:ILZ70 IUZ70:IVV70 JEV70:JFR70 JOR70:JPN70 JYN70:JZJ70 KIJ70:KJF70 KSF70:KTB70 LCB70:LCX70 LLX70:LMT70 LVT70:LWP70 MFP70:MGL70 MPL70:MQH70 MZH70:NAD70 NJD70:NJZ70 NSZ70:NTV70 OCV70:ODR70 OMR70:ONN70 OWN70:OXJ70 PGJ70:PHF70 PQF70:PRB70 QAB70:QAX70 QJX70:QKT70 QTT70:QUP70 RDP70:REL70 RNL70:ROH70 RXH70:RYD70 SHD70:SHZ70 SQZ70:SRV70 TAV70:TBR70 TKR70:TLN70 TUN70:TVJ70 UEJ70:UFF70 UOF70:UPB70 UYB70:UYX70 VHX70:VIT70 VRT70:VSP70 WBP70:WCL70 WLL70:WMH70 WVH70:WWD70 A52:Z52 IV52:JT52 SR52:TP52 ACN52:ADL52 AMJ52:ANH52 AWF52:AXD52 BGB52:BGZ52 BPX52:BQV52 BZT52:CAR52 CJP52:CKN52 CTL52:CUJ52 DDH52:DEF52 DND52:DOB52 DWZ52:DXX52 EGV52:EHT52 EQR52:ERP52 FAN52:FBL52 FKJ52:FLH52 FUF52:FVD52 GEB52:GEZ52 GNX52:GOV52 GXT52:GYR52 HHP52:HIN52 HRL52:HSJ52 IBH52:ICF52 ILD52:IMB52 IUZ52:IVX52 JEV52:JFT52 JOR52:JPP52 JYN52:JZL52 KIJ52:KJH52 KSF52:KTD52 LCB52:LCZ52 LLX52:LMV52 LVT52:LWR52 MFP52:MGN52 MPL52:MQJ52 MZH52:NAF52 NJD52:NKB52 NSZ52:NTX52 OCV52:ODT52 OMR52:ONP52 OWN52:OXL52 PGJ52:PHH52 PQF52:PRD52 QAB52:QAZ52 QJX52:QKV52 QTT52:QUR52 RDP52:REN52 RNL52:ROJ52 RXH52:RYF52 SHD52:SIB52 SQZ52:SRX52 TAV52:TBT52 TKR52:TLP52 TUN52:TVL52 UEJ52:UFH52 UOF52:UPD52 UYB52:UYZ52 VHX52:VIV52 VRT52:VSR52 WBP52:WCN52 WLL52:WMJ52 WVH52:WWF52 A49:W49 IV49:JR49 SR49:TN49 ACN49:ADJ49 AMJ49:ANF49 AWF49:AXB49 BGB49:BGX49 BPX49:BQT49 BZT49:CAP49 CJP49:CKL49 CTL49:CUH49 DDH49:DED49 DND49:DNZ49 DWZ49:DXV49 EGV49:EHR49 EQR49:ERN49 FAN49:FBJ49 FKJ49:FLF49 FUF49:FVB49 GEB49:GEX49 GNX49:GOT49 GXT49:GYP49 HHP49:HIL49 HRL49:HSH49 IBH49:ICD49 ILD49:ILZ49 IUZ49:IVV49 JEV49:JFR49 JOR49:JPN49 JYN49:JZJ49 KIJ49:KJF49 KSF49:KTB49 LCB49:LCX49 LLX49:LMT49 LVT49:LWP49 MFP49:MGL49 MPL49:MQH49 MZH49:NAD49 NJD49:NJZ49 NSZ49:NTV49 OCV49:ODR49 OMR49:ONN49 OWN49:OXJ49 PGJ49:PHF49 PQF49:PRB49 QAB49:QAX49 QJX49:QKT49 QTT49:QUP49 RDP49:REL49 RNL49:ROH49 RXH49:RYD49 SHD49:SHZ49 SQZ49:SRV49 TAV49:TBR49 TKR49:TLN49 TUN49:TVJ49 UEJ49:UFF49 UOF49:UPB49 UYB49:UYX49 VHX49:VIT49 VRT49:VSP49 WBP49:WCL49 WLL49:WMH49 WVH49:WWD49 R69:W69 JM69:JR69 TI69:TN69 ADE69:ADJ69 ANA69:ANF69 AWW69:AXB69 BGS69:BGX69 BQO69:BQT69 CAK69:CAP69 CKG69:CKL69 CUC69:CUH69 DDY69:DED69 DNU69:DNZ69 DXQ69:DXV69 EHM69:EHR69 ERI69:ERN69 FBE69:FBJ69 FLA69:FLF69 FUW69:FVB69 GES69:GEX69 GOO69:GOT69 GYK69:GYP69 HIG69:HIL69 HSC69:HSH69 IBY69:ICD69 ILU69:ILZ69 IVQ69:IVV69 JFM69:JFR69 JPI69:JPN69 JZE69:JZJ69 KJA69:KJF69 KSW69:KTB69 LCS69:LCX69 LMO69:LMT69 LWK69:LWP69 MGG69:MGL69 MQC69:MQH69 MZY69:NAD69 NJU69:NJZ69 NTQ69:NTV69 ODM69:ODR69 ONI69:ONN69 OXE69:OXJ69 PHA69:PHF69 PQW69:PRB69 QAS69:QAX69 QKO69:QKT69 QUK69:QUP69 REG69:REL69 ROC69:ROH69 RXY69:RYD69 SHU69:SHZ69 SRQ69:SRV69 TBM69:TBR69 TLI69:TLN69 TVE69:TVJ69 UFA69:UFF69 UOW69:UPB69 UYS69:UYX69 VIO69:VIT69 VSK69:VSP69 WCG69:WCL69 WMC69:WMH69 WVY69:WWD69 A28:Z28 IV28:JT28 SR28:TP28 ACN28:ADL28 AMJ28:ANH28 AWF28:AXD28 BGB28:BGZ28 BPX28:BQV28 BZT28:CAR28 CJP28:CKN28 CTL28:CUJ28 DDH28:DEF28 DND28:DOB28 DWZ28:DXX28 EGV28:EHT28 EQR28:ERP28 FAN28:FBL28 FKJ28:FLH28 FUF28:FVD28 GEB28:GEZ28 GNX28:GOV28 GXT28:GYR28 HHP28:HIN28 HRL28:HSJ28 IBH28:ICF28 ILD28:IMB28 IUZ28:IVX28 JEV28:JFT28 JOR28:JPP28 JYN28:JZL28 KIJ28:KJH28 KSF28:KTD28 LCB28:LCZ28 LLX28:LMV28 LVT28:LWR28 MFP28:MGN28 MPL28:MQJ28 MZH28:NAF28 NJD28:NKB28 NSZ28:NTX28 OCV28:ODT28 OMR28:ONP28 OWN28:OXL28 PGJ28:PHH28 PQF28:PRD28 QAB28:QAZ28 QJX28:QKV28 QTT28:QUR28 RDP28:REN28 RNL28:ROJ28 RXH28:RYF28 SHD28:SIB28 SQZ28:SRX28 TAV28:TBT28 TKR28:TLP28 TUN28:TVL28 UEJ28:UFH28 UOF28:UPD28 UYB28:UYZ28 VHX28:VIV28 VRT28:VSR28 WBP28:WCN28 WLL28:WMJ28 WVH28:WWF28 A24:Z24 IV24:JT24 SR24:TP24 ACN24:ADL24 AMJ24:ANH24 AWF24:AXD24 BGB24:BGZ24 BPX24:BQV24 BZT24:CAR24 CJP24:CKN24 CTL24:CUJ24 DDH24:DEF24 DND24:DOB24 DWZ24:DXX24 EGV24:EHT24 EQR24:ERP24 FAN24:FBL24 FKJ24:FLH24 FUF24:FVD24 GEB24:GEZ24 GNX24:GOV24 GXT24:GYR24 HHP24:HIN24 HRL24:HSJ24 IBH24:ICF24 ILD24:IMB24 IUZ24:IVX24 JEV24:JFT24 JOR24:JPP24 JYN24:JZL24 KIJ24:KJH24 KSF24:KTD24 LCB24:LCZ24 LLX24:LMV24 LVT24:LWR24 MFP24:MGN24 MPL24:MQJ24 MZH24:NAF24 NJD24:NKB24 NSZ24:NTX24 OCV24:ODT24 OMR24:ONP24 OWN24:OXL24 PGJ24:PHH24 PQF24:PRD24 QAB24:QAZ24 QJX24:QKV24 QTT24:QUR24 RDP24:REN24 RNL24:ROJ24 RXH24:RYF24 SHD24:SIB24 SQZ24:SRX24 TAV24:TBT24 TKR24:TLP24 TUN24:TVL24 UEJ24:UFH24 UOF24:UPD24 UYB24:UYZ24 VHX24:VIV24 VRT24:VSR24 WBP24:WCN24 WLL24:WMJ24 WVH24:WWF24 R21:W21 JM21:JR21 TI21:TN21 ADE21:ADJ21 ANA21:ANF21 AWW21:AXB21 BGS21:BGX21 BQO21:BQT21 CAK21:CAP21 CKG21:CKL21 CUC21:CUH21 DDY21:DED21 DNU21:DNZ21 DXQ21:DXV21 EHM21:EHR21 ERI21:ERN21 FBE21:FBJ21 FLA21:FLF21 FUW21:FVB21 GES21:GEX21 GOO21:GOT21 GYK21:GYP21 HIG21:HIL21 HSC21:HSH21 IBY21:ICD21 ILU21:ILZ21 IVQ21:IVV21 JFM21:JFR21 JPI21:JPN21 JZE21:JZJ21 KJA21:KJF21 KSW21:KTB21 LCS21:LCX21 LMO21:LMT21 LWK21:LWP21 MGG21:MGL21 MQC21:MQH21 MZY21:NAD21 NJU21:NJZ21 NTQ21:NTV21 ODM21:ODR21 ONI21:ONN21 OXE21:OXJ21 PHA21:PHF21 PQW21:PRB21 QAS21:QAX21 QKO21:QKT21 QUK21:QUP21 REG21:REL21 ROC21:ROH21 RXY21:RYD21 SHU21:SHZ21 SRQ21:SRV21 TBM21:TBR21 TLI21:TLN21 TVE21:TVJ21 UFA21:UFF21 UOW21:UPB21 UYS21:UYX21 VIO21:VIT21 VSK21:VSP21 WCG21:WCL21 WMC21:WMH21 WVY21:WWD21 A21:O21 IV21:JJ21 SR21:TF21 ACN21:ADB21 AMJ21:AMX21 AWF21:AWT21 BGB21:BGP21 BPX21:BQL21 BZT21:CAH21 CJP21:CKD21 CTL21:CTZ21 DDH21:DDV21 DND21:DNR21 DWZ21:DXN21 EGV21:EHJ21 EQR21:ERF21 FAN21:FBB21 FKJ21:FKX21 FUF21:FUT21 GEB21:GEP21 GNX21:GOL21 GXT21:GYH21 HHP21:HID21 HRL21:HRZ21 IBH21:IBV21 ILD21:ILR21 IUZ21:IVN21 JEV21:JFJ21 JOR21:JPF21 JYN21:JZB21 KIJ21:KIX21 KSF21:KST21 LCB21:LCP21 LLX21:LML21 LVT21:LWH21 MFP21:MGD21 MPL21:MPZ21 MZH21:MZV21 NJD21:NJR21 NSZ21:NTN21 OCV21:ODJ21 OMR21:ONF21 OWN21:OXB21 PGJ21:PGX21 PQF21:PQT21 QAB21:QAP21 QJX21:QKL21 QTT21:QUH21 RDP21:RED21 RNL21:RNZ21 RXH21:RXV21 SHD21:SHR21 SQZ21:SRN21 TAV21:TBJ21 TKR21:TLF21 TUN21:TVB21 UEJ21:UEX21 UOF21:UOT21 UYB21:UYP21 VHX21:VIL21 VRT21:VSH21 WBP21:WCD21 WLL21:WLZ21 WVH21:WVV21 A25:W25 IV25:JR25 SR25:TN25 ACN25:ADJ25 AMJ25:ANF25 AWF25:AXB25 BGB25:BGX25 BPX25:BQT25 BZT25:CAP25 CJP25:CKL25 CTL25:CUH25 DDH25:DED25 DND25:DNZ25 DWZ25:DXV25 EGV25:EHR25 EQR25:ERN25 FAN25:FBJ25 FKJ25:FLF25 FUF25:FVB25 GEB25:GEX25 GNX25:GOT25 GXT25:GYP25 HHP25:HIL25 HRL25:HSH25 IBH25:ICD25 ILD25:ILZ25 IUZ25:IVV25 JEV25:JFR25 JOR25:JPN25 JYN25:JZJ25 KIJ25:KJF25 KSF25:KTB25 LCB25:LCX25 LLX25:LMT25 LVT25:LWP25 MFP25:MGL25 MPL25:MQH25 MZH25:NAD25 NJD25:NJZ25 NSZ25:NTV25 OCV25:ODR25 OMR25:ONN25 OWN25:OXJ25 PGJ25:PHF25 PQF25:PRB25 QAB25:QAX25 QJX25:QKT25 QTT25:QUP25 RDP25:REL25 RNL25:ROH25 RXH25:RYD25 SHD25:SHZ25 SQZ25:SRV25 TAV25:TBR25 TKR25:TLN25 TUN25:TVJ25 UEJ25:UFF25 UOF25:UPB25 UYB25:UYX25 VHX25:VIT25 VRT25:VSP25 WBP25:WCL25 WLL25:WMH25 WVH25:WWD25 A22:W22 IV22:JR22 SR22:TN22 ACN22:ADJ22 AMJ22:ANF22 AWF22:AXB22 BGB22:BGX22 BPX22:BQT22 BZT22:CAP22 CJP22:CKL22 CTL22:CUH22 DDH22:DED22 DND22:DNZ22 DWZ22:DXV22 EGV22:EHR22 EQR22:ERN22 FAN22:FBJ22 FKJ22:FLF22 FUF22:FVB22 GEB22:GEX22 GNX22:GOT22 GXT22:GYP22 HHP22:HIL22 HRL22:HSH22 IBH22:ICD22 ILD22:ILZ22 IUZ22:IVV22 JEV22:JFR22 JOR22:JPN22 JYN22:JZJ22 KIJ22:KJF22 KSF22:KTB22 LCB22:LCX22 LLX22:LMT22 LVT22:LWP22 MFP22:MGL22 MPL22:MQH22 MZH22:NAD22 NJD22:NJZ22 NSZ22:NTV22 OCV22:ODR22 OMR22:ONN22 OWN22:OXJ22 PGJ22:PHF22 PQF22:PRB22 QAB22:QAX22 QJX22:QKT22 QTT22:QUP22 RDP22:REL22 RNL22:ROH22 RXH22:RYD22 SHD22:SHZ22 SQZ22:SRV22 TAV22:TBR22 TKR22:TLN22 TUN22:TVJ22 UEJ22:UFF22 UOF22:UPB22 UYB22:UYX22 VHX22:VIT22 VRT22:VSP22 WBP22:WCL22 WLL22:WMH22 WVH22:WWD22 A48:Z48 IV48:JT48 SR48:TP48 ACN48:ADL48 AMJ48:ANH48 AWF48:AXD48 BGB48:BGZ48 BPX48:BQV48 BZT48:CAR48 CJP48:CKN48 CTL48:CUJ48 DDH48:DEF48 DND48:DOB48 DWZ48:DXX48 EGV48:EHT48 EQR48:ERP48 FAN48:FBL48 FKJ48:FLH48 FUF48:FVD48 GEB48:GEZ48 GNX48:GOV48 GXT48:GYR48 HHP48:HIN48 HRL48:HSJ48 IBH48:ICF48 ILD48:IMB48 IUZ48:IVX48 JEV48:JFT48 JOR48:JPP48 JYN48:JZL48 KIJ48:KJH48 KSF48:KTD48 LCB48:LCZ48 LLX48:LMV48 LVT48:LWR48 MFP48:MGN48 MPL48:MQJ48 MZH48:NAF48 NJD48:NKB48 NSZ48:NTX48 OCV48:ODT48 OMR48:ONP48 OWN48:OXL48 PGJ48:PHH48 PQF48:PRD48 QAB48:QAZ48 QJX48:QKV48 QTT48:QUR48 RDP48:REN48 RNL48:ROJ48 RXH48:RYF48 SHD48:SIB48 SQZ48:SRX48 TAV48:TBT48 TKR48:TLP48 TUN48:TVL48 UEJ48:UFH48 UOF48:UPD48 UYB48:UYZ48 VHX48:VIV48 VRT48:VSR48 WBP48:WCN48 WLL48:WMJ48 WVH48:WWF48 R45:W45 JM45:JR45 TI45:TN45 ADE45:ADJ45 ANA45:ANF45 AWW45:AXB45 BGS45:BGX45 BQO45:BQT45 CAK45:CAP45 CKG45:CKL45 CUC45:CUH45 DDY45:DED45 DNU45:DNZ45 DXQ45:DXV45 EHM45:EHR45 ERI45:ERN45 FBE45:FBJ45 FLA45:FLF45 FUW45:FVB45 GES45:GEX45 GOO45:GOT45 GYK45:GYP45 HIG45:HIL45 HSC45:HSH45 IBY45:ICD45 ILU45:ILZ45 IVQ45:IVV45 JFM45:JFR45 JPI45:JPN45 JZE45:JZJ45 KJA45:KJF45 KSW45:KTB45 LCS45:LCX45 LMO45:LMT45 LWK45:LWP45 MGG45:MGL45 MQC45:MQH45 MZY45:NAD45 NJU45:NJZ45 NTQ45:NTV45 ODM45:ODR45 ONI45:ONN45 OXE45:OXJ45 PHA45:PHF45 PQW45:PRB45 QAS45:QAX45 QKO45:QKT45 QUK45:QUP45 REG45:REL45 ROC45:ROH45 RXY45:RYD45 SHU45:SHZ45 SRQ45:SRV45 TBM45:TBR45 TLI45:TLN45 TVE45:TVJ45 UFA45:UFF45 UOW45:UPB45 UYS45:UYX45 VIO45:VIT45 VSK45:VSP45 WCG45:WCL45 WMC45:WMH45 WVY45:WWD45 A45:O45 IV45:JJ45 SR45:TF45 ACN45:ADB45 AMJ45:AMX45 AWF45:AWT45 BGB45:BGP45 BPX45:BQL45 BZT45:CAH45 CJP45:CKD45 CTL45:CTZ45 DDH45:DDV45 DND45:DNR45 DWZ45:DXN45 EGV45:EHJ45 EQR45:ERF45 FAN45:FBB45 FKJ45:FKX45 FUF45:FUT45 GEB45:GEP45 GNX45:GOL45 GXT45:GYH45 HHP45:HID45 HRL45:HRZ45 IBH45:IBV45 ILD45:ILR45 IUZ45:IVN45 JEV45:JFJ45 JOR45:JPF45 JYN45:JZB45 KIJ45:KIX45 KSF45:KST45 LCB45:LCP45 LLX45:LML45 LVT45:LWH45 MFP45:MGD45 MPL45:MPZ45 MZH45:MZV45 NJD45:NJR45 NSZ45:NTN45 OCV45:ODJ45 OMR45:ONF45 OWN45:OXB45 PGJ45:PGX45 PQF45:PQT45 QAB45:QAP45 QJX45:QKL45 QTT45:QUH45 RDP45:RED45 RNL45:RNZ45 RXH45:RXV45 SHD45:SHR45 SQZ45:SRN45 TAV45:TBJ45 TKR45:TLF45 TUN45:TVB45 UEJ45:UEX45 UOF45:UOT45 UYB45:UYP45 VHX45:VIL45 VRT45:VSH45 WBP45:WCD45 WLL45:WLZ45 WVH45:WVV45 A73:W73 IV73:JR73 SR73:TN73 ACN73:ADJ73 AMJ73:ANF73 AWF73:AXB73 BGB73:BGX73 BPX73:BQT73 BZT73:CAP73 CJP73:CKL73 CTL73:CUH73 DDH73:DED73 DND73:DNZ73 DWZ73:DXV73 EGV73:EHR73 EQR73:ERN73 FAN73:FBJ73 FKJ73:FLF73 FUF73:FVB73 GEB73:GEX73 GNX73:GOT73 GXT73:GYP73 HHP73:HIL73 HRL73:HSH73 IBH73:ICD73 ILD73:ILZ73 IUZ73:IVV73 JEV73:JFR73 JOR73:JPN73 JYN73:JZJ73 KIJ73:KJF73 KSF73:KTB73 LCB73:LCX73 LLX73:LMT73 LVT73:LWP73 MFP73:MGL73 MPL73:MQH73 MZH73:NAD73 NJD73:NJZ73 NSZ73:NTV73 OCV73:ODR73 OMR73:ONN73 OWN73:OXJ73 PGJ73:PHF73 PQF73:PRB73 QAB73:QAX73 QJX73:QKT73 QTT73:QUP73 RDP73:REL73 RNL73:ROH73 RXH73:RYD73 SHD73:SHZ73 SQZ73:SRV73 TAV73:TBR73 TKR73:TLN73 TUN73:TVJ73 UEJ73:UFF73 UOF73:UPB73 UYB73:UYX73 VHX73:VIT73 VRT73:VSP73 WBP73:WCL73 WLL73:WMH73 WVH73:WWD73 WVH983003:WWD983003 WLL983003:WMH983003 WBP983003:WCL983003 VRT983003:VSP983003 VHX983003:VIT983003 UYB983003:UYX983003 UOF983003:UPB983003 UEJ983003:UFF983003 TUN983003:TVJ983003 TKR983003:TLN983003 TAV983003:TBR983003 SQZ983003:SRV983003 SHD983003:SHZ983003 RXH983003:RYD983003 RNL983003:ROH983003 RDP983003:REL983003 QTT983003:QUP983003 QJX983003:QKT983003 QAB983003:QAX983003 PQF983003:PRB983003 PGJ983003:PHF983003 OWN983003:OXJ983003 OMR983003:ONN983003 OCV983003:ODR983003 NSZ983003:NTV983003 NJD983003:NJZ983003 MZH983003:NAD983003 MPL983003:MQH983003 MFP983003:MGL983003 LVT983003:LWP983003 LLX983003:LMT983003 LCB983003:LCX983003 KSF983003:KTB983003 KIJ983003:KJF983003 JYN983003:JZJ983003 JOR983003:JPN983003 JEV983003:JFR983003 IUZ983003:IVV983003 ILD983003:ILZ983003 IBH983003:ICD983003 HRL983003:HSH983003 HHP983003:HIL983003 GXT983003:GYP983003 GNX983003:GOT983003 GEB983003:GEX983003 FUF983003:FVB983003 FKJ983003:FLF983003 FAN983003:FBJ983003 EQR983003:ERN983003 EGV983003:EHR983003 DWZ983003:DXV983003 DND983003:DNZ983003 DDH983003:DED983003 CTL983003:CUH983003 CJP983003:CKL983003 BZT983003:CAP983003 BPX983003:BQT983003 BGB983003:BGX983003 AWF983003:AXB983003 AMJ983003:ANF983003 ACN983003:ADJ983003 SR983003:TN983003 IV983003:JR983003 A983003:W983003 WVH917467:WWD917467 WLL917467:WMH917467 WBP917467:WCL917467 VRT917467:VSP917467 VHX917467:VIT917467 UYB917467:UYX917467 UOF917467:UPB917467 UEJ917467:UFF917467 TUN917467:TVJ917467 TKR917467:TLN917467 TAV917467:TBR917467 SQZ917467:SRV917467 SHD917467:SHZ917467 RXH917467:RYD917467 RNL917467:ROH917467 RDP917467:REL917467 QTT917467:QUP917467 QJX917467:QKT917467 QAB917467:QAX917467 PQF917467:PRB917467 PGJ917467:PHF917467 OWN917467:OXJ917467 OMR917467:ONN917467 OCV917467:ODR917467 NSZ917467:NTV917467 NJD917467:NJZ917467 MZH917467:NAD917467 MPL917467:MQH917467 MFP917467:MGL917467 LVT917467:LWP917467 LLX917467:LMT917467 LCB917467:LCX917467 KSF917467:KTB917467 KIJ917467:KJF917467 JYN917467:JZJ917467 JOR917467:JPN917467 JEV917467:JFR917467 IUZ917467:IVV917467 ILD917467:ILZ917467 IBH917467:ICD917467 HRL917467:HSH917467 HHP917467:HIL917467 GXT917467:GYP917467 GNX917467:GOT917467 GEB917467:GEX917467 FUF917467:FVB917467 FKJ917467:FLF917467 FAN917467:FBJ917467 EQR917467:ERN917467 EGV917467:EHR917467 DWZ917467:DXV917467 DND917467:DNZ917467 DDH917467:DED917467 CTL917467:CUH917467 CJP917467:CKL917467 BZT917467:CAP917467 BPX917467:BQT917467 BGB917467:BGX917467 AWF917467:AXB917467 AMJ917467:ANF917467 ACN917467:ADJ917467 SR917467:TN917467 IV917467:JR917467 A917467:W917467 WVH851931:WWD851931 WLL851931:WMH851931 WBP851931:WCL851931 VRT851931:VSP851931 VHX851931:VIT851931 UYB851931:UYX851931 UOF851931:UPB851931 UEJ851931:UFF851931 TUN851931:TVJ851931 TKR851931:TLN851931 TAV851931:TBR851931 SQZ851931:SRV851931 SHD851931:SHZ851931 RXH851931:RYD851931 RNL851931:ROH851931 RDP851931:REL851931 QTT851931:QUP851931 QJX851931:QKT851931 QAB851931:QAX851931 PQF851931:PRB851931 PGJ851931:PHF851931 OWN851931:OXJ851931 OMR851931:ONN851931 OCV851931:ODR851931 NSZ851931:NTV851931 NJD851931:NJZ851931 MZH851931:NAD851931 MPL851931:MQH851931 MFP851931:MGL851931 LVT851931:LWP851931 LLX851931:LMT851931 LCB851931:LCX851931 KSF851931:KTB851931 KIJ851931:KJF851931 JYN851931:JZJ851931 JOR851931:JPN851931 JEV851931:JFR851931 IUZ851931:IVV851931 ILD851931:ILZ851931 IBH851931:ICD851931 HRL851931:HSH851931 HHP851931:HIL851931 GXT851931:GYP851931 GNX851931:GOT851931 GEB851931:GEX851931 FUF851931:FVB851931 FKJ851931:FLF851931 FAN851931:FBJ851931 EQR851931:ERN851931 EGV851931:EHR851931 DWZ851931:DXV851931 DND851931:DNZ851931 DDH851931:DED851931 CTL851931:CUH851931 CJP851931:CKL851931 BZT851931:CAP851931 BPX851931:BQT851931 BGB851931:BGX851931 AWF851931:AXB851931 AMJ851931:ANF851931 ACN851931:ADJ851931 SR851931:TN851931 IV851931:JR851931 A851931:W851931 WVH786395:WWD786395 WLL786395:WMH786395 WBP786395:WCL786395 VRT786395:VSP786395 VHX786395:VIT786395 UYB786395:UYX786395 UOF786395:UPB786395 UEJ786395:UFF786395 TUN786395:TVJ786395 TKR786395:TLN786395 TAV786395:TBR786395 SQZ786395:SRV786395 SHD786395:SHZ786395 RXH786395:RYD786395 RNL786395:ROH786395 RDP786395:REL786395 QTT786395:QUP786395 QJX786395:QKT786395 QAB786395:QAX786395 PQF786395:PRB786395 PGJ786395:PHF786395 OWN786395:OXJ786395 OMR786395:ONN786395 OCV786395:ODR786395 NSZ786395:NTV786395 NJD786395:NJZ786395 MZH786395:NAD786395 MPL786395:MQH786395 MFP786395:MGL786395 LVT786395:LWP786395 LLX786395:LMT786395 LCB786395:LCX786395 KSF786395:KTB786395 KIJ786395:KJF786395 JYN786395:JZJ786395 JOR786395:JPN786395 JEV786395:JFR786395 IUZ786395:IVV786395 ILD786395:ILZ786395 IBH786395:ICD786395 HRL786395:HSH786395 HHP786395:HIL786395 GXT786395:GYP786395 GNX786395:GOT786395 GEB786395:GEX786395 FUF786395:FVB786395 FKJ786395:FLF786395 FAN786395:FBJ786395 EQR786395:ERN786395 EGV786395:EHR786395 DWZ786395:DXV786395 DND786395:DNZ786395 DDH786395:DED786395 CTL786395:CUH786395 CJP786395:CKL786395 BZT786395:CAP786395 BPX786395:BQT786395 BGB786395:BGX786395 AWF786395:AXB786395 AMJ786395:ANF786395 ACN786395:ADJ786395 SR786395:TN786395 IV786395:JR786395 A786395:W786395 WVH720859:WWD720859 WLL720859:WMH720859 WBP720859:WCL720859 VRT720859:VSP720859 VHX720859:VIT720859 UYB720859:UYX720859 UOF720859:UPB720859 UEJ720859:UFF720859 TUN720859:TVJ720859 TKR720859:TLN720859 TAV720859:TBR720859 SQZ720859:SRV720859 SHD720859:SHZ720859 RXH720859:RYD720859 RNL720859:ROH720859 RDP720859:REL720859 QTT720859:QUP720859 QJX720859:QKT720859 QAB720859:QAX720859 PQF720859:PRB720859 PGJ720859:PHF720859 OWN720859:OXJ720859 OMR720859:ONN720859 OCV720859:ODR720859 NSZ720859:NTV720859 NJD720859:NJZ720859 MZH720859:NAD720859 MPL720859:MQH720859 MFP720859:MGL720859 LVT720859:LWP720859 LLX720859:LMT720859 LCB720859:LCX720859 KSF720859:KTB720859 KIJ720859:KJF720859 JYN720859:JZJ720859 JOR720859:JPN720859 JEV720859:JFR720859 IUZ720859:IVV720859 ILD720859:ILZ720859 IBH720859:ICD720859 HRL720859:HSH720859 HHP720859:HIL720859 GXT720859:GYP720859 GNX720859:GOT720859 GEB720859:GEX720859 FUF720859:FVB720859 FKJ720859:FLF720859 FAN720859:FBJ720859 EQR720859:ERN720859 EGV720859:EHR720859 DWZ720859:DXV720859 DND720859:DNZ720859 DDH720859:DED720859 CTL720859:CUH720859 CJP720859:CKL720859 BZT720859:CAP720859 BPX720859:BQT720859 BGB720859:BGX720859 AWF720859:AXB720859 AMJ720859:ANF720859 ACN720859:ADJ720859 SR720859:TN720859 IV720859:JR720859 A720859:W720859 WVH655323:WWD655323 WLL655323:WMH655323 WBP655323:WCL655323 VRT655323:VSP655323 VHX655323:VIT655323 UYB655323:UYX655323 UOF655323:UPB655323 UEJ655323:UFF655323 TUN655323:TVJ655323 TKR655323:TLN655323 TAV655323:TBR655323 SQZ655323:SRV655323 SHD655323:SHZ655323 RXH655323:RYD655323 RNL655323:ROH655323 RDP655323:REL655323 QTT655323:QUP655323 QJX655323:QKT655323 QAB655323:QAX655323 PQF655323:PRB655323 PGJ655323:PHF655323 OWN655323:OXJ655323 OMR655323:ONN655323 OCV655323:ODR655323 NSZ655323:NTV655323 NJD655323:NJZ655323 MZH655323:NAD655323 MPL655323:MQH655323 MFP655323:MGL655323 LVT655323:LWP655323 LLX655323:LMT655323 LCB655323:LCX655323 KSF655323:KTB655323 KIJ655323:KJF655323 JYN655323:JZJ655323 JOR655323:JPN655323 JEV655323:JFR655323 IUZ655323:IVV655323 ILD655323:ILZ655323 IBH655323:ICD655323 HRL655323:HSH655323 HHP655323:HIL655323 GXT655323:GYP655323 GNX655323:GOT655323 GEB655323:GEX655323 FUF655323:FVB655323 FKJ655323:FLF655323 FAN655323:FBJ655323 EQR655323:ERN655323 EGV655323:EHR655323 DWZ655323:DXV655323 DND655323:DNZ655323 DDH655323:DED655323 CTL655323:CUH655323 CJP655323:CKL655323 BZT655323:CAP655323 BPX655323:BQT655323 BGB655323:BGX655323 AWF655323:AXB655323 AMJ655323:ANF655323 ACN655323:ADJ655323 SR655323:TN655323 IV655323:JR655323 A655323:W655323 WVH589787:WWD589787 WLL589787:WMH589787 WBP589787:WCL589787 VRT589787:VSP589787 VHX589787:VIT589787 UYB589787:UYX589787 UOF589787:UPB589787 UEJ589787:UFF589787 TUN589787:TVJ589787 TKR589787:TLN589787 TAV589787:TBR589787 SQZ589787:SRV589787 SHD589787:SHZ589787 RXH589787:RYD589787 RNL589787:ROH589787 RDP589787:REL589787 QTT589787:QUP589787 QJX589787:QKT589787 QAB589787:QAX589787 PQF589787:PRB589787 PGJ589787:PHF589787 OWN589787:OXJ589787 OMR589787:ONN589787 OCV589787:ODR589787 NSZ589787:NTV589787 NJD589787:NJZ589787 MZH589787:NAD589787 MPL589787:MQH589787 MFP589787:MGL589787 LVT589787:LWP589787 LLX589787:LMT589787 LCB589787:LCX589787 KSF589787:KTB589787 KIJ589787:KJF589787 JYN589787:JZJ589787 JOR589787:JPN589787 JEV589787:JFR589787 IUZ589787:IVV589787 ILD589787:ILZ589787 IBH589787:ICD589787 HRL589787:HSH589787 HHP589787:HIL589787 GXT589787:GYP589787 GNX589787:GOT589787 GEB589787:GEX589787 FUF589787:FVB589787 FKJ589787:FLF589787 FAN589787:FBJ589787 EQR589787:ERN589787 EGV589787:EHR589787 DWZ589787:DXV589787 DND589787:DNZ589787 DDH589787:DED589787 CTL589787:CUH589787 CJP589787:CKL589787 BZT589787:CAP589787 BPX589787:BQT589787 BGB589787:BGX589787 AWF589787:AXB589787 AMJ589787:ANF589787 ACN589787:ADJ589787 SR589787:TN589787 IV589787:JR589787 A589787:W589787 WVH524251:WWD524251 WLL524251:WMH524251 WBP524251:WCL524251 VRT524251:VSP524251 VHX524251:VIT524251 UYB524251:UYX524251 UOF524251:UPB524251 UEJ524251:UFF524251 TUN524251:TVJ524251 TKR524251:TLN524251 TAV524251:TBR524251 SQZ524251:SRV524251 SHD524251:SHZ524251 RXH524251:RYD524251 RNL524251:ROH524251 RDP524251:REL524251 QTT524251:QUP524251 QJX524251:QKT524251 QAB524251:QAX524251 PQF524251:PRB524251 PGJ524251:PHF524251 OWN524251:OXJ524251 OMR524251:ONN524251 OCV524251:ODR524251 NSZ524251:NTV524251 NJD524251:NJZ524251 MZH524251:NAD524251 MPL524251:MQH524251 MFP524251:MGL524251 LVT524251:LWP524251 LLX524251:LMT524251 LCB524251:LCX524251 KSF524251:KTB524251 KIJ524251:KJF524251 JYN524251:JZJ524251 JOR524251:JPN524251 JEV524251:JFR524251 IUZ524251:IVV524251 ILD524251:ILZ524251 IBH524251:ICD524251 HRL524251:HSH524251 HHP524251:HIL524251 GXT524251:GYP524251 GNX524251:GOT524251 GEB524251:GEX524251 FUF524251:FVB524251 FKJ524251:FLF524251 FAN524251:FBJ524251 EQR524251:ERN524251 EGV524251:EHR524251 DWZ524251:DXV524251 DND524251:DNZ524251 DDH524251:DED524251 CTL524251:CUH524251 CJP524251:CKL524251 BZT524251:CAP524251 BPX524251:BQT524251 BGB524251:BGX524251 AWF524251:AXB524251 AMJ524251:ANF524251 ACN524251:ADJ524251 SR524251:TN524251 IV524251:JR524251 A524251:W524251 WVH458715:WWD458715 WLL458715:WMH458715 WBP458715:WCL458715 VRT458715:VSP458715 VHX458715:VIT458715 UYB458715:UYX458715 UOF458715:UPB458715 UEJ458715:UFF458715 TUN458715:TVJ458715 TKR458715:TLN458715 TAV458715:TBR458715 SQZ458715:SRV458715 SHD458715:SHZ458715 RXH458715:RYD458715 RNL458715:ROH458715 RDP458715:REL458715 QTT458715:QUP458715 QJX458715:QKT458715 QAB458715:QAX458715 PQF458715:PRB458715 PGJ458715:PHF458715 OWN458715:OXJ458715 OMR458715:ONN458715 OCV458715:ODR458715 NSZ458715:NTV458715 NJD458715:NJZ458715 MZH458715:NAD458715 MPL458715:MQH458715 MFP458715:MGL458715 LVT458715:LWP458715 LLX458715:LMT458715 LCB458715:LCX458715 KSF458715:KTB458715 KIJ458715:KJF458715 JYN458715:JZJ458715 JOR458715:JPN458715 JEV458715:JFR458715 IUZ458715:IVV458715 ILD458715:ILZ458715 IBH458715:ICD458715 HRL458715:HSH458715 HHP458715:HIL458715 GXT458715:GYP458715 GNX458715:GOT458715 GEB458715:GEX458715 FUF458715:FVB458715 FKJ458715:FLF458715 FAN458715:FBJ458715 EQR458715:ERN458715 EGV458715:EHR458715 DWZ458715:DXV458715 DND458715:DNZ458715 DDH458715:DED458715 CTL458715:CUH458715 CJP458715:CKL458715 BZT458715:CAP458715 BPX458715:BQT458715 BGB458715:BGX458715 AWF458715:AXB458715 AMJ458715:ANF458715 ACN458715:ADJ458715 SR458715:TN458715 IV458715:JR458715 A458715:W458715 WVH393179:WWD393179 WLL393179:WMH393179 WBP393179:WCL393179 VRT393179:VSP393179 VHX393179:VIT393179 UYB393179:UYX393179 UOF393179:UPB393179 UEJ393179:UFF393179 TUN393179:TVJ393179 TKR393179:TLN393179 TAV393179:TBR393179 SQZ393179:SRV393179 SHD393179:SHZ393179 RXH393179:RYD393179 RNL393179:ROH393179 RDP393179:REL393179 QTT393179:QUP393179 QJX393179:QKT393179 QAB393179:QAX393179 PQF393179:PRB393179 PGJ393179:PHF393179 OWN393179:OXJ393179 OMR393179:ONN393179 OCV393179:ODR393179 NSZ393179:NTV393179 NJD393179:NJZ393179 MZH393179:NAD393179 MPL393179:MQH393179 MFP393179:MGL393179 LVT393179:LWP393179 LLX393179:LMT393179 LCB393179:LCX393179 KSF393179:KTB393179 KIJ393179:KJF393179 JYN393179:JZJ393179 JOR393179:JPN393179 JEV393179:JFR393179 IUZ393179:IVV393179 ILD393179:ILZ393179 IBH393179:ICD393179 HRL393179:HSH393179 HHP393179:HIL393179 GXT393179:GYP393179 GNX393179:GOT393179 GEB393179:GEX393179 FUF393179:FVB393179 FKJ393179:FLF393179 FAN393179:FBJ393179 EQR393179:ERN393179 EGV393179:EHR393179 DWZ393179:DXV393179 DND393179:DNZ393179 DDH393179:DED393179 CTL393179:CUH393179 CJP393179:CKL393179 BZT393179:CAP393179 BPX393179:BQT393179 BGB393179:BGX393179 AWF393179:AXB393179 AMJ393179:ANF393179 ACN393179:ADJ393179 SR393179:TN393179 IV393179:JR393179 A393179:W393179 WVH327643:WWD327643 WLL327643:WMH327643 WBP327643:WCL327643 VRT327643:VSP327643 VHX327643:VIT327643 UYB327643:UYX327643 UOF327643:UPB327643 UEJ327643:UFF327643 TUN327643:TVJ327643 TKR327643:TLN327643 TAV327643:TBR327643 SQZ327643:SRV327643 SHD327643:SHZ327643 RXH327643:RYD327643 RNL327643:ROH327643 RDP327643:REL327643 QTT327643:QUP327643 QJX327643:QKT327643 QAB327643:QAX327643 PQF327643:PRB327643 PGJ327643:PHF327643 OWN327643:OXJ327643 OMR327643:ONN327643 OCV327643:ODR327643 NSZ327643:NTV327643 NJD327643:NJZ327643 MZH327643:NAD327643 MPL327643:MQH327643 MFP327643:MGL327643 LVT327643:LWP327643 LLX327643:LMT327643 LCB327643:LCX327643 KSF327643:KTB327643 KIJ327643:KJF327643 JYN327643:JZJ327643 JOR327643:JPN327643 JEV327643:JFR327643 IUZ327643:IVV327643 ILD327643:ILZ327643 IBH327643:ICD327643 HRL327643:HSH327643 HHP327643:HIL327643 GXT327643:GYP327643 GNX327643:GOT327643 GEB327643:GEX327643 FUF327643:FVB327643 FKJ327643:FLF327643 FAN327643:FBJ327643 EQR327643:ERN327643 EGV327643:EHR327643 DWZ327643:DXV327643 DND327643:DNZ327643 DDH327643:DED327643 CTL327643:CUH327643 CJP327643:CKL327643 BZT327643:CAP327643 BPX327643:BQT327643 BGB327643:BGX327643 AWF327643:AXB327643 AMJ327643:ANF327643 ACN327643:ADJ327643 SR327643:TN327643 IV327643:JR327643 A327643:W327643 WVH262107:WWD262107 WLL262107:WMH262107 WBP262107:WCL262107 VRT262107:VSP262107 VHX262107:VIT262107 UYB262107:UYX262107 UOF262107:UPB262107 UEJ262107:UFF262107 TUN262107:TVJ262107 TKR262107:TLN262107 TAV262107:TBR262107 SQZ262107:SRV262107 SHD262107:SHZ262107 RXH262107:RYD262107 RNL262107:ROH262107 RDP262107:REL262107 QTT262107:QUP262107 QJX262107:QKT262107 QAB262107:QAX262107 PQF262107:PRB262107 PGJ262107:PHF262107 OWN262107:OXJ262107 OMR262107:ONN262107 OCV262107:ODR262107 NSZ262107:NTV262107 NJD262107:NJZ262107 MZH262107:NAD262107 MPL262107:MQH262107 MFP262107:MGL262107 LVT262107:LWP262107 LLX262107:LMT262107 LCB262107:LCX262107 KSF262107:KTB262107 KIJ262107:KJF262107 JYN262107:JZJ262107 JOR262107:JPN262107 JEV262107:JFR262107 IUZ262107:IVV262107 ILD262107:ILZ262107 IBH262107:ICD262107 HRL262107:HSH262107 HHP262107:HIL262107 GXT262107:GYP262107 GNX262107:GOT262107 GEB262107:GEX262107 FUF262107:FVB262107 FKJ262107:FLF262107 FAN262107:FBJ262107 EQR262107:ERN262107 EGV262107:EHR262107 DWZ262107:DXV262107 DND262107:DNZ262107 DDH262107:DED262107 CTL262107:CUH262107 CJP262107:CKL262107 BZT262107:CAP262107 BPX262107:BQT262107 BGB262107:BGX262107 AWF262107:AXB262107 AMJ262107:ANF262107 ACN262107:ADJ262107 SR262107:TN262107 IV262107:JR262107 A262107:W262107 WVH196571:WWD196571 WLL196571:WMH196571 WBP196571:WCL196571 VRT196571:VSP196571 VHX196571:VIT196571 UYB196571:UYX196571 UOF196571:UPB196571 UEJ196571:UFF196571 TUN196571:TVJ196571 TKR196571:TLN196571 TAV196571:TBR196571 SQZ196571:SRV196571 SHD196571:SHZ196571 RXH196571:RYD196571 RNL196571:ROH196571 RDP196571:REL196571 QTT196571:QUP196571 QJX196571:QKT196571 QAB196571:QAX196571 PQF196571:PRB196571 PGJ196571:PHF196571 OWN196571:OXJ196571 OMR196571:ONN196571 OCV196571:ODR196571 NSZ196571:NTV196571 NJD196571:NJZ196571 MZH196571:NAD196571 MPL196571:MQH196571 MFP196571:MGL196571 LVT196571:LWP196571 LLX196571:LMT196571 LCB196571:LCX196571 KSF196571:KTB196571 KIJ196571:KJF196571 JYN196571:JZJ196571 JOR196571:JPN196571 JEV196571:JFR196571 IUZ196571:IVV196571 ILD196571:ILZ196571 IBH196571:ICD196571 HRL196571:HSH196571 HHP196571:HIL196571 GXT196571:GYP196571 GNX196571:GOT196571 GEB196571:GEX196571 FUF196571:FVB196571 FKJ196571:FLF196571 FAN196571:FBJ196571 EQR196571:ERN196571 EGV196571:EHR196571 DWZ196571:DXV196571 DND196571:DNZ196571 DDH196571:DED196571 CTL196571:CUH196571 CJP196571:CKL196571 BZT196571:CAP196571 BPX196571:BQT196571 BGB196571:BGX196571 AWF196571:AXB196571 AMJ196571:ANF196571 ACN196571:ADJ196571 SR196571:TN196571 IV196571:JR196571 A196571:W196571 WVH131035:WWD131035 WLL131035:WMH131035 WBP131035:WCL131035 VRT131035:VSP131035 VHX131035:VIT131035 UYB131035:UYX131035 UOF131035:UPB131035 UEJ131035:UFF131035 TUN131035:TVJ131035 TKR131035:TLN131035 TAV131035:TBR131035 SQZ131035:SRV131035 SHD131035:SHZ131035 RXH131035:RYD131035 RNL131035:ROH131035 RDP131035:REL131035 QTT131035:QUP131035 QJX131035:QKT131035 QAB131035:QAX131035 PQF131035:PRB131035 PGJ131035:PHF131035 OWN131035:OXJ131035 OMR131035:ONN131035 OCV131035:ODR131035 NSZ131035:NTV131035 NJD131035:NJZ131035 MZH131035:NAD131035 MPL131035:MQH131035 MFP131035:MGL131035 LVT131035:LWP131035 LLX131035:LMT131035 LCB131035:LCX131035 KSF131035:KTB131035 KIJ131035:KJF131035 JYN131035:JZJ131035 JOR131035:JPN131035 JEV131035:JFR131035 IUZ131035:IVV131035 ILD131035:ILZ131035 IBH131035:ICD131035 HRL131035:HSH131035 HHP131035:HIL131035 GXT131035:GYP131035 GNX131035:GOT131035 GEB131035:GEX131035 FUF131035:FVB131035 FKJ131035:FLF131035 FAN131035:FBJ131035 EQR131035:ERN131035 EGV131035:EHR131035 DWZ131035:DXV131035 DND131035:DNZ131035 DDH131035:DED131035 CTL131035:CUH131035 CJP131035:CKL131035 BZT131035:CAP131035 BPX131035:BQT131035 BGB131035:BGX131035 AWF131035:AXB131035 AMJ131035:ANF131035 ACN131035:ADJ131035 SR131035:TN131035 IV131035:JR131035 A131035:W131035 WVH65499:WWD65499 WLL65499:WMH65499 WBP65499:WCL65499 VRT65499:VSP65499 VHX65499:VIT65499 UYB65499:UYX65499 UOF65499:UPB65499 UEJ65499:UFF65499 TUN65499:TVJ65499 TKR65499:TLN65499 TAV65499:TBR65499 SQZ65499:SRV65499 SHD65499:SHZ65499 RXH65499:RYD65499 RNL65499:ROH65499 RDP65499:REL65499 QTT65499:QUP65499 QJX65499:QKT65499 QAB65499:QAX65499 PQF65499:PRB65499 PGJ65499:PHF65499 OWN65499:OXJ65499 OMR65499:ONN65499 OCV65499:ODR65499 NSZ65499:NTV65499 NJD65499:NJZ65499 MZH65499:NAD65499 MPL65499:MQH65499 MFP65499:MGL65499 LVT65499:LWP65499 LLX65499:LMT65499 LCB65499:LCX65499 KSF65499:KTB65499 KIJ65499:KJF65499 JYN65499:JZJ65499 JOR65499:JPN65499 JEV65499:JFR65499 IUZ65499:IVV65499 ILD65499:ILZ65499 IBH65499:ICD65499 HRL65499:HSH65499 HHP65499:HIL65499 GXT65499:GYP65499 GNX65499:GOT65499 GEB65499:GEX65499 FUF65499:FVB65499 FKJ65499:FLF65499 FAN65499:FBJ65499 EQR65499:ERN65499 EGV65499:EHR65499 DWZ65499:DXV65499 DND65499:DNZ65499 DDH65499:DED65499 CTL65499:CUH65499 CJP65499:CKL65499 BZT65499:CAP65499 BPX65499:BQT65499 BGB65499:BGX65499 AWF65499:AXB65499 AMJ65499:ANF65499 ACN65499:ADJ65499 SR65499:TN65499 IV65499:JR65499 A65499:W65499 WVH982976:WVV982976 WLL982976:WLZ982976 WBP982976:WCD982976 VRT982976:VSH982976 VHX982976:VIL982976 UYB982976:UYP982976 UOF982976:UOT982976 UEJ982976:UEX982976 TUN982976:TVB982976 TKR982976:TLF982976 TAV982976:TBJ982976 SQZ982976:SRN982976 SHD982976:SHR982976 RXH982976:RXV982976 RNL982976:RNZ982976 RDP982976:RED982976 QTT982976:QUH982976 QJX982976:QKL982976 QAB982976:QAP982976 PQF982976:PQT982976 PGJ982976:PGX982976 OWN982976:OXB982976 OMR982976:ONF982976 OCV982976:ODJ982976 NSZ982976:NTN982976 NJD982976:NJR982976 MZH982976:MZV982976 MPL982976:MPZ982976 MFP982976:MGD982976 LVT982976:LWH982976 LLX982976:LML982976 LCB982976:LCP982976 KSF982976:KST982976 KIJ982976:KIX982976 JYN982976:JZB982976 JOR982976:JPF982976 JEV982976:JFJ982976 IUZ982976:IVN982976 ILD982976:ILR982976 IBH982976:IBV982976 HRL982976:HRZ982976 HHP982976:HID982976 GXT982976:GYH982976 GNX982976:GOL982976 GEB982976:GEP982976 FUF982976:FUT982976 FKJ982976:FKX982976 FAN982976:FBB982976 EQR982976:ERF982976 EGV982976:EHJ982976 DWZ982976:DXN982976 DND982976:DNR982976 DDH982976:DDV982976 CTL982976:CTZ982976 CJP982976:CKD982976 BZT982976:CAH982976 BPX982976:BQL982976 BGB982976:BGP982976 AWF982976:AWT982976 AMJ982976:AMX982976 ACN982976:ADB982976 SR982976:TF982976 IV982976:JJ982976 A982976:O982976 WVH917440:WVV917440 WLL917440:WLZ917440 WBP917440:WCD917440 VRT917440:VSH917440 VHX917440:VIL917440 UYB917440:UYP917440 UOF917440:UOT917440 UEJ917440:UEX917440 TUN917440:TVB917440 TKR917440:TLF917440 TAV917440:TBJ917440 SQZ917440:SRN917440 SHD917440:SHR917440 RXH917440:RXV917440 RNL917440:RNZ917440 RDP917440:RED917440 QTT917440:QUH917440 QJX917440:QKL917440 QAB917440:QAP917440 PQF917440:PQT917440 PGJ917440:PGX917440 OWN917440:OXB917440 OMR917440:ONF917440 OCV917440:ODJ917440 NSZ917440:NTN917440 NJD917440:NJR917440 MZH917440:MZV917440 MPL917440:MPZ917440 MFP917440:MGD917440 LVT917440:LWH917440 LLX917440:LML917440 LCB917440:LCP917440 KSF917440:KST917440 KIJ917440:KIX917440 JYN917440:JZB917440 JOR917440:JPF917440 JEV917440:JFJ917440 IUZ917440:IVN917440 ILD917440:ILR917440 IBH917440:IBV917440 HRL917440:HRZ917440 HHP917440:HID917440 GXT917440:GYH917440 GNX917440:GOL917440 GEB917440:GEP917440 FUF917440:FUT917440 FKJ917440:FKX917440 FAN917440:FBB917440 EQR917440:ERF917440 EGV917440:EHJ917440 DWZ917440:DXN917440 DND917440:DNR917440 DDH917440:DDV917440 CTL917440:CTZ917440 CJP917440:CKD917440 BZT917440:CAH917440 BPX917440:BQL917440 BGB917440:BGP917440 AWF917440:AWT917440 AMJ917440:AMX917440 ACN917440:ADB917440 SR917440:TF917440 IV917440:JJ917440 A917440:O917440 WVH851904:WVV851904 WLL851904:WLZ851904 WBP851904:WCD851904 VRT851904:VSH851904 VHX851904:VIL851904 UYB851904:UYP851904 UOF851904:UOT851904 UEJ851904:UEX851904 TUN851904:TVB851904 TKR851904:TLF851904 TAV851904:TBJ851904 SQZ851904:SRN851904 SHD851904:SHR851904 RXH851904:RXV851904 RNL851904:RNZ851904 RDP851904:RED851904 QTT851904:QUH851904 QJX851904:QKL851904 QAB851904:QAP851904 PQF851904:PQT851904 PGJ851904:PGX851904 OWN851904:OXB851904 OMR851904:ONF851904 OCV851904:ODJ851904 NSZ851904:NTN851904 NJD851904:NJR851904 MZH851904:MZV851904 MPL851904:MPZ851904 MFP851904:MGD851904 LVT851904:LWH851904 LLX851904:LML851904 LCB851904:LCP851904 KSF851904:KST851904 KIJ851904:KIX851904 JYN851904:JZB851904 JOR851904:JPF851904 JEV851904:JFJ851904 IUZ851904:IVN851904 ILD851904:ILR851904 IBH851904:IBV851904 HRL851904:HRZ851904 HHP851904:HID851904 GXT851904:GYH851904 GNX851904:GOL851904 GEB851904:GEP851904 FUF851904:FUT851904 FKJ851904:FKX851904 FAN851904:FBB851904 EQR851904:ERF851904 EGV851904:EHJ851904 DWZ851904:DXN851904 DND851904:DNR851904 DDH851904:DDV851904 CTL851904:CTZ851904 CJP851904:CKD851904 BZT851904:CAH851904 BPX851904:BQL851904 BGB851904:BGP851904 AWF851904:AWT851904 AMJ851904:AMX851904 ACN851904:ADB851904 SR851904:TF851904 IV851904:JJ851904 A851904:O851904 WVH786368:WVV786368 WLL786368:WLZ786368 WBP786368:WCD786368 VRT786368:VSH786368 VHX786368:VIL786368 UYB786368:UYP786368 UOF786368:UOT786368 UEJ786368:UEX786368 TUN786368:TVB786368 TKR786368:TLF786368 TAV786368:TBJ786368 SQZ786368:SRN786368 SHD786368:SHR786368 RXH786368:RXV786368 RNL786368:RNZ786368 RDP786368:RED786368 QTT786368:QUH786368 QJX786368:QKL786368 QAB786368:QAP786368 PQF786368:PQT786368 PGJ786368:PGX786368 OWN786368:OXB786368 OMR786368:ONF786368 OCV786368:ODJ786368 NSZ786368:NTN786368 NJD786368:NJR786368 MZH786368:MZV786368 MPL786368:MPZ786368 MFP786368:MGD786368 LVT786368:LWH786368 LLX786368:LML786368 LCB786368:LCP786368 KSF786368:KST786368 KIJ786368:KIX786368 JYN786368:JZB786368 JOR786368:JPF786368 JEV786368:JFJ786368 IUZ786368:IVN786368 ILD786368:ILR786368 IBH786368:IBV786368 HRL786368:HRZ786368 HHP786368:HID786368 GXT786368:GYH786368 GNX786368:GOL786368 GEB786368:GEP786368 FUF786368:FUT786368 FKJ786368:FKX786368 FAN786368:FBB786368 EQR786368:ERF786368 EGV786368:EHJ786368 DWZ786368:DXN786368 DND786368:DNR786368 DDH786368:DDV786368 CTL786368:CTZ786368 CJP786368:CKD786368 BZT786368:CAH786368 BPX786368:BQL786368 BGB786368:BGP786368 AWF786368:AWT786368 AMJ786368:AMX786368 ACN786368:ADB786368 SR786368:TF786368 IV786368:JJ786368 A786368:O786368 WVH720832:WVV720832 WLL720832:WLZ720832 WBP720832:WCD720832 VRT720832:VSH720832 VHX720832:VIL720832 UYB720832:UYP720832 UOF720832:UOT720832 UEJ720832:UEX720832 TUN720832:TVB720832 TKR720832:TLF720832 TAV720832:TBJ720832 SQZ720832:SRN720832 SHD720832:SHR720832 RXH720832:RXV720832 RNL720832:RNZ720832 RDP720832:RED720832 QTT720832:QUH720832 QJX720832:QKL720832 QAB720832:QAP720832 PQF720832:PQT720832 PGJ720832:PGX720832 OWN720832:OXB720832 OMR720832:ONF720832 OCV720832:ODJ720832 NSZ720832:NTN720832 NJD720832:NJR720832 MZH720832:MZV720832 MPL720832:MPZ720832 MFP720832:MGD720832 LVT720832:LWH720832 LLX720832:LML720832 LCB720832:LCP720832 KSF720832:KST720832 KIJ720832:KIX720832 JYN720832:JZB720832 JOR720832:JPF720832 JEV720832:JFJ720832 IUZ720832:IVN720832 ILD720832:ILR720832 IBH720832:IBV720832 HRL720832:HRZ720832 HHP720832:HID720832 GXT720832:GYH720832 GNX720832:GOL720832 GEB720832:GEP720832 FUF720832:FUT720832 FKJ720832:FKX720832 FAN720832:FBB720832 EQR720832:ERF720832 EGV720832:EHJ720832 DWZ720832:DXN720832 DND720832:DNR720832 DDH720832:DDV720832 CTL720832:CTZ720832 CJP720832:CKD720832 BZT720832:CAH720832 BPX720832:BQL720832 BGB720832:BGP720832 AWF720832:AWT720832 AMJ720832:AMX720832 ACN720832:ADB720832 SR720832:TF720832 IV720832:JJ720832 A720832:O720832 WVH655296:WVV655296 WLL655296:WLZ655296 WBP655296:WCD655296 VRT655296:VSH655296 VHX655296:VIL655296 UYB655296:UYP655296 UOF655296:UOT655296 UEJ655296:UEX655296 TUN655296:TVB655296 TKR655296:TLF655296 TAV655296:TBJ655296 SQZ655296:SRN655296 SHD655296:SHR655296 RXH655296:RXV655296 RNL655296:RNZ655296 RDP655296:RED655296 QTT655296:QUH655296 QJX655296:QKL655296 QAB655296:QAP655296 PQF655296:PQT655296 PGJ655296:PGX655296 OWN655296:OXB655296 OMR655296:ONF655296 OCV655296:ODJ655296 NSZ655296:NTN655296 NJD655296:NJR655296 MZH655296:MZV655296 MPL655296:MPZ655296 MFP655296:MGD655296 LVT655296:LWH655296 LLX655296:LML655296 LCB655296:LCP655296 KSF655296:KST655296 KIJ655296:KIX655296 JYN655296:JZB655296 JOR655296:JPF655296 JEV655296:JFJ655296 IUZ655296:IVN655296 ILD655296:ILR655296 IBH655296:IBV655296 HRL655296:HRZ655296 HHP655296:HID655296 GXT655296:GYH655296 GNX655296:GOL655296 GEB655296:GEP655296 FUF655296:FUT655296 FKJ655296:FKX655296 FAN655296:FBB655296 EQR655296:ERF655296 EGV655296:EHJ655296 DWZ655296:DXN655296 DND655296:DNR655296 DDH655296:DDV655296 CTL655296:CTZ655296 CJP655296:CKD655296 BZT655296:CAH655296 BPX655296:BQL655296 BGB655296:BGP655296 AWF655296:AWT655296 AMJ655296:AMX655296 ACN655296:ADB655296 SR655296:TF655296 IV655296:JJ655296 A655296:O655296 WVH589760:WVV589760 WLL589760:WLZ589760 WBP589760:WCD589760 VRT589760:VSH589760 VHX589760:VIL589760 UYB589760:UYP589760 UOF589760:UOT589760 UEJ589760:UEX589760 TUN589760:TVB589760 TKR589760:TLF589760 TAV589760:TBJ589760 SQZ589760:SRN589760 SHD589760:SHR589760 RXH589760:RXV589760 RNL589760:RNZ589760 RDP589760:RED589760 QTT589760:QUH589760 QJX589760:QKL589760 QAB589760:QAP589760 PQF589760:PQT589760 PGJ589760:PGX589760 OWN589760:OXB589760 OMR589760:ONF589760 OCV589760:ODJ589760 NSZ589760:NTN589760 NJD589760:NJR589760 MZH589760:MZV589760 MPL589760:MPZ589760 MFP589760:MGD589760 LVT589760:LWH589760 LLX589760:LML589760 LCB589760:LCP589760 KSF589760:KST589760 KIJ589760:KIX589760 JYN589760:JZB589760 JOR589760:JPF589760 JEV589760:JFJ589760 IUZ589760:IVN589760 ILD589760:ILR589760 IBH589760:IBV589760 HRL589760:HRZ589760 HHP589760:HID589760 GXT589760:GYH589760 GNX589760:GOL589760 GEB589760:GEP589760 FUF589760:FUT589760 FKJ589760:FKX589760 FAN589760:FBB589760 EQR589760:ERF589760 EGV589760:EHJ589760 DWZ589760:DXN589760 DND589760:DNR589760 DDH589760:DDV589760 CTL589760:CTZ589760 CJP589760:CKD589760 BZT589760:CAH589760 BPX589760:BQL589760 BGB589760:BGP589760 AWF589760:AWT589760 AMJ589760:AMX589760 ACN589760:ADB589760 SR589760:TF589760 IV589760:JJ589760 A589760:O589760 WVH524224:WVV524224 WLL524224:WLZ524224 WBP524224:WCD524224 VRT524224:VSH524224 VHX524224:VIL524224 UYB524224:UYP524224 UOF524224:UOT524224 UEJ524224:UEX524224 TUN524224:TVB524224 TKR524224:TLF524224 TAV524224:TBJ524224 SQZ524224:SRN524224 SHD524224:SHR524224 RXH524224:RXV524224 RNL524224:RNZ524224 RDP524224:RED524224 QTT524224:QUH524224 QJX524224:QKL524224 QAB524224:QAP524224 PQF524224:PQT524224 PGJ524224:PGX524224 OWN524224:OXB524224 OMR524224:ONF524224 OCV524224:ODJ524224 NSZ524224:NTN524224 NJD524224:NJR524224 MZH524224:MZV524224 MPL524224:MPZ524224 MFP524224:MGD524224 LVT524224:LWH524224 LLX524224:LML524224 LCB524224:LCP524224 KSF524224:KST524224 KIJ524224:KIX524224 JYN524224:JZB524224 JOR524224:JPF524224 JEV524224:JFJ524224 IUZ524224:IVN524224 ILD524224:ILR524224 IBH524224:IBV524224 HRL524224:HRZ524224 HHP524224:HID524224 GXT524224:GYH524224 GNX524224:GOL524224 GEB524224:GEP524224 FUF524224:FUT524224 FKJ524224:FKX524224 FAN524224:FBB524224 EQR524224:ERF524224 EGV524224:EHJ524224 DWZ524224:DXN524224 DND524224:DNR524224 DDH524224:DDV524224 CTL524224:CTZ524224 CJP524224:CKD524224 BZT524224:CAH524224 BPX524224:BQL524224 BGB524224:BGP524224 AWF524224:AWT524224 AMJ524224:AMX524224 ACN524224:ADB524224 SR524224:TF524224 IV524224:JJ524224 A524224:O524224 WVH458688:WVV458688 WLL458688:WLZ458688 WBP458688:WCD458688 VRT458688:VSH458688 VHX458688:VIL458688 UYB458688:UYP458688 UOF458688:UOT458688 UEJ458688:UEX458688 TUN458688:TVB458688 TKR458688:TLF458688 TAV458688:TBJ458688 SQZ458688:SRN458688 SHD458688:SHR458688 RXH458688:RXV458688 RNL458688:RNZ458688 RDP458688:RED458688 QTT458688:QUH458688 QJX458688:QKL458688 QAB458688:QAP458688 PQF458688:PQT458688 PGJ458688:PGX458688 OWN458688:OXB458688 OMR458688:ONF458688 OCV458688:ODJ458688 NSZ458688:NTN458688 NJD458688:NJR458688 MZH458688:MZV458688 MPL458688:MPZ458688 MFP458688:MGD458688 LVT458688:LWH458688 LLX458688:LML458688 LCB458688:LCP458688 KSF458688:KST458688 KIJ458688:KIX458688 JYN458688:JZB458688 JOR458688:JPF458688 JEV458688:JFJ458688 IUZ458688:IVN458688 ILD458688:ILR458688 IBH458688:IBV458688 HRL458688:HRZ458688 HHP458688:HID458688 GXT458688:GYH458688 GNX458688:GOL458688 GEB458688:GEP458688 FUF458688:FUT458688 FKJ458688:FKX458688 FAN458688:FBB458688 EQR458688:ERF458688 EGV458688:EHJ458688 DWZ458688:DXN458688 DND458688:DNR458688 DDH458688:DDV458688 CTL458688:CTZ458688 CJP458688:CKD458688 BZT458688:CAH458688 BPX458688:BQL458688 BGB458688:BGP458688 AWF458688:AWT458688 AMJ458688:AMX458688 ACN458688:ADB458688 SR458688:TF458688 IV458688:JJ458688 A458688:O458688 WVH393152:WVV393152 WLL393152:WLZ393152 WBP393152:WCD393152 VRT393152:VSH393152 VHX393152:VIL393152 UYB393152:UYP393152 UOF393152:UOT393152 UEJ393152:UEX393152 TUN393152:TVB393152 TKR393152:TLF393152 TAV393152:TBJ393152 SQZ393152:SRN393152 SHD393152:SHR393152 RXH393152:RXV393152 RNL393152:RNZ393152 RDP393152:RED393152 QTT393152:QUH393152 QJX393152:QKL393152 QAB393152:QAP393152 PQF393152:PQT393152 PGJ393152:PGX393152 OWN393152:OXB393152 OMR393152:ONF393152 OCV393152:ODJ393152 NSZ393152:NTN393152 NJD393152:NJR393152 MZH393152:MZV393152 MPL393152:MPZ393152 MFP393152:MGD393152 LVT393152:LWH393152 LLX393152:LML393152 LCB393152:LCP393152 KSF393152:KST393152 KIJ393152:KIX393152 JYN393152:JZB393152 JOR393152:JPF393152 JEV393152:JFJ393152 IUZ393152:IVN393152 ILD393152:ILR393152 IBH393152:IBV393152 HRL393152:HRZ393152 HHP393152:HID393152 GXT393152:GYH393152 GNX393152:GOL393152 GEB393152:GEP393152 FUF393152:FUT393152 FKJ393152:FKX393152 FAN393152:FBB393152 EQR393152:ERF393152 EGV393152:EHJ393152 DWZ393152:DXN393152 DND393152:DNR393152 DDH393152:DDV393152 CTL393152:CTZ393152 CJP393152:CKD393152 BZT393152:CAH393152 BPX393152:BQL393152 BGB393152:BGP393152 AWF393152:AWT393152 AMJ393152:AMX393152 ACN393152:ADB393152 SR393152:TF393152 IV393152:JJ393152 A393152:O393152 WVH327616:WVV327616 WLL327616:WLZ327616 WBP327616:WCD327616 VRT327616:VSH327616 VHX327616:VIL327616 UYB327616:UYP327616 UOF327616:UOT327616 UEJ327616:UEX327616 TUN327616:TVB327616 TKR327616:TLF327616 TAV327616:TBJ327616 SQZ327616:SRN327616 SHD327616:SHR327616 RXH327616:RXV327616 RNL327616:RNZ327616 RDP327616:RED327616 QTT327616:QUH327616 QJX327616:QKL327616 QAB327616:QAP327616 PQF327616:PQT327616 PGJ327616:PGX327616 OWN327616:OXB327616 OMR327616:ONF327616 OCV327616:ODJ327616 NSZ327616:NTN327616 NJD327616:NJR327616 MZH327616:MZV327616 MPL327616:MPZ327616 MFP327616:MGD327616 LVT327616:LWH327616 LLX327616:LML327616 LCB327616:LCP327616 KSF327616:KST327616 KIJ327616:KIX327616 JYN327616:JZB327616 JOR327616:JPF327616 JEV327616:JFJ327616 IUZ327616:IVN327616 ILD327616:ILR327616 IBH327616:IBV327616 HRL327616:HRZ327616 HHP327616:HID327616 GXT327616:GYH327616 GNX327616:GOL327616 GEB327616:GEP327616 FUF327616:FUT327616 FKJ327616:FKX327616 FAN327616:FBB327616 EQR327616:ERF327616 EGV327616:EHJ327616 DWZ327616:DXN327616 DND327616:DNR327616 DDH327616:DDV327616 CTL327616:CTZ327616 CJP327616:CKD327616 BZT327616:CAH327616 BPX327616:BQL327616 BGB327616:BGP327616 AWF327616:AWT327616 AMJ327616:AMX327616 ACN327616:ADB327616 SR327616:TF327616 IV327616:JJ327616 A327616:O327616 WVH262080:WVV262080 WLL262080:WLZ262080 WBP262080:WCD262080 VRT262080:VSH262080 VHX262080:VIL262080 UYB262080:UYP262080 UOF262080:UOT262080 UEJ262080:UEX262080 TUN262080:TVB262080 TKR262080:TLF262080 TAV262080:TBJ262080 SQZ262080:SRN262080 SHD262080:SHR262080 RXH262080:RXV262080 RNL262080:RNZ262080 RDP262080:RED262080 QTT262080:QUH262080 QJX262080:QKL262080 QAB262080:QAP262080 PQF262080:PQT262080 PGJ262080:PGX262080 OWN262080:OXB262080 OMR262080:ONF262080 OCV262080:ODJ262080 NSZ262080:NTN262080 NJD262080:NJR262080 MZH262080:MZV262080 MPL262080:MPZ262080 MFP262080:MGD262080 LVT262080:LWH262080 LLX262080:LML262080 LCB262080:LCP262080 KSF262080:KST262080 KIJ262080:KIX262080 JYN262080:JZB262080 JOR262080:JPF262080 JEV262080:JFJ262080 IUZ262080:IVN262080 ILD262080:ILR262080 IBH262080:IBV262080 HRL262080:HRZ262080 HHP262080:HID262080 GXT262080:GYH262080 GNX262080:GOL262080 GEB262080:GEP262080 FUF262080:FUT262080 FKJ262080:FKX262080 FAN262080:FBB262080 EQR262080:ERF262080 EGV262080:EHJ262080 DWZ262080:DXN262080 DND262080:DNR262080 DDH262080:DDV262080 CTL262080:CTZ262080 CJP262080:CKD262080 BZT262080:CAH262080 BPX262080:BQL262080 BGB262080:BGP262080 AWF262080:AWT262080 AMJ262080:AMX262080 ACN262080:ADB262080 SR262080:TF262080 IV262080:JJ262080 A262080:O262080 WVH196544:WVV196544 WLL196544:WLZ196544 WBP196544:WCD196544 VRT196544:VSH196544 VHX196544:VIL196544 UYB196544:UYP196544 UOF196544:UOT196544 UEJ196544:UEX196544 TUN196544:TVB196544 TKR196544:TLF196544 TAV196544:TBJ196544 SQZ196544:SRN196544 SHD196544:SHR196544 RXH196544:RXV196544 RNL196544:RNZ196544 RDP196544:RED196544 QTT196544:QUH196544 QJX196544:QKL196544 QAB196544:QAP196544 PQF196544:PQT196544 PGJ196544:PGX196544 OWN196544:OXB196544 OMR196544:ONF196544 OCV196544:ODJ196544 NSZ196544:NTN196544 NJD196544:NJR196544 MZH196544:MZV196544 MPL196544:MPZ196544 MFP196544:MGD196544 LVT196544:LWH196544 LLX196544:LML196544 LCB196544:LCP196544 KSF196544:KST196544 KIJ196544:KIX196544 JYN196544:JZB196544 JOR196544:JPF196544 JEV196544:JFJ196544 IUZ196544:IVN196544 ILD196544:ILR196544 IBH196544:IBV196544 HRL196544:HRZ196544 HHP196544:HID196544 GXT196544:GYH196544 GNX196544:GOL196544 GEB196544:GEP196544 FUF196544:FUT196544 FKJ196544:FKX196544 FAN196544:FBB196544 EQR196544:ERF196544 EGV196544:EHJ196544 DWZ196544:DXN196544 DND196544:DNR196544 DDH196544:DDV196544 CTL196544:CTZ196544 CJP196544:CKD196544 BZT196544:CAH196544 BPX196544:BQL196544 BGB196544:BGP196544 AWF196544:AWT196544 AMJ196544:AMX196544 ACN196544:ADB196544 SR196544:TF196544 IV196544:JJ196544 A196544:O196544 WVH131008:WVV131008 WLL131008:WLZ131008 WBP131008:WCD131008 VRT131008:VSH131008 VHX131008:VIL131008 UYB131008:UYP131008 UOF131008:UOT131008 UEJ131008:UEX131008 TUN131008:TVB131008 TKR131008:TLF131008 TAV131008:TBJ131008 SQZ131008:SRN131008 SHD131008:SHR131008 RXH131008:RXV131008 RNL131008:RNZ131008 RDP131008:RED131008 QTT131008:QUH131008 QJX131008:QKL131008 QAB131008:QAP131008 PQF131008:PQT131008 PGJ131008:PGX131008 OWN131008:OXB131008 OMR131008:ONF131008 OCV131008:ODJ131008 NSZ131008:NTN131008 NJD131008:NJR131008 MZH131008:MZV131008 MPL131008:MPZ131008 MFP131008:MGD131008 LVT131008:LWH131008 LLX131008:LML131008 LCB131008:LCP131008 KSF131008:KST131008 KIJ131008:KIX131008 JYN131008:JZB131008 JOR131008:JPF131008 JEV131008:JFJ131008 IUZ131008:IVN131008 ILD131008:ILR131008 IBH131008:IBV131008 HRL131008:HRZ131008 HHP131008:HID131008 GXT131008:GYH131008 GNX131008:GOL131008 GEB131008:GEP131008 FUF131008:FUT131008 FKJ131008:FKX131008 FAN131008:FBB131008 EQR131008:ERF131008 EGV131008:EHJ131008 DWZ131008:DXN131008 DND131008:DNR131008 DDH131008:DDV131008 CTL131008:CTZ131008 CJP131008:CKD131008 BZT131008:CAH131008 BPX131008:BQL131008 BGB131008:BGP131008 AWF131008:AWT131008 AMJ131008:AMX131008 ACN131008:ADB131008 SR131008:TF131008 IV131008:JJ131008 A131008:O131008 WVH65472:WVV65472 WLL65472:WLZ65472 WBP65472:WCD65472 VRT65472:VSH65472 VHX65472:VIL65472 UYB65472:UYP65472 UOF65472:UOT65472 UEJ65472:UEX65472 TUN65472:TVB65472 TKR65472:TLF65472 TAV65472:TBJ65472 SQZ65472:SRN65472 SHD65472:SHR65472 RXH65472:RXV65472 RNL65472:RNZ65472 RDP65472:RED65472 QTT65472:QUH65472 QJX65472:QKL65472 QAB65472:QAP65472 PQF65472:PQT65472 PGJ65472:PGX65472 OWN65472:OXB65472 OMR65472:ONF65472 OCV65472:ODJ65472 NSZ65472:NTN65472 NJD65472:NJR65472 MZH65472:MZV65472 MPL65472:MPZ65472 MFP65472:MGD65472 LVT65472:LWH65472 LLX65472:LML65472 LCB65472:LCP65472 KSF65472:KST65472 KIJ65472:KIX65472 JYN65472:JZB65472 JOR65472:JPF65472 JEV65472:JFJ65472 IUZ65472:IVN65472 ILD65472:ILR65472 IBH65472:IBV65472 HRL65472:HRZ65472 HHP65472:HID65472 GXT65472:GYH65472 GNX65472:GOL65472 GEB65472:GEP65472 FUF65472:FUT65472 FKJ65472:FKX65472 FAN65472:FBB65472 EQR65472:ERF65472 EGV65472:EHJ65472 DWZ65472:DXN65472 DND65472:DNR65472 DDH65472:DDV65472 CTL65472:CTZ65472 CJP65472:CKD65472 BZT65472:CAH65472 BPX65472:BQL65472 BGB65472:BGP65472 AWF65472:AWT65472 AMJ65472:AMX65472 ACN65472:ADB65472 SR65472:TF65472 IV65472:JJ65472 A65472:O65472 WVY982976:WWD982976 WMC982976:WMH982976 WCG982976:WCL982976 VSK982976:VSP982976 VIO982976:VIT982976 UYS982976:UYX982976 UOW982976:UPB982976 UFA982976:UFF982976 TVE982976:TVJ982976 TLI982976:TLN982976 TBM982976:TBR982976 SRQ982976:SRV982976 SHU982976:SHZ982976 RXY982976:RYD982976 ROC982976:ROH982976 REG982976:REL982976 QUK982976:QUP982976 QKO982976:QKT982976 QAS982976:QAX982976 PQW982976:PRB982976 PHA982976:PHF982976 OXE982976:OXJ982976 ONI982976:ONN982976 ODM982976:ODR982976 NTQ982976:NTV982976 NJU982976:NJZ982976 MZY982976:NAD982976 MQC982976:MQH982976 MGG982976:MGL982976 LWK982976:LWP982976 LMO982976:LMT982976 LCS982976:LCX982976 KSW982976:KTB982976 KJA982976:KJF982976 JZE982976:JZJ982976 JPI982976:JPN982976 JFM982976:JFR982976 IVQ982976:IVV982976 ILU982976:ILZ982976 IBY982976:ICD982976 HSC982976:HSH982976 HIG982976:HIL982976 GYK982976:GYP982976 GOO982976:GOT982976 GES982976:GEX982976 FUW982976:FVB982976 FLA982976:FLF982976 FBE982976:FBJ982976 ERI982976:ERN982976 EHM982976:EHR982976 DXQ982976:DXV982976 DNU982976:DNZ982976 DDY982976:DED982976 CUC982976:CUH982976 CKG982976:CKL982976 CAK982976:CAP982976 BQO982976:BQT982976 BGS982976:BGX982976 AWW982976:AXB982976 ANA982976:ANF982976 ADE982976:ADJ982976 TI982976:TN982976 JM982976:JR982976 R982976:W982976 WVY917440:WWD917440 WMC917440:WMH917440 WCG917440:WCL917440 VSK917440:VSP917440 VIO917440:VIT917440 UYS917440:UYX917440 UOW917440:UPB917440 UFA917440:UFF917440 TVE917440:TVJ917440 TLI917440:TLN917440 TBM917440:TBR917440 SRQ917440:SRV917440 SHU917440:SHZ917440 RXY917440:RYD917440 ROC917440:ROH917440 REG917440:REL917440 QUK917440:QUP917440 QKO917440:QKT917440 QAS917440:QAX917440 PQW917440:PRB917440 PHA917440:PHF917440 OXE917440:OXJ917440 ONI917440:ONN917440 ODM917440:ODR917440 NTQ917440:NTV917440 NJU917440:NJZ917440 MZY917440:NAD917440 MQC917440:MQH917440 MGG917440:MGL917440 LWK917440:LWP917440 LMO917440:LMT917440 LCS917440:LCX917440 KSW917440:KTB917440 KJA917440:KJF917440 JZE917440:JZJ917440 JPI917440:JPN917440 JFM917440:JFR917440 IVQ917440:IVV917440 ILU917440:ILZ917440 IBY917440:ICD917440 HSC917440:HSH917440 HIG917440:HIL917440 GYK917440:GYP917440 GOO917440:GOT917440 GES917440:GEX917440 FUW917440:FVB917440 FLA917440:FLF917440 FBE917440:FBJ917440 ERI917440:ERN917440 EHM917440:EHR917440 DXQ917440:DXV917440 DNU917440:DNZ917440 DDY917440:DED917440 CUC917440:CUH917440 CKG917440:CKL917440 CAK917440:CAP917440 BQO917440:BQT917440 BGS917440:BGX917440 AWW917440:AXB917440 ANA917440:ANF917440 ADE917440:ADJ917440 TI917440:TN917440 JM917440:JR917440 R917440:W917440 WVY851904:WWD851904 WMC851904:WMH851904 WCG851904:WCL851904 VSK851904:VSP851904 VIO851904:VIT851904 UYS851904:UYX851904 UOW851904:UPB851904 UFA851904:UFF851904 TVE851904:TVJ851904 TLI851904:TLN851904 TBM851904:TBR851904 SRQ851904:SRV851904 SHU851904:SHZ851904 RXY851904:RYD851904 ROC851904:ROH851904 REG851904:REL851904 QUK851904:QUP851904 QKO851904:QKT851904 QAS851904:QAX851904 PQW851904:PRB851904 PHA851904:PHF851904 OXE851904:OXJ851904 ONI851904:ONN851904 ODM851904:ODR851904 NTQ851904:NTV851904 NJU851904:NJZ851904 MZY851904:NAD851904 MQC851904:MQH851904 MGG851904:MGL851904 LWK851904:LWP851904 LMO851904:LMT851904 LCS851904:LCX851904 KSW851904:KTB851904 KJA851904:KJF851904 JZE851904:JZJ851904 JPI851904:JPN851904 JFM851904:JFR851904 IVQ851904:IVV851904 ILU851904:ILZ851904 IBY851904:ICD851904 HSC851904:HSH851904 HIG851904:HIL851904 GYK851904:GYP851904 GOO851904:GOT851904 GES851904:GEX851904 FUW851904:FVB851904 FLA851904:FLF851904 FBE851904:FBJ851904 ERI851904:ERN851904 EHM851904:EHR851904 DXQ851904:DXV851904 DNU851904:DNZ851904 DDY851904:DED851904 CUC851904:CUH851904 CKG851904:CKL851904 CAK851904:CAP851904 BQO851904:BQT851904 BGS851904:BGX851904 AWW851904:AXB851904 ANA851904:ANF851904 ADE851904:ADJ851904 TI851904:TN851904 JM851904:JR851904 R851904:W851904 WVY786368:WWD786368 WMC786368:WMH786368 WCG786368:WCL786368 VSK786368:VSP786368 VIO786368:VIT786368 UYS786368:UYX786368 UOW786368:UPB786368 UFA786368:UFF786368 TVE786368:TVJ786368 TLI786368:TLN786368 TBM786368:TBR786368 SRQ786368:SRV786368 SHU786368:SHZ786368 RXY786368:RYD786368 ROC786368:ROH786368 REG786368:REL786368 QUK786368:QUP786368 QKO786368:QKT786368 QAS786368:QAX786368 PQW786368:PRB786368 PHA786368:PHF786368 OXE786368:OXJ786368 ONI786368:ONN786368 ODM786368:ODR786368 NTQ786368:NTV786368 NJU786368:NJZ786368 MZY786368:NAD786368 MQC786368:MQH786368 MGG786368:MGL786368 LWK786368:LWP786368 LMO786368:LMT786368 LCS786368:LCX786368 KSW786368:KTB786368 KJA786368:KJF786368 JZE786368:JZJ786368 JPI786368:JPN786368 JFM786368:JFR786368 IVQ786368:IVV786368 ILU786368:ILZ786368 IBY786368:ICD786368 HSC786368:HSH786368 HIG786368:HIL786368 GYK786368:GYP786368 GOO786368:GOT786368 GES786368:GEX786368 FUW786368:FVB786368 FLA786368:FLF786368 FBE786368:FBJ786368 ERI786368:ERN786368 EHM786368:EHR786368 DXQ786368:DXV786368 DNU786368:DNZ786368 DDY786368:DED786368 CUC786368:CUH786368 CKG786368:CKL786368 CAK786368:CAP786368 BQO786368:BQT786368 BGS786368:BGX786368 AWW786368:AXB786368 ANA786368:ANF786368 ADE786368:ADJ786368 TI786368:TN786368 JM786368:JR786368 R786368:W786368 WVY720832:WWD720832 WMC720832:WMH720832 WCG720832:WCL720832 VSK720832:VSP720832 VIO720832:VIT720832 UYS720832:UYX720832 UOW720832:UPB720832 UFA720832:UFF720832 TVE720832:TVJ720832 TLI720832:TLN720832 TBM720832:TBR720832 SRQ720832:SRV720832 SHU720832:SHZ720832 RXY720832:RYD720832 ROC720832:ROH720832 REG720832:REL720832 QUK720832:QUP720832 QKO720832:QKT720832 QAS720832:QAX720832 PQW720832:PRB720832 PHA720832:PHF720832 OXE720832:OXJ720832 ONI720832:ONN720832 ODM720832:ODR720832 NTQ720832:NTV720832 NJU720832:NJZ720832 MZY720832:NAD720832 MQC720832:MQH720832 MGG720832:MGL720832 LWK720832:LWP720832 LMO720832:LMT720832 LCS720832:LCX720832 KSW720832:KTB720832 KJA720832:KJF720832 JZE720832:JZJ720832 JPI720832:JPN720832 JFM720832:JFR720832 IVQ720832:IVV720832 ILU720832:ILZ720832 IBY720832:ICD720832 HSC720832:HSH720832 HIG720832:HIL720832 GYK720832:GYP720832 GOO720832:GOT720832 GES720832:GEX720832 FUW720832:FVB720832 FLA720832:FLF720832 FBE720832:FBJ720832 ERI720832:ERN720832 EHM720832:EHR720832 DXQ720832:DXV720832 DNU720832:DNZ720832 DDY720832:DED720832 CUC720832:CUH720832 CKG720832:CKL720832 CAK720832:CAP720832 BQO720832:BQT720832 BGS720832:BGX720832 AWW720832:AXB720832 ANA720832:ANF720832 ADE720832:ADJ720832 TI720832:TN720832 JM720832:JR720832 R720832:W720832 WVY655296:WWD655296 WMC655296:WMH655296 WCG655296:WCL655296 VSK655296:VSP655296 VIO655296:VIT655296 UYS655296:UYX655296 UOW655296:UPB655296 UFA655296:UFF655296 TVE655296:TVJ655296 TLI655296:TLN655296 TBM655296:TBR655296 SRQ655296:SRV655296 SHU655296:SHZ655296 RXY655296:RYD655296 ROC655296:ROH655296 REG655296:REL655296 QUK655296:QUP655296 QKO655296:QKT655296 QAS655296:QAX655296 PQW655296:PRB655296 PHA655296:PHF655296 OXE655296:OXJ655296 ONI655296:ONN655296 ODM655296:ODR655296 NTQ655296:NTV655296 NJU655296:NJZ655296 MZY655296:NAD655296 MQC655296:MQH655296 MGG655296:MGL655296 LWK655296:LWP655296 LMO655296:LMT655296 LCS655296:LCX655296 KSW655296:KTB655296 KJA655296:KJF655296 JZE655296:JZJ655296 JPI655296:JPN655296 JFM655296:JFR655296 IVQ655296:IVV655296 ILU655296:ILZ655296 IBY655296:ICD655296 HSC655296:HSH655296 HIG655296:HIL655296 GYK655296:GYP655296 GOO655296:GOT655296 GES655296:GEX655296 FUW655296:FVB655296 FLA655296:FLF655296 FBE655296:FBJ655296 ERI655296:ERN655296 EHM655296:EHR655296 DXQ655296:DXV655296 DNU655296:DNZ655296 DDY655296:DED655296 CUC655296:CUH655296 CKG655296:CKL655296 CAK655296:CAP655296 BQO655296:BQT655296 BGS655296:BGX655296 AWW655296:AXB655296 ANA655296:ANF655296 ADE655296:ADJ655296 TI655296:TN655296 JM655296:JR655296 R655296:W655296 WVY589760:WWD589760 WMC589760:WMH589760 WCG589760:WCL589760 VSK589760:VSP589760 VIO589760:VIT589760 UYS589760:UYX589760 UOW589760:UPB589760 UFA589760:UFF589760 TVE589760:TVJ589760 TLI589760:TLN589760 TBM589760:TBR589760 SRQ589760:SRV589760 SHU589760:SHZ589760 RXY589760:RYD589760 ROC589760:ROH589760 REG589760:REL589760 QUK589760:QUP589760 QKO589760:QKT589760 QAS589760:QAX589760 PQW589760:PRB589760 PHA589760:PHF589760 OXE589760:OXJ589760 ONI589760:ONN589760 ODM589760:ODR589760 NTQ589760:NTV589760 NJU589760:NJZ589760 MZY589760:NAD589760 MQC589760:MQH589760 MGG589760:MGL589760 LWK589760:LWP589760 LMO589760:LMT589760 LCS589760:LCX589760 KSW589760:KTB589760 KJA589760:KJF589760 JZE589760:JZJ589760 JPI589760:JPN589760 JFM589760:JFR589760 IVQ589760:IVV589760 ILU589760:ILZ589760 IBY589760:ICD589760 HSC589760:HSH589760 HIG589760:HIL589760 GYK589760:GYP589760 GOO589760:GOT589760 GES589760:GEX589760 FUW589760:FVB589760 FLA589760:FLF589760 FBE589760:FBJ589760 ERI589760:ERN589760 EHM589760:EHR589760 DXQ589760:DXV589760 DNU589760:DNZ589760 DDY589760:DED589760 CUC589760:CUH589760 CKG589760:CKL589760 CAK589760:CAP589760 BQO589760:BQT589760 BGS589760:BGX589760 AWW589760:AXB589760 ANA589760:ANF589760 ADE589760:ADJ589760 TI589760:TN589760 JM589760:JR589760 R589760:W589760 WVY524224:WWD524224 WMC524224:WMH524224 WCG524224:WCL524224 VSK524224:VSP524224 VIO524224:VIT524224 UYS524224:UYX524224 UOW524224:UPB524224 UFA524224:UFF524224 TVE524224:TVJ524224 TLI524224:TLN524224 TBM524224:TBR524224 SRQ524224:SRV524224 SHU524224:SHZ524224 RXY524224:RYD524224 ROC524224:ROH524224 REG524224:REL524224 QUK524224:QUP524224 QKO524224:QKT524224 QAS524224:QAX524224 PQW524224:PRB524224 PHA524224:PHF524224 OXE524224:OXJ524224 ONI524224:ONN524224 ODM524224:ODR524224 NTQ524224:NTV524224 NJU524224:NJZ524224 MZY524224:NAD524224 MQC524224:MQH524224 MGG524224:MGL524224 LWK524224:LWP524224 LMO524224:LMT524224 LCS524224:LCX524224 KSW524224:KTB524224 KJA524224:KJF524224 JZE524224:JZJ524224 JPI524224:JPN524224 JFM524224:JFR524224 IVQ524224:IVV524224 ILU524224:ILZ524224 IBY524224:ICD524224 HSC524224:HSH524224 HIG524224:HIL524224 GYK524224:GYP524224 GOO524224:GOT524224 GES524224:GEX524224 FUW524224:FVB524224 FLA524224:FLF524224 FBE524224:FBJ524224 ERI524224:ERN524224 EHM524224:EHR524224 DXQ524224:DXV524224 DNU524224:DNZ524224 DDY524224:DED524224 CUC524224:CUH524224 CKG524224:CKL524224 CAK524224:CAP524224 BQO524224:BQT524224 BGS524224:BGX524224 AWW524224:AXB524224 ANA524224:ANF524224 ADE524224:ADJ524224 TI524224:TN524224 JM524224:JR524224 R524224:W524224 WVY458688:WWD458688 WMC458688:WMH458688 WCG458688:WCL458688 VSK458688:VSP458688 VIO458688:VIT458688 UYS458688:UYX458688 UOW458688:UPB458688 UFA458688:UFF458688 TVE458688:TVJ458688 TLI458688:TLN458688 TBM458688:TBR458688 SRQ458688:SRV458688 SHU458688:SHZ458688 RXY458688:RYD458688 ROC458688:ROH458688 REG458688:REL458688 QUK458688:QUP458688 QKO458688:QKT458688 QAS458688:QAX458688 PQW458688:PRB458688 PHA458688:PHF458688 OXE458688:OXJ458688 ONI458688:ONN458688 ODM458688:ODR458688 NTQ458688:NTV458688 NJU458688:NJZ458688 MZY458688:NAD458688 MQC458688:MQH458688 MGG458688:MGL458688 LWK458688:LWP458688 LMO458688:LMT458688 LCS458688:LCX458688 KSW458688:KTB458688 KJA458688:KJF458688 JZE458688:JZJ458688 JPI458688:JPN458688 JFM458688:JFR458688 IVQ458688:IVV458688 ILU458688:ILZ458688 IBY458688:ICD458688 HSC458688:HSH458688 HIG458688:HIL458688 GYK458688:GYP458688 GOO458688:GOT458688 GES458688:GEX458688 FUW458688:FVB458688 FLA458688:FLF458688 FBE458688:FBJ458688 ERI458688:ERN458688 EHM458688:EHR458688 DXQ458688:DXV458688 DNU458688:DNZ458688 DDY458688:DED458688 CUC458688:CUH458688 CKG458688:CKL458688 CAK458688:CAP458688 BQO458688:BQT458688 BGS458688:BGX458688 AWW458688:AXB458688 ANA458688:ANF458688 ADE458688:ADJ458688 TI458688:TN458688 JM458688:JR458688 R458688:W458688 WVY393152:WWD393152 WMC393152:WMH393152 WCG393152:WCL393152 VSK393152:VSP393152 VIO393152:VIT393152 UYS393152:UYX393152 UOW393152:UPB393152 UFA393152:UFF393152 TVE393152:TVJ393152 TLI393152:TLN393152 TBM393152:TBR393152 SRQ393152:SRV393152 SHU393152:SHZ393152 RXY393152:RYD393152 ROC393152:ROH393152 REG393152:REL393152 QUK393152:QUP393152 QKO393152:QKT393152 QAS393152:QAX393152 PQW393152:PRB393152 PHA393152:PHF393152 OXE393152:OXJ393152 ONI393152:ONN393152 ODM393152:ODR393152 NTQ393152:NTV393152 NJU393152:NJZ393152 MZY393152:NAD393152 MQC393152:MQH393152 MGG393152:MGL393152 LWK393152:LWP393152 LMO393152:LMT393152 LCS393152:LCX393152 KSW393152:KTB393152 KJA393152:KJF393152 JZE393152:JZJ393152 JPI393152:JPN393152 JFM393152:JFR393152 IVQ393152:IVV393152 ILU393152:ILZ393152 IBY393152:ICD393152 HSC393152:HSH393152 HIG393152:HIL393152 GYK393152:GYP393152 GOO393152:GOT393152 GES393152:GEX393152 FUW393152:FVB393152 FLA393152:FLF393152 FBE393152:FBJ393152 ERI393152:ERN393152 EHM393152:EHR393152 DXQ393152:DXV393152 DNU393152:DNZ393152 DDY393152:DED393152 CUC393152:CUH393152 CKG393152:CKL393152 CAK393152:CAP393152 BQO393152:BQT393152 BGS393152:BGX393152 AWW393152:AXB393152 ANA393152:ANF393152 ADE393152:ADJ393152 TI393152:TN393152 JM393152:JR393152 R393152:W393152 WVY327616:WWD327616 WMC327616:WMH327616 WCG327616:WCL327616 VSK327616:VSP327616 VIO327616:VIT327616 UYS327616:UYX327616 UOW327616:UPB327616 UFA327616:UFF327616 TVE327616:TVJ327616 TLI327616:TLN327616 TBM327616:TBR327616 SRQ327616:SRV327616 SHU327616:SHZ327616 RXY327616:RYD327616 ROC327616:ROH327616 REG327616:REL327616 QUK327616:QUP327616 QKO327616:QKT327616 QAS327616:QAX327616 PQW327616:PRB327616 PHA327616:PHF327616 OXE327616:OXJ327616 ONI327616:ONN327616 ODM327616:ODR327616 NTQ327616:NTV327616 NJU327616:NJZ327616 MZY327616:NAD327616 MQC327616:MQH327616 MGG327616:MGL327616 LWK327616:LWP327616 LMO327616:LMT327616 LCS327616:LCX327616 KSW327616:KTB327616 KJA327616:KJF327616 JZE327616:JZJ327616 JPI327616:JPN327616 JFM327616:JFR327616 IVQ327616:IVV327616 ILU327616:ILZ327616 IBY327616:ICD327616 HSC327616:HSH327616 HIG327616:HIL327616 GYK327616:GYP327616 GOO327616:GOT327616 GES327616:GEX327616 FUW327616:FVB327616 FLA327616:FLF327616 FBE327616:FBJ327616 ERI327616:ERN327616 EHM327616:EHR327616 DXQ327616:DXV327616 DNU327616:DNZ327616 DDY327616:DED327616 CUC327616:CUH327616 CKG327616:CKL327616 CAK327616:CAP327616 BQO327616:BQT327616 BGS327616:BGX327616 AWW327616:AXB327616 ANA327616:ANF327616 ADE327616:ADJ327616 TI327616:TN327616 JM327616:JR327616 R327616:W327616 WVY262080:WWD262080 WMC262080:WMH262080 WCG262080:WCL262080 VSK262080:VSP262080 VIO262080:VIT262080 UYS262080:UYX262080 UOW262080:UPB262080 UFA262080:UFF262080 TVE262080:TVJ262080 TLI262080:TLN262080 TBM262080:TBR262080 SRQ262080:SRV262080 SHU262080:SHZ262080 RXY262080:RYD262080 ROC262080:ROH262080 REG262080:REL262080 QUK262080:QUP262080 QKO262080:QKT262080 QAS262080:QAX262080 PQW262080:PRB262080 PHA262080:PHF262080 OXE262080:OXJ262080 ONI262080:ONN262080 ODM262080:ODR262080 NTQ262080:NTV262080 NJU262080:NJZ262080 MZY262080:NAD262080 MQC262080:MQH262080 MGG262080:MGL262080 LWK262080:LWP262080 LMO262080:LMT262080 LCS262080:LCX262080 KSW262080:KTB262080 KJA262080:KJF262080 JZE262080:JZJ262080 JPI262080:JPN262080 JFM262080:JFR262080 IVQ262080:IVV262080 ILU262080:ILZ262080 IBY262080:ICD262080 HSC262080:HSH262080 HIG262080:HIL262080 GYK262080:GYP262080 GOO262080:GOT262080 GES262080:GEX262080 FUW262080:FVB262080 FLA262080:FLF262080 FBE262080:FBJ262080 ERI262080:ERN262080 EHM262080:EHR262080 DXQ262080:DXV262080 DNU262080:DNZ262080 DDY262080:DED262080 CUC262080:CUH262080 CKG262080:CKL262080 CAK262080:CAP262080 BQO262080:BQT262080 BGS262080:BGX262080 AWW262080:AXB262080 ANA262080:ANF262080 ADE262080:ADJ262080 TI262080:TN262080 JM262080:JR262080 R262080:W262080 WVY196544:WWD196544 WMC196544:WMH196544 WCG196544:WCL196544 VSK196544:VSP196544 VIO196544:VIT196544 UYS196544:UYX196544 UOW196544:UPB196544 UFA196544:UFF196544 TVE196544:TVJ196544 TLI196544:TLN196544 TBM196544:TBR196544 SRQ196544:SRV196544 SHU196544:SHZ196544 RXY196544:RYD196544 ROC196544:ROH196544 REG196544:REL196544 QUK196544:QUP196544 QKO196544:QKT196544 QAS196544:QAX196544 PQW196544:PRB196544 PHA196544:PHF196544 OXE196544:OXJ196544 ONI196544:ONN196544 ODM196544:ODR196544 NTQ196544:NTV196544 NJU196544:NJZ196544 MZY196544:NAD196544 MQC196544:MQH196544 MGG196544:MGL196544 LWK196544:LWP196544 LMO196544:LMT196544 LCS196544:LCX196544 KSW196544:KTB196544 KJA196544:KJF196544 JZE196544:JZJ196544 JPI196544:JPN196544 JFM196544:JFR196544 IVQ196544:IVV196544 ILU196544:ILZ196544 IBY196544:ICD196544 HSC196544:HSH196544 HIG196544:HIL196544 GYK196544:GYP196544 GOO196544:GOT196544 GES196544:GEX196544 FUW196544:FVB196544 FLA196544:FLF196544 FBE196544:FBJ196544 ERI196544:ERN196544 EHM196544:EHR196544 DXQ196544:DXV196544 DNU196544:DNZ196544 DDY196544:DED196544 CUC196544:CUH196544 CKG196544:CKL196544 CAK196544:CAP196544 BQO196544:BQT196544 BGS196544:BGX196544 AWW196544:AXB196544 ANA196544:ANF196544 ADE196544:ADJ196544 TI196544:TN196544 JM196544:JR196544 R196544:W196544 WVY131008:WWD131008 WMC131008:WMH131008 WCG131008:WCL131008 VSK131008:VSP131008 VIO131008:VIT131008 UYS131008:UYX131008 UOW131008:UPB131008 UFA131008:UFF131008 TVE131008:TVJ131008 TLI131008:TLN131008 TBM131008:TBR131008 SRQ131008:SRV131008 SHU131008:SHZ131008 RXY131008:RYD131008 ROC131008:ROH131008 REG131008:REL131008 QUK131008:QUP131008 QKO131008:QKT131008 QAS131008:QAX131008 PQW131008:PRB131008 PHA131008:PHF131008 OXE131008:OXJ131008 ONI131008:ONN131008 ODM131008:ODR131008 NTQ131008:NTV131008 NJU131008:NJZ131008 MZY131008:NAD131008 MQC131008:MQH131008 MGG131008:MGL131008 LWK131008:LWP131008 LMO131008:LMT131008 LCS131008:LCX131008 KSW131008:KTB131008 KJA131008:KJF131008 JZE131008:JZJ131008 JPI131008:JPN131008 JFM131008:JFR131008 IVQ131008:IVV131008 ILU131008:ILZ131008 IBY131008:ICD131008 HSC131008:HSH131008 HIG131008:HIL131008 GYK131008:GYP131008 GOO131008:GOT131008 GES131008:GEX131008 FUW131008:FVB131008 FLA131008:FLF131008 FBE131008:FBJ131008 ERI131008:ERN131008 EHM131008:EHR131008 DXQ131008:DXV131008 DNU131008:DNZ131008 DDY131008:DED131008 CUC131008:CUH131008 CKG131008:CKL131008 CAK131008:CAP131008 BQO131008:BQT131008 BGS131008:BGX131008 AWW131008:AXB131008 ANA131008:ANF131008 ADE131008:ADJ131008 TI131008:TN131008 JM131008:JR131008 R131008:W131008 WVY65472:WWD65472 WMC65472:WMH65472 WCG65472:WCL65472 VSK65472:VSP65472 VIO65472:VIT65472 UYS65472:UYX65472 UOW65472:UPB65472 UFA65472:UFF65472 TVE65472:TVJ65472 TLI65472:TLN65472 TBM65472:TBR65472 SRQ65472:SRV65472 SHU65472:SHZ65472 RXY65472:RYD65472 ROC65472:ROH65472 REG65472:REL65472 QUK65472:QUP65472 QKO65472:QKT65472 QAS65472:QAX65472 PQW65472:PRB65472 PHA65472:PHF65472 OXE65472:OXJ65472 ONI65472:ONN65472 ODM65472:ODR65472 NTQ65472:NTV65472 NJU65472:NJZ65472 MZY65472:NAD65472 MQC65472:MQH65472 MGG65472:MGL65472 LWK65472:LWP65472 LMO65472:LMT65472 LCS65472:LCX65472 KSW65472:KTB65472 KJA65472:KJF65472 JZE65472:JZJ65472 JPI65472:JPN65472 JFM65472:JFR65472 IVQ65472:IVV65472 ILU65472:ILZ65472 IBY65472:ICD65472 HSC65472:HSH65472 HIG65472:HIL65472 GYK65472:GYP65472 GOO65472:GOT65472 GES65472:GEX65472 FUW65472:FVB65472 FLA65472:FLF65472 FBE65472:FBJ65472 ERI65472:ERN65472 EHM65472:EHR65472 DXQ65472:DXV65472 DNU65472:DNZ65472 DDY65472:DED65472 CUC65472:CUH65472 CKG65472:CKL65472 CAK65472:CAP65472 BQO65472:BQT65472 BGS65472:BGX65472 AWW65472:AXB65472 ANA65472:ANF65472 ADE65472:ADJ65472 TI65472:TN65472 JM65472:JR65472 R65472:W65472 WVH982979:WWF982979 WLL982979:WMJ982979 WBP982979:WCN982979 VRT982979:VSR982979 VHX982979:VIV982979 UYB982979:UYZ982979 UOF982979:UPD982979 UEJ982979:UFH982979 TUN982979:TVL982979 TKR982979:TLP982979 TAV982979:TBT982979 SQZ982979:SRX982979 SHD982979:SIB982979 RXH982979:RYF982979 RNL982979:ROJ982979 RDP982979:REN982979 QTT982979:QUR982979 QJX982979:QKV982979 QAB982979:QAZ982979 PQF982979:PRD982979 PGJ982979:PHH982979 OWN982979:OXL982979 OMR982979:ONP982979 OCV982979:ODT982979 NSZ982979:NTX982979 NJD982979:NKB982979 MZH982979:NAF982979 MPL982979:MQJ982979 MFP982979:MGN982979 LVT982979:LWR982979 LLX982979:LMV982979 LCB982979:LCZ982979 KSF982979:KTD982979 KIJ982979:KJH982979 JYN982979:JZL982979 JOR982979:JPP982979 JEV982979:JFT982979 IUZ982979:IVX982979 ILD982979:IMB982979 IBH982979:ICF982979 HRL982979:HSJ982979 HHP982979:HIN982979 GXT982979:GYR982979 GNX982979:GOV982979 GEB982979:GEZ982979 FUF982979:FVD982979 FKJ982979:FLH982979 FAN982979:FBL982979 EQR982979:ERP982979 EGV982979:EHT982979 DWZ982979:DXX982979 DND982979:DOB982979 DDH982979:DEF982979 CTL982979:CUJ982979 CJP982979:CKN982979 BZT982979:CAR982979 BPX982979:BQV982979 BGB982979:BGZ982979 AWF982979:AXD982979 AMJ982979:ANH982979 ACN982979:ADL982979 SR982979:TP982979 IV982979:JT982979 A982979:Z982979 WVH917443:WWF917443 WLL917443:WMJ917443 WBP917443:WCN917443 VRT917443:VSR917443 VHX917443:VIV917443 UYB917443:UYZ917443 UOF917443:UPD917443 UEJ917443:UFH917443 TUN917443:TVL917443 TKR917443:TLP917443 TAV917443:TBT917443 SQZ917443:SRX917443 SHD917443:SIB917443 RXH917443:RYF917443 RNL917443:ROJ917443 RDP917443:REN917443 QTT917443:QUR917443 QJX917443:QKV917443 QAB917443:QAZ917443 PQF917443:PRD917443 PGJ917443:PHH917443 OWN917443:OXL917443 OMR917443:ONP917443 OCV917443:ODT917443 NSZ917443:NTX917443 NJD917443:NKB917443 MZH917443:NAF917443 MPL917443:MQJ917443 MFP917443:MGN917443 LVT917443:LWR917443 LLX917443:LMV917443 LCB917443:LCZ917443 KSF917443:KTD917443 KIJ917443:KJH917443 JYN917443:JZL917443 JOR917443:JPP917443 JEV917443:JFT917443 IUZ917443:IVX917443 ILD917443:IMB917443 IBH917443:ICF917443 HRL917443:HSJ917443 HHP917443:HIN917443 GXT917443:GYR917443 GNX917443:GOV917443 GEB917443:GEZ917443 FUF917443:FVD917443 FKJ917443:FLH917443 FAN917443:FBL917443 EQR917443:ERP917443 EGV917443:EHT917443 DWZ917443:DXX917443 DND917443:DOB917443 DDH917443:DEF917443 CTL917443:CUJ917443 CJP917443:CKN917443 BZT917443:CAR917443 BPX917443:BQV917443 BGB917443:BGZ917443 AWF917443:AXD917443 AMJ917443:ANH917443 ACN917443:ADL917443 SR917443:TP917443 IV917443:JT917443 A917443:Z917443 WVH851907:WWF851907 WLL851907:WMJ851907 WBP851907:WCN851907 VRT851907:VSR851907 VHX851907:VIV851907 UYB851907:UYZ851907 UOF851907:UPD851907 UEJ851907:UFH851907 TUN851907:TVL851907 TKR851907:TLP851907 TAV851907:TBT851907 SQZ851907:SRX851907 SHD851907:SIB851907 RXH851907:RYF851907 RNL851907:ROJ851907 RDP851907:REN851907 QTT851907:QUR851907 QJX851907:QKV851907 QAB851907:QAZ851907 PQF851907:PRD851907 PGJ851907:PHH851907 OWN851907:OXL851907 OMR851907:ONP851907 OCV851907:ODT851907 NSZ851907:NTX851907 NJD851907:NKB851907 MZH851907:NAF851907 MPL851907:MQJ851907 MFP851907:MGN851907 LVT851907:LWR851907 LLX851907:LMV851907 LCB851907:LCZ851907 KSF851907:KTD851907 KIJ851907:KJH851907 JYN851907:JZL851907 JOR851907:JPP851907 JEV851907:JFT851907 IUZ851907:IVX851907 ILD851907:IMB851907 IBH851907:ICF851907 HRL851907:HSJ851907 HHP851907:HIN851907 GXT851907:GYR851907 GNX851907:GOV851907 GEB851907:GEZ851907 FUF851907:FVD851907 FKJ851907:FLH851907 FAN851907:FBL851907 EQR851907:ERP851907 EGV851907:EHT851907 DWZ851907:DXX851907 DND851907:DOB851907 DDH851907:DEF851907 CTL851907:CUJ851907 CJP851907:CKN851907 BZT851907:CAR851907 BPX851907:BQV851907 BGB851907:BGZ851907 AWF851907:AXD851907 AMJ851907:ANH851907 ACN851907:ADL851907 SR851907:TP851907 IV851907:JT851907 A851907:Z851907 WVH786371:WWF786371 WLL786371:WMJ786371 WBP786371:WCN786371 VRT786371:VSR786371 VHX786371:VIV786371 UYB786371:UYZ786371 UOF786371:UPD786371 UEJ786371:UFH786371 TUN786371:TVL786371 TKR786371:TLP786371 TAV786371:TBT786371 SQZ786371:SRX786371 SHD786371:SIB786371 RXH786371:RYF786371 RNL786371:ROJ786371 RDP786371:REN786371 QTT786371:QUR786371 QJX786371:QKV786371 QAB786371:QAZ786371 PQF786371:PRD786371 PGJ786371:PHH786371 OWN786371:OXL786371 OMR786371:ONP786371 OCV786371:ODT786371 NSZ786371:NTX786371 NJD786371:NKB786371 MZH786371:NAF786371 MPL786371:MQJ786371 MFP786371:MGN786371 LVT786371:LWR786371 LLX786371:LMV786371 LCB786371:LCZ786371 KSF786371:KTD786371 KIJ786371:KJH786371 JYN786371:JZL786371 JOR786371:JPP786371 JEV786371:JFT786371 IUZ786371:IVX786371 ILD786371:IMB786371 IBH786371:ICF786371 HRL786371:HSJ786371 HHP786371:HIN786371 GXT786371:GYR786371 GNX786371:GOV786371 GEB786371:GEZ786371 FUF786371:FVD786371 FKJ786371:FLH786371 FAN786371:FBL786371 EQR786371:ERP786371 EGV786371:EHT786371 DWZ786371:DXX786371 DND786371:DOB786371 DDH786371:DEF786371 CTL786371:CUJ786371 CJP786371:CKN786371 BZT786371:CAR786371 BPX786371:BQV786371 BGB786371:BGZ786371 AWF786371:AXD786371 AMJ786371:ANH786371 ACN786371:ADL786371 SR786371:TP786371 IV786371:JT786371 A786371:Z786371 WVH720835:WWF720835 WLL720835:WMJ720835 WBP720835:WCN720835 VRT720835:VSR720835 VHX720835:VIV720835 UYB720835:UYZ720835 UOF720835:UPD720835 UEJ720835:UFH720835 TUN720835:TVL720835 TKR720835:TLP720835 TAV720835:TBT720835 SQZ720835:SRX720835 SHD720835:SIB720835 RXH720835:RYF720835 RNL720835:ROJ720835 RDP720835:REN720835 QTT720835:QUR720835 QJX720835:QKV720835 QAB720835:QAZ720835 PQF720835:PRD720835 PGJ720835:PHH720835 OWN720835:OXL720835 OMR720835:ONP720835 OCV720835:ODT720835 NSZ720835:NTX720835 NJD720835:NKB720835 MZH720835:NAF720835 MPL720835:MQJ720835 MFP720835:MGN720835 LVT720835:LWR720835 LLX720835:LMV720835 LCB720835:LCZ720835 KSF720835:KTD720835 KIJ720835:KJH720835 JYN720835:JZL720835 JOR720835:JPP720835 JEV720835:JFT720835 IUZ720835:IVX720835 ILD720835:IMB720835 IBH720835:ICF720835 HRL720835:HSJ720835 HHP720835:HIN720835 GXT720835:GYR720835 GNX720835:GOV720835 GEB720835:GEZ720835 FUF720835:FVD720835 FKJ720835:FLH720835 FAN720835:FBL720835 EQR720835:ERP720835 EGV720835:EHT720835 DWZ720835:DXX720835 DND720835:DOB720835 DDH720835:DEF720835 CTL720835:CUJ720835 CJP720835:CKN720835 BZT720835:CAR720835 BPX720835:BQV720835 BGB720835:BGZ720835 AWF720835:AXD720835 AMJ720835:ANH720835 ACN720835:ADL720835 SR720835:TP720835 IV720835:JT720835 A720835:Z720835 WVH655299:WWF655299 WLL655299:WMJ655299 WBP655299:WCN655299 VRT655299:VSR655299 VHX655299:VIV655299 UYB655299:UYZ655299 UOF655299:UPD655299 UEJ655299:UFH655299 TUN655299:TVL655299 TKR655299:TLP655299 TAV655299:TBT655299 SQZ655299:SRX655299 SHD655299:SIB655299 RXH655299:RYF655299 RNL655299:ROJ655299 RDP655299:REN655299 QTT655299:QUR655299 QJX655299:QKV655299 QAB655299:QAZ655299 PQF655299:PRD655299 PGJ655299:PHH655299 OWN655299:OXL655299 OMR655299:ONP655299 OCV655299:ODT655299 NSZ655299:NTX655299 NJD655299:NKB655299 MZH655299:NAF655299 MPL655299:MQJ655299 MFP655299:MGN655299 LVT655299:LWR655299 LLX655299:LMV655299 LCB655299:LCZ655299 KSF655299:KTD655299 KIJ655299:KJH655299 JYN655299:JZL655299 JOR655299:JPP655299 JEV655299:JFT655299 IUZ655299:IVX655299 ILD655299:IMB655299 IBH655299:ICF655299 HRL655299:HSJ655299 HHP655299:HIN655299 GXT655299:GYR655299 GNX655299:GOV655299 GEB655299:GEZ655299 FUF655299:FVD655299 FKJ655299:FLH655299 FAN655299:FBL655299 EQR655299:ERP655299 EGV655299:EHT655299 DWZ655299:DXX655299 DND655299:DOB655299 DDH655299:DEF655299 CTL655299:CUJ655299 CJP655299:CKN655299 BZT655299:CAR655299 BPX655299:BQV655299 BGB655299:BGZ655299 AWF655299:AXD655299 AMJ655299:ANH655299 ACN655299:ADL655299 SR655299:TP655299 IV655299:JT655299 A655299:Z655299 WVH589763:WWF589763 WLL589763:WMJ589763 WBP589763:WCN589763 VRT589763:VSR589763 VHX589763:VIV589763 UYB589763:UYZ589763 UOF589763:UPD589763 UEJ589763:UFH589763 TUN589763:TVL589763 TKR589763:TLP589763 TAV589763:TBT589763 SQZ589763:SRX589763 SHD589763:SIB589763 RXH589763:RYF589763 RNL589763:ROJ589763 RDP589763:REN589763 QTT589763:QUR589763 QJX589763:QKV589763 QAB589763:QAZ589763 PQF589763:PRD589763 PGJ589763:PHH589763 OWN589763:OXL589763 OMR589763:ONP589763 OCV589763:ODT589763 NSZ589763:NTX589763 NJD589763:NKB589763 MZH589763:NAF589763 MPL589763:MQJ589763 MFP589763:MGN589763 LVT589763:LWR589763 LLX589763:LMV589763 LCB589763:LCZ589763 KSF589763:KTD589763 KIJ589763:KJH589763 JYN589763:JZL589763 JOR589763:JPP589763 JEV589763:JFT589763 IUZ589763:IVX589763 ILD589763:IMB589763 IBH589763:ICF589763 HRL589763:HSJ589763 HHP589763:HIN589763 GXT589763:GYR589763 GNX589763:GOV589763 GEB589763:GEZ589763 FUF589763:FVD589763 FKJ589763:FLH589763 FAN589763:FBL589763 EQR589763:ERP589763 EGV589763:EHT589763 DWZ589763:DXX589763 DND589763:DOB589763 DDH589763:DEF589763 CTL589763:CUJ589763 CJP589763:CKN589763 BZT589763:CAR589763 BPX589763:BQV589763 BGB589763:BGZ589763 AWF589763:AXD589763 AMJ589763:ANH589763 ACN589763:ADL589763 SR589763:TP589763 IV589763:JT589763 A589763:Z589763 WVH524227:WWF524227 WLL524227:WMJ524227 WBP524227:WCN524227 VRT524227:VSR524227 VHX524227:VIV524227 UYB524227:UYZ524227 UOF524227:UPD524227 UEJ524227:UFH524227 TUN524227:TVL524227 TKR524227:TLP524227 TAV524227:TBT524227 SQZ524227:SRX524227 SHD524227:SIB524227 RXH524227:RYF524227 RNL524227:ROJ524227 RDP524227:REN524227 QTT524227:QUR524227 QJX524227:QKV524227 QAB524227:QAZ524227 PQF524227:PRD524227 PGJ524227:PHH524227 OWN524227:OXL524227 OMR524227:ONP524227 OCV524227:ODT524227 NSZ524227:NTX524227 NJD524227:NKB524227 MZH524227:NAF524227 MPL524227:MQJ524227 MFP524227:MGN524227 LVT524227:LWR524227 LLX524227:LMV524227 LCB524227:LCZ524227 KSF524227:KTD524227 KIJ524227:KJH524227 JYN524227:JZL524227 JOR524227:JPP524227 JEV524227:JFT524227 IUZ524227:IVX524227 ILD524227:IMB524227 IBH524227:ICF524227 HRL524227:HSJ524227 HHP524227:HIN524227 GXT524227:GYR524227 GNX524227:GOV524227 GEB524227:GEZ524227 FUF524227:FVD524227 FKJ524227:FLH524227 FAN524227:FBL524227 EQR524227:ERP524227 EGV524227:EHT524227 DWZ524227:DXX524227 DND524227:DOB524227 DDH524227:DEF524227 CTL524227:CUJ524227 CJP524227:CKN524227 BZT524227:CAR524227 BPX524227:BQV524227 BGB524227:BGZ524227 AWF524227:AXD524227 AMJ524227:ANH524227 ACN524227:ADL524227 SR524227:TP524227 IV524227:JT524227 A524227:Z524227 WVH458691:WWF458691 WLL458691:WMJ458691 WBP458691:WCN458691 VRT458691:VSR458691 VHX458691:VIV458691 UYB458691:UYZ458691 UOF458691:UPD458691 UEJ458691:UFH458691 TUN458691:TVL458691 TKR458691:TLP458691 TAV458691:TBT458691 SQZ458691:SRX458691 SHD458691:SIB458691 RXH458691:RYF458691 RNL458691:ROJ458691 RDP458691:REN458691 QTT458691:QUR458691 QJX458691:QKV458691 QAB458691:QAZ458691 PQF458691:PRD458691 PGJ458691:PHH458691 OWN458691:OXL458691 OMR458691:ONP458691 OCV458691:ODT458691 NSZ458691:NTX458691 NJD458691:NKB458691 MZH458691:NAF458691 MPL458691:MQJ458691 MFP458691:MGN458691 LVT458691:LWR458691 LLX458691:LMV458691 LCB458691:LCZ458691 KSF458691:KTD458691 KIJ458691:KJH458691 JYN458691:JZL458691 JOR458691:JPP458691 JEV458691:JFT458691 IUZ458691:IVX458691 ILD458691:IMB458691 IBH458691:ICF458691 HRL458691:HSJ458691 HHP458691:HIN458691 GXT458691:GYR458691 GNX458691:GOV458691 GEB458691:GEZ458691 FUF458691:FVD458691 FKJ458691:FLH458691 FAN458691:FBL458691 EQR458691:ERP458691 EGV458691:EHT458691 DWZ458691:DXX458691 DND458691:DOB458691 DDH458691:DEF458691 CTL458691:CUJ458691 CJP458691:CKN458691 BZT458691:CAR458691 BPX458691:BQV458691 BGB458691:BGZ458691 AWF458691:AXD458691 AMJ458691:ANH458691 ACN458691:ADL458691 SR458691:TP458691 IV458691:JT458691 A458691:Z458691 WVH393155:WWF393155 WLL393155:WMJ393155 WBP393155:WCN393155 VRT393155:VSR393155 VHX393155:VIV393155 UYB393155:UYZ393155 UOF393155:UPD393155 UEJ393155:UFH393155 TUN393155:TVL393155 TKR393155:TLP393155 TAV393155:TBT393155 SQZ393155:SRX393155 SHD393155:SIB393155 RXH393155:RYF393155 RNL393155:ROJ393155 RDP393155:REN393155 QTT393155:QUR393155 QJX393155:QKV393155 QAB393155:QAZ393155 PQF393155:PRD393155 PGJ393155:PHH393155 OWN393155:OXL393155 OMR393155:ONP393155 OCV393155:ODT393155 NSZ393155:NTX393155 NJD393155:NKB393155 MZH393155:NAF393155 MPL393155:MQJ393155 MFP393155:MGN393155 LVT393155:LWR393155 LLX393155:LMV393155 LCB393155:LCZ393155 KSF393155:KTD393155 KIJ393155:KJH393155 JYN393155:JZL393155 JOR393155:JPP393155 JEV393155:JFT393155 IUZ393155:IVX393155 ILD393155:IMB393155 IBH393155:ICF393155 HRL393155:HSJ393155 HHP393155:HIN393155 GXT393155:GYR393155 GNX393155:GOV393155 GEB393155:GEZ393155 FUF393155:FVD393155 FKJ393155:FLH393155 FAN393155:FBL393155 EQR393155:ERP393155 EGV393155:EHT393155 DWZ393155:DXX393155 DND393155:DOB393155 DDH393155:DEF393155 CTL393155:CUJ393155 CJP393155:CKN393155 BZT393155:CAR393155 BPX393155:BQV393155 BGB393155:BGZ393155 AWF393155:AXD393155 AMJ393155:ANH393155 ACN393155:ADL393155 SR393155:TP393155 IV393155:JT393155 A393155:Z393155 WVH327619:WWF327619 WLL327619:WMJ327619 WBP327619:WCN327619 VRT327619:VSR327619 VHX327619:VIV327619 UYB327619:UYZ327619 UOF327619:UPD327619 UEJ327619:UFH327619 TUN327619:TVL327619 TKR327619:TLP327619 TAV327619:TBT327619 SQZ327619:SRX327619 SHD327619:SIB327619 RXH327619:RYF327619 RNL327619:ROJ327619 RDP327619:REN327619 QTT327619:QUR327619 QJX327619:QKV327619 QAB327619:QAZ327619 PQF327619:PRD327619 PGJ327619:PHH327619 OWN327619:OXL327619 OMR327619:ONP327619 OCV327619:ODT327619 NSZ327619:NTX327619 NJD327619:NKB327619 MZH327619:NAF327619 MPL327619:MQJ327619 MFP327619:MGN327619 LVT327619:LWR327619 LLX327619:LMV327619 LCB327619:LCZ327619 KSF327619:KTD327619 KIJ327619:KJH327619 JYN327619:JZL327619 JOR327619:JPP327619 JEV327619:JFT327619 IUZ327619:IVX327619 ILD327619:IMB327619 IBH327619:ICF327619 HRL327619:HSJ327619 HHP327619:HIN327619 GXT327619:GYR327619 GNX327619:GOV327619 GEB327619:GEZ327619 FUF327619:FVD327619 FKJ327619:FLH327619 FAN327619:FBL327619 EQR327619:ERP327619 EGV327619:EHT327619 DWZ327619:DXX327619 DND327619:DOB327619 DDH327619:DEF327619 CTL327619:CUJ327619 CJP327619:CKN327619 BZT327619:CAR327619 BPX327619:BQV327619 BGB327619:BGZ327619 AWF327619:AXD327619 AMJ327619:ANH327619 ACN327619:ADL327619 SR327619:TP327619 IV327619:JT327619 A327619:Z327619 WVH262083:WWF262083 WLL262083:WMJ262083 WBP262083:WCN262083 VRT262083:VSR262083 VHX262083:VIV262083 UYB262083:UYZ262083 UOF262083:UPD262083 UEJ262083:UFH262083 TUN262083:TVL262083 TKR262083:TLP262083 TAV262083:TBT262083 SQZ262083:SRX262083 SHD262083:SIB262083 RXH262083:RYF262083 RNL262083:ROJ262083 RDP262083:REN262083 QTT262083:QUR262083 QJX262083:QKV262083 QAB262083:QAZ262083 PQF262083:PRD262083 PGJ262083:PHH262083 OWN262083:OXL262083 OMR262083:ONP262083 OCV262083:ODT262083 NSZ262083:NTX262083 NJD262083:NKB262083 MZH262083:NAF262083 MPL262083:MQJ262083 MFP262083:MGN262083 LVT262083:LWR262083 LLX262083:LMV262083 LCB262083:LCZ262083 KSF262083:KTD262083 KIJ262083:KJH262083 JYN262083:JZL262083 JOR262083:JPP262083 JEV262083:JFT262083 IUZ262083:IVX262083 ILD262083:IMB262083 IBH262083:ICF262083 HRL262083:HSJ262083 HHP262083:HIN262083 GXT262083:GYR262083 GNX262083:GOV262083 GEB262083:GEZ262083 FUF262083:FVD262083 FKJ262083:FLH262083 FAN262083:FBL262083 EQR262083:ERP262083 EGV262083:EHT262083 DWZ262083:DXX262083 DND262083:DOB262083 DDH262083:DEF262083 CTL262083:CUJ262083 CJP262083:CKN262083 BZT262083:CAR262083 BPX262083:BQV262083 BGB262083:BGZ262083 AWF262083:AXD262083 AMJ262083:ANH262083 ACN262083:ADL262083 SR262083:TP262083 IV262083:JT262083 A262083:Z262083 WVH196547:WWF196547 WLL196547:WMJ196547 WBP196547:WCN196547 VRT196547:VSR196547 VHX196547:VIV196547 UYB196547:UYZ196547 UOF196547:UPD196547 UEJ196547:UFH196547 TUN196547:TVL196547 TKR196547:TLP196547 TAV196547:TBT196547 SQZ196547:SRX196547 SHD196547:SIB196547 RXH196547:RYF196547 RNL196547:ROJ196547 RDP196547:REN196547 QTT196547:QUR196547 QJX196547:QKV196547 QAB196547:QAZ196547 PQF196547:PRD196547 PGJ196547:PHH196547 OWN196547:OXL196547 OMR196547:ONP196547 OCV196547:ODT196547 NSZ196547:NTX196547 NJD196547:NKB196547 MZH196547:NAF196547 MPL196547:MQJ196547 MFP196547:MGN196547 LVT196547:LWR196547 LLX196547:LMV196547 LCB196547:LCZ196547 KSF196547:KTD196547 KIJ196547:KJH196547 JYN196547:JZL196547 JOR196547:JPP196547 JEV196547:JFT196547 IUZ196547:IVX196547 ILD196547:IMB196547 IBH196547:ICF196547 HRL196547:HSJ196547 HHP196547:HIN196547 GXT196547:GYR196547 GNX196547:GOV196547 GEB196547:GEZ196547 FUF196547:FVD196547 FKJ196547:FLH196547 FAN196547:FBL196547 EQR196547:ERP196547 EGV196547:EHT196547 DWZ196547:DXX196547 DND196547:DOB196547 DDH196547:DEF196547 CTL196547:CUJ196547 CJP196547:CKN196547 BZT196547:CAR196547 BPX196547:BQV196547 BGB196547:BGZ196547 AWF196547:AXD196547 AMJ196547:ANH196547 ACN196547:ADL196547 SR196547:TP196547 IV196547:JT196547 A196547:Z196547 WVH131011:WWF131011 WLL131011:WMJ131011 WBP131011:WCN131011 VRT131011:VSR131011 VHX131011:VIV131011 UYB131011:UYZ131011 UOF131011:UPD131011 UEJ131011:UFH131011 TUN131011:TVL131011 TKR131011:TLP131011 TAV131011:TBT131011 SQZ131011:SRX131011 SHD131011:SIB131011 RXH131011:RYF131011 RNL131011:ROJ131011 RDP131011:REN131011 QTT131011:QUR131011 QJX131011:QKV131011 QAB131011:QAZ131011 PQF131011:PRD131011 PGJ131011:PHH131011 OWN131011:OXL131011 OMR131011:ONP131011 OCV131011:ODT131011 NSZ131011:NTX131011 NJD131011:NKB131011 MZH131011:NAF131011 MPL131011:MQJ131011 MFP131011:MGN131011 LVT131011:LWR131011 LLX131011:LMV131011 LCB131011:LCZ131011 KSF131011:KTD131011 KIJ131011:KJH131011 JYN131011:JZL131011 JOR131011:JPP131011 JEV131011:JFT131011 IUZ131011:IVX131011 ILD131011:IMB131011 IBH131011:ICF131011 HRL131011:HSJ131011 HHP131011:HIN131011 GXT131011:GYR131011 GNX131011:GOV131011 GEB131011:GEZ131011 FUF131011:FVD131011 FKJ131011:FLH131011 FAN131011:FBL131011 EQR131011:ERP131011 EGV131011:EHT131011 DWZ131011:DXX131011 DND131011:DOB131011 DDH131011:DEF131011 CTL131011:CUJ131011 CJP131011:CKN131011 BZT131011:CAR131011 BPX131011:BQV131011 BGB131011:BGZ131011 AWF131011:AXD131011 AMJ131011:ANH131011 ACN131011:ADL131011 SR131011:TP131011 IV131011:JT131011 A131011:Z131011 WVH65475:WWF65475 WLL65475:WMJ65475 WBP65475:WCN65475 VRT65475:VSR65475 VHX65475:VIV65475 UYB65475:UYZ65475 UOF65475:UPD65475 UEJ65475:UFH65475 TUN65475:TVL65475 TKR65475:TLP65475 TAV65475:TBT65475 SQZ65475:SRX65475 SHD65475:SIB65475 RXH65475:RYF65475 RNL65475:ROJ65475 RDP65475:REN65475 QTT65475:QUR65475 QJX65475:QKV65475 QAB65475:QAZ65475 PQF65475:PRD65475 PGJ65475:PHH65475 OWN65475:OXL65475 OMR65475:ONP65475 OCV65475:ODT65475 NSZ65475:NTX65475 NJD65475:NKB65475 MZH65475:NAF65475 MPL65475:MQJ65475 MFP65475:MGN65475 LVT65475:LWR65475 LLX65475:LMV65475 LCB65475:LCZ65475 KSF65475:KTD65475 KIJ65475:KJH65475 JYN65475:JZL65475 JOR65475:JPP65475 JEV65475:JFT65475 IUZ65475:IVX65475 ILD65475:IMB65475 IBH65475:ICF65475 HRL65475:HSJ65475 HHP65475:HIN65475 GXT65475:GYR65475 GNX65475:GOV65475 GEB65475:GEZ65475 FUF65475:FVD65475 FKJ65475:FLH65475 FAN65475:FBL65475 EQR65475:ERP65475 EGV65475:EHT65475 DWZ65475:DXX65475 DND65475:DOB65475 DDH65475:DEF65475 CTL65475:CUJ65475 CJP65475:CKN65475 BZT65475:CAR65475 BPX65475:BQV65475 BGB65475:BGZ65475 AWF65475:AXD65475 AMJ65475:ANH65475 ACN65475:ADL65475 SR65475:TP65475 IV65475:JT65475 A65475:Z65475 WVH982954:WWD982954 WLL982954:WMH982954 WBP982954:WCL982954 VRT982954:VSP982954 VHX982954:VIT982954 UYB982954:UYX982954 UOF982954:UPB982954 UEJ982954:UFF982954 TUN982954:TVJ982954 TKR982954:TLN982954 TAV982954:TBR982954 SQZ982954:SRV982954 SHD982954:SHZ982954 RXH982954:RYD982954 RNL982954:ROH982954 RDP982954:REL982954 QTT982954:QUP982954 QJX982954:QKT982954 QAB982954:QAX982954 PQF982954:PRB982954 PGJ982954:PHF982954 OWN982954:OXJ982954 OMR982954:ONN982954 OCV982954:ODR982954 NSZ982954:NTV982954 NJD982954:NJZ982954 MZH982954:NAD982954 MPL982954:MQH982954 MFP982954:MGL982954 LVT982954:LWP982954 LLX982954:LMT982954 LCB982954:LCX982954 KSF982954:KTB982954 KIJ982954:KJF982954 JYN982954:JZJ982954 JOR982954:JPN982954 JEV982954:JFR982954 IUZ982954:IVV982954 ILD982954:ILZ982954 IBH982954:ICD982954 HRL982954:HSH982954 HHP982954:HIL982954 GXT982954:GYP982954 GNX982954:GOT982954 GEB982954:GEX982954 FUF982954:FVB982954 FKJ982954:FLF982954 FAN982954:FBJ982954 EQR982954:ERN982954 EGV982954:EHR982954 DWZ982954:DXV982954 DND982954:DNZ982954 DDH982954:DED982954 CTL982954:CUH982954 CJP982954:CKL982954 BZT982954:CAP982954 BPX982954:BQT982954 BGB982954:BGX982954 AWF982954:AXB982954 AMJ982954:ANF982954 ACN982954:ADJ982954 SR982954:TN982954 IV982954:JR982954 A982954:W982954 WVH917418:WWD917418 WLL917418:WMH917418 WBP917418:WCL917418 VRT917418:VSP917418 VHX917418:VIT917418 UYB917418:UYX917418 UOF917418:UPB917418 UEJ917418:UFF917418 TUN917418:TVJ917418 TKR917418:TLN917418 TAV917418:TBR917418 SQZ917418:SRV917418 SHD917418:SHZ917418 RXH917418:RYD917418 RNL917418:ROH917418 RDP917418:REL917418 QTT917418:QUP917418 QJX917418:QKT917418 QAB917418:QAX917418 PQF917418:PRB917418 PGJ917418:PHF917418 OWN917418:OXJ917418 OMR917418:ONN917418 OCV917418:ODR917418 NSZ917418:NTV917418 NJD917418:NJZ917418 MZH917418:NAD917418 MPL917418:MQH917418 MFP917418:MGL917418 LVT917418:LWP917418 LLX917418:LMT917418 LCB917418:LCX917418 KSF917418:KTB917418 KIJ917418:KJF917418 JYN917418:JZJ917418 JOR917418:JPN917418 JEV917418:JFR917418 IUZ917418:IVV917418 ILD917418:ILZ917418 IBH917418:ICD917418 HRL917418:HSH917418 HHP917418:HIL917418 GXT917418:GYP917418 GNX917418:GOT917418 GEB917418:GEX917418 FUF917418:FVB917418 FKJ917418:FLF917418 FAN917418:FBJ917418 EQR917418:ERN917418 EGV917418:EHR917418 DWZ917418:DXV917418 DND917418:DNZ917418 DDH917418:DED917418 CTL917418:CUH917418 CJP917418:CKL917418 BZT917418:CAP917418 BPX917418:BQT917418 BGB917418:BGX917418 AWF917418:AXB917418 AMJ917418:ANF917418 ACN917418:ADJ917418 SR917418:TN917418 IV917418:JR917418 A917418:W917418 WVH851882:WWD851882 WLL851882:WMH851882 WBP851882:WCL851882 VRT851882:VSP851882 VHX851882:VIT851882 UYB851882:UYX851882 UOF851882:UPB851882 UEJ851882:UFF851882 TUN851882:TVJ851882 TKR851882:TLN851882 TAV851882:TBR851882 SQZ851882:SRV851882 SHD851882:SHZ851882 RXH851882:RYD851882 RNL851882:ROH851882 RDP851882:REL851882 QTT851882:QUP851882 QJX851882:QKT851882 QAB851882:QAX851882 PQF851882:PRB851882 PGJ851882:PHF851882 OWN851882:OXJ851882 OMR851882:ONN851882 OCV851882:ODR851882 NSZ851882:NTV851882 NJD851882:NJZ851882 MZH851882:NAD851882 MPL851882:MQH851882 MFP851882:MGL851882 LVT851882:LWP851882 LLX851882:LMT851882 LCB851882:LCX851882 KSF851882:KTB851882 KIJ851882:KJF851882 JYN851882:JZJ851882 JOR851882:JPN851882 JEV851882:JFR851882 IUZ851882:IVV851882 ILD851882:ILZ851882 IBH851882:ICD851882 HRL851882:HSH851882 HHP851882:HIL851882 GXT851882:GYP851882 GNX851882:GOT851882 GEB851882:GEX851882 FUF851882:FVB851882 FKJ851882:FLF851882 FAN851882:FBJ851882 EQR851882:ERN851882 EGV851882:EHR851882 DWZ851882:DXV851882 DND851882:DNZ851882 DDH851882:DED851882 CTL851882:CUH851882 CJP851882:CKL851882 BZT851882:CAP851882 BPX851882:BQT851882 BGB851882:BGX851882 AWF851882:AXB851882 AMJ851882:ANF851882 ACN851882:ADJ851882 SR851882:TN851882 IV851882:JR851882 A851882:W851882 WVH786346:WWD786346 WLL786346:WMH786346 WBP786346:WCL786346 VRT786346:VSP786346 VHX786346:VIT786346 UYB786346:UYX786346 UOF786346:UPB786346 UEJ786346:UFF786346 TUN786346:TVJ786346 TKR786346:TLN786346 TAV786346:TBR786346 SQZ786346:SRV786346 SHD786346:SHZ786346 RXH786346:RYD786346 RNL786346:ROH786346 RDP786346:REL786346 QTT786346:QUP786346 QJX786346:QKT786346 QAB786346:QAX786346 PQF786346:PRB786346 PGJ786346:PHF786346 OWN786346:OXJ786346 OMR786346:ONN786346 OCV786346:ODR786346 NSZ786346:NTV786346 NJD786346:NJZ786346 MZH786346:NAD786346 MPL786346:MQH786346 MFP786346:MGL786346 LVT786346:LWP786346 LLX786346:LMT786346 LCB786346:LCX786346 KSF786346:KTB786346 KIJ786346:KJF786346 JYN786346:JZJ786346 JOR786346:JPN786346 JEV786346:JFR786346 IUZ786346:IVV786346 ILD786346:ILZ786346 IBH786346:ICD786346 HRL786346:HSH786346 HHP786346:HIL786346 GXT786346:GYP786346 GNX786346:GOT786346 GEB786346:GEX786346 FUF786346:FVB786346 FKJ786346:FLF786346 FAN786346:FBJ786346 EQR786346:ERN786346 EGV786346:EHR786346 DWZ786346:DXV786346 DND786346:DNZ786346 DDH786346:DED786346 CTL786346:CUH786346 CJP786346:CKL786346 BZT786346:CAP786346 BPX786346:BQT786346 BGB786346:BGX786346 AWF786346:AXB786346 AMJ786346:ANF786346 ACN786346:ADJ786346 SR786346:TN786346 IV786346:JR786346 A786346:W786346 WVH720810:WWD720810 WLL720810:WMH720810 WBP720810:WCL720810 VRT720810:VSP720810 VHX720810:VIT720810 UYB720810:UYX720810 UOF720810:UPB720810 UEJ720810:UFF720810 TUN720810:TVJ720810 TKR720810:TLN720810 TAV720810:TBR720810 SQZ720810:SRV720810 SHD720810:SHZ720810 RXH720810:RYD720810 RNL720810:ROH720810 RDP720810:REL720810 QTT720810:QUP720810 QJX720810:QKT720810 QAB720810:QAX720810 PQF720810:PRB720810 PGJ720810:PHF720810 OWN720810:OXJ720810 OMR720810:ONN720810 OCV720810:ODR720810 NSZ720810:NTV720810 NJD720810:NJZ720810 MZH720810:NAD720810 MPL720810:MQH720810 MFP720810:MGL720810 LVT720810:LWP720810 LLX720810:LMT720810 LCB720810:LCX720810 KSF720810:KTB720810 KIJ720810:KJF720810 JYN720810:JZJ720810 JOR720810:JPN720810 JEV720810:JFR720810 IUZ720810:IVV720810 ILD720810:ILZ720810 IBH720810:ICD720810 HRL720810:HSH720810 HHP720810:HIL720810 GXT720810:GYP720810 GNX720810:GOT720810 GEB720810:GEX720810 FUF720810:FVB720810 FKJ720810:FLF720810 FAN720810:FBJ720810 EQR720810:ERN720810 EGV720810:EHR720810 DWZ720810:DXV720810 DND720810:DNZ720810 DDH720810:DED720810 CTL720810:CUH720810 CJP720810:CKL720810 BZT720810:CAP720810 BPX720810:BQT720810 BGB720810:BGX720810 AWF720810:AXB720810 AMJ720810:ANF720810 ACN720810:ADJ720810 SR720810:TN720810 IV720810:JR720810 A720810:W720810 WVH655274:WWD655274 WLL655274:WMH655274 WBP655274:WCL655274 VRT655274:VSP655274 VHX655274:VIT655274 UYB655274:UYX655274 UOF655274:UPB655274 UEJ655274:UFF655274 TUN655274:TVJ655274 TKR655274:TLN655274 TAV655274:TBR655274 SQZ655274:SRV655274 SHD655274:SHZ655274 RXH655274:RYD655274 RNL655274:ROH655274 RDP655274:REL655274 QTT655274:QUP655274 QJX655274:QKT655274 QAB655274:QAX655274 PQF655274:PRB655274 PGJ655274:PHF655274 OWN655274:OXJ655274 OMR655274:ONN655274 OCV655274:ODR655274 NSZ655274:NTV655274 NJD655274:NJZ655274 MZH655274:NAD655274 MPL655274:MQH655274 MFP655274:MGL655274 LVT655274:LWP655274 LLX655274:LMT655274 LCB655274:LCX655274 KSF655274:KTB655274 KIJ655274:KJF655274 JYN655274:JZJ655274 JOR655274:JPN655274 JEV655274:JFR655274 IUZ655274:IVV655274 ILD655274:ILZ655274 IBH655274:ICD655274 HRL655274:HSH655274 HHP655274:HIL655274 GXT655274:GYP655274 GNX655274:GOT655274 GEB655274:GEX655274 FUF655274:FVB655274 FKJ655274:FLF655274 FAN655274:FBJ655274 EQR655274:ERN655274 EGV655274:EHR655274 DWZ655274:DXV655274 DND655274:DNZ655274 DDH655274:DED655274 CTL655274:CUH655274 CJP655274:CKL655274 BZT655274:CAP655274 BPX655274:BQT655274 BGB655274:BGX655274 AWF655274:AXB655274 AMJ655274:ANF655274 ACN655274:ADJ655274 SR655274:TN655274 IV655274:JR655274 A655274:W655274 WVH589738:WWD589738 WLL589738:WMH589738 WBP589738:WCL589738 VRT589738:VSP589738 VHX589738:VIT589738 UYB589738:UYX589738 UOF589738:UPB589738 UEJ589738:UFF589738 TUN589738:TVJ589738 TKR589738:TLN589738 TAV589738:TBR589738 SQZ589738:SRV589738 SHD589738:SHZ589738 RXH589738:RYD589738 RNL589738:ROH589738 RDP589738:REL589738 QTT589738:QUP589738 QJX589738:QKT589738 QAB589738:QAX589738 PQF589738:PRB589738 PGJ589738:PHF589738 OWN589738:OXJ589738 OMR589738:ONN589738 OCV589738:ODR589738 NSZ589738:NTV589738 NJD589738:NJZ589738 MZH589738:NAD589738 MPL589738:MQH589738 MFP589738:MGL589738 LVT589738:LWP589738 LLX589738:LMT589738 LCB589738:LCX589738 KSF589738:KTB589738 KIJ589738:KJF589738 JYN589738:JZJ589738 JOR589738:JPN589738 JEV589738:JFR589738 IUZ589738:IVV589738 ILD589738:ILZ589738 IBH589738:ICD589738 HRL589738:HSH589738 HHP589738:HIL589738 GXT589738:GYP589738 GNX589738:GOT589738 GEB589738:GEX589738 FUF589738:FVB589738 FKJ589738:FLF589738 FAN589738:FBJ589738 EQR589738:ERN589738 EGV589738:EHR589738 DWZ589738:DXV589738 DND589738:DNZ589738 DDH589738:DED589738 CTL589738:CUH589738 CJP589738:CKL589738 BZT589738:CAP589738 BPX589738:BQT589738 BGB589738:BGX589738 AWF589738:AXB589738 AMJ589738:ANF589738 ACN589738:ADJ589738 SR589738:TN589738 IV589738:JR589738 A589738:W589738 WVH524202:WWD524202 WLL524202:WMH524202 WBP524202:WCL524202 VRT524202:VSP524202 VHX524202:VIT524202 UYB524202:UYX524202 UOF524202:UPB524202 UEJ524202:UFF524202 TUN524202:TVJ524202 TKR524202:TLN524202 TAV524202:TBR524202 SQZ524202:SRV524202 SHD524202:SHZ524202 RXH524202:RYD524202 RNL524202:ROH524202 RDP524202:REL524202 QTT524202:QUP524202 QJX524202:QKT524202 QAB524202:QAX524202 PQF524202:PRB524202 PGJ524202:PHF524202 OWN524202:OXJ524202 OMR524202:ONN524202 OCV524202:ODR524202 NSZ524202:NTV524202 NJD524202:NJZ524202 MZH524202:NAD524202 MPL524202:MQH524202 MFP524202:MGL524202 LVT524202:LWP524202 LLX524202:LMT524202 LCB524202:LCX524202 KSF524202:KTB524202 KIJ524202:KJF524202 JYN524202:JZJ524202 JOR524202:JPN524202 JEV524202:JFR524202 IUZ524202:IVV524202 ILD524202:ILZ524202 IBH524202:ICD524202 HRL524202:HSH524202 HHP524202:HIL524202 GXT524202:GYP524202 GNX524202:GOT524202 GEB524202:GEX524202 FUF524202:FVB524202 FKJ524202:FLF524202 FAN524202:FBJ524202 EQR524202:ERN524202 EGV524202:EHR524202 DWZ524202:DXV524202 DND524202:DNZ524202 DDH524202:DED524202 CTL524202:CUH524202 CJP524202:CKL524202 BZT524202:CAP524202 BPX524202:BQT524202 BGB524202:BGX524202 AWF524202:AXB524202 AMJ524202:ANF524202 ACN524202:ADJ524202 SR524202:TN524202 IV524202:JR524202 A524202:W524202 WVH458666:WWD458666 WLL458666:WMH458666 WBP458666:WCL458666 VRT458666:VSP458666 VHX458666:VIT458666 UYB458666:UYX458666 UOF458666:UPB458666 UEJ458666:UFF458666 TUN458666:TVJ458666 TKR458666:TLN458666 TAV458666:TBR458666 SQZ458666:SRV458666 SHD458666:SHZ458666 RXH458666:RYD458666 RNL458666:ROH458666 RDP458666:REL458666 QTT458666:QUP458666 QJX458666:QKT458666 QAB458666:QAX458666 PQF458666:PRB458666 PGJ458666:PHF458666 OWN458666:OXJ458666 OMR458666:ONN458666 OCV458666:ODR458666 NSZ458666:NTV458666 NJD458666:NJZ458666 MZH458666:NAD458666 MPL458666:MQH458666 MFP458666:MGL458666 LVT458666:LWP458666 LLX458666:LMT458666 LCB458666:LCX458666 KSF458666:KTB458666 KIJ458666:KJF458666 JYN458666:JZJ458666 JOR458666:JPN458666 JEV458666:JFR458666 IUZ458666:IVV458666 ILD458666:ILZ458666 IBH458666:ICD458666 HRL458666:HSH458666 HHP458666:HIL458666 GXT458666:GYP458666 GNX458666:GOT458666 GEB458666:GEX458666 FUF458666:FVB458666 FKJ458666:FLF458666 FAN458666:FBJ458666 EQR458666:ERN458666 EGV458666:EHR458666 DWZ458666:DXV458666 DND458666:DNZ458666 DDH458666:DED458666 CTL458666:CUH458666 CJP458666:CKL458666 BZT458666:CAP458666 BPX458666:BQT458666 BGB458666:BGX458666 AWF458666:AXB458666 AMJ458666:ANF458666 ACN458666:ADJ458666 SR458666:TN458666 IV458666:JR458666 A458666:W458666 WVH393130:WWD393130 WLL393130:WMH393130 WBP393130:WCL393130 VRT393130:VSP393130 VHX393130:VIT393130 UYB393130:UYX393130 UOF393130:UPB393130 UEJ393130:UFF393130 TUN393130:TVJ393130 TKR393130:TLN393130 TAV393130:TBR393130 SQZ393130:SRV393130 SHD393130:SHZ393130 RXH393130:RYD393130 RNL393130:ROH393130 RDP393130:REL393130 QTT393130:QUP393130 QJX393130:QKT393130 QAB393130:QAX393130 PQF393130:PRB393130 PGJ393130:PHF393130 OWN393130:OXJ393130 OMR393130:ONN393130 OCV393130:ODR393130 NSZ393130:NTV393130 NJD393130:NJZ393130 MZH393130:NAD393130 MPL393130:MQH393130 MFP393130:MGL393130 LVT393130:LWP393130 LLX393130:LMT393130 LCB393130:LCX393130 KSF393130:KTB393130 KIJ393130:KJF393130 JYN393130:JZJ393130 JOR393130:JPN393130 JEV393130:JFR393130 IUZ393130:IVV393130 ILD393130:ILZ393130 IBH393130:ICD393130 HRL393130:HSH393130 HHP393130:HIL393130 GXT393130:GYP393130 GNX393130:GOT393130 GEB393130:GEX393130 FUF393130:FVB393130 FKJ393130:FLF393130 FAN393130:FBJ393130 EQR393130:ERN393130 EGV393130:EHR393130 DWZ393130:DXV393130 DND393130:DNZ393130 DDH393130:DED393130 CTL393130:CUH393130 CJP393130:CKL393130 BZT393130:CAP393130 BPX393130:BQT393130 BGB393130:BGX393130 AWF393130:AXB393130 AMJ393130:ANF393130 ACN393130:ADJ393130 SR393130:TN393130 IV393130:JR393130 A393130:W393130 WVH327594:WWD327594 WLL327594:WMH327594 WBP327594:WCL327594 VRT327594:VSP327594 VHX327594:VIT327594 UYB327594:UYX327594 UOF327594:UPB327594 UEJ327594:UFF327594 TUN327594:TVJ327594 TKR327594:TLN327594 TAV327594:TBR327594 SQZ327594:SRV327594 SHD327594:SHZ327594 RXH327594:RYD327594 RNL327594:ROH327594 RDP327594:REL327594 QTT327594:QUP327594 QJX327594:QKT327594 QAB327594:QAX327594 PQF327594:PRB327594 PGJ327594:PHF327594 OWN327594:OXJ327594 OMR327594:ONN327594 OCV327594:ODR327594 NSZ327594:NTV327594 NJD327594:NJZ327594 MZH327594:NAD327594 MPL327594:MQH327594 MFP327594:MGL327594 LVT327594:LWP327594 LLX327594:LMT327594 LCB327594:LCX327594 KSF327594:KTB327594 KIJ327594:KJF327594 JYN327594:JZJ327594 JOR327594:JPN327594 JEV327594:JFR327594 IUZ327594:IVV327594 ILD327594:ILZ327594 IBH327594:ICD327594 HRL327594:HSH327594 HHP327594:HIL327594 GXT327594:GYP327594 GNX327594:GOT327594 GEB327594:GEX327594 FUF327594:FVB327594 FKJ327594:FLF327594 FAN327594:FBJ327594 EQR327594:ERN327594 EGV327594:EHR327594 DWZ327594:DXV327594 DND327594:DNZ327594 DDH327594:DED327594 CTL327594:CUH327594 CJP327594:CKL327594 BZT327594:CAP327594 BPX327594:BQT327594 BGB327594:BGX327594 AWF327594:AXB327594 AMJ327594:ANF327594 ACN327594:ADJ327594 SR327594:TN327594 IV327594:JR327594 A327594:W327594 WVH262058:WWD262058 WLL262058:WMH262058 WBP262058:WCL262058 VRT262058:VSP262058 VHX262058:VIT262058 UYB262058:UYX262058 UOF262058:UPB262058 UEJ262058:UFF262058 TUN262058:TVJ262058 TKR262058:TLN262058 TAV262058:TBR262058 SQZ262058:SRV262058 SHD262058:SHZ262058 RXH262058:RYD262058 RNL262058:ROH262058 RDP262058:REL262058 QTT262058:QUP262058 QJX262058:QKT262058 QAB262058:QAX262058 PQF262058:PRB262058 PGJ262058:PHF262058 OWN262058:OXJ262058 OMR262058:ONN262058 OCV262058:ODR262058 NSZ262058:NTV262058 NJD262058:NJZ262058 MZH262058:NAD262058 MPL262058:MQH262058 MFP262058:MGL262058 LVT262058:LWP262058 LLX262058:LMT262058 LCB262058:LCX262058 KSF262058:KTB262058 KIJ262058:KJF262058 JYN262058:JZJ262058 JOR262058:JPN262058 JEV262058:JFR262058 IUZ262058:IVV262058 ILD262058:ILZ262058 IBH262058:ICD262058 HRL262058:HSH262058 HHP262058:HIL262058 GXT262058:GYP262058 GNX262058:GOT262058 GEB262058:GEX262058 FUF262058:FVB262058 FKJ262058:FLF262058 FAN262058:FBJ262058 EQR262058:ERN262058 EGV262058:EHR262058 DWZ262058:DXV262058 DND262058:DNZ262058 DDH262058:DED262058 CTL262058:CUH262058 CJP262058:CKL262058 BZT262058:CAP262058 BPX262058:BQT262058 BGB262058:BGX262058 AWF262058:AXB262058 AMJ262058:ANF262058 ACN262058:ADJ262058 SR262058:TN262058 IV262058:JR262058 A262058:W262058 WVH196522:WWD196522 WLL196522:WMH196522 WBP196522:WCL196522 VRT196522:VSP196522 VHX196522:VIT196522 UYB196522:UYX196522 UOF196522:UPB196522 UEJ196522:UFF196522 TUN196522:TVJ196522 TKR196522:TLN196522 TAV196522:TBR196522 SQZ196522:SRV196522 SHD196522:SHZ196522 RXH196522:RYD196522 RNL196522:ROH196522 RDP196522:REL196522 QTT196522:QUP196522 QJX196522:QKT196522 QAB196522:QAX196522 PQF196522:PRB196522 PGJ196522:PHF196522 OWN196522:OXJ196522 OMR196522:ONN196522 OCV196522:ODR196522 NSZ196522:NTV196522 NJD196522:NJZ196522 MZH196522:NAD196522 MPL196522:MQH196522 MFP196522:MGL196522 LVT196522:LWP196522 LLX196522:LMT196522 LCB196522:LCX196522 KSF196522:KTB196522 KIJ196522:KJF196522 JYN196522:JZJ196522 JOR196522:JPN196522 JEV196522:JFR196522 IUZ196522:IVV196522 ILD196522:ILZ196522 IBH196522:ICD196522 HRL196522:HSH196522 HHP196522:HIL196522 GXT196522:GYP196522 GNX196522:GOT196522 GEB196522:GEX196522 FUF196522:FVB196522 FKJ196522:FLF196522 FAN196522:FBJ196522 EQR196522:ERN196522 EGV196522:EHR196522 DWZ196522:DXV196522 DND196522:DNZ196522 DDH196522:DED196522 CTL196522:CUH196522 CJP196522:CKL196522 BZT196522:CAP196522 BPX196522:BQT196522 BGB196522:BGX196522 AWF196522:AXB196522 AMJ196522:ANF196522 ACN196522:ADJ196522 SR196522:TN196522 IV196522:JR196522 A196522:W196522 WVH130986:WWD130986 WLL130986:WMH130986 WBP130986:WCL130986 VRT130986:VSP130986 VHX130986:VIT130986 UYB130986:UYX130986 UOF130986:UPB130986 UEJ130986:UFF130986 TUN130986:TVJ130986 TKR130986:TLN130986 TAV130986:TBR130986 SQZ130986:SRV130986 SHD130986:SHZ130986 RXH130986:RYD130986 RNL130986:ROH130986 RDP130986:REL130986 QTT130986:QUP130986 QJX130986:QKT130986 QAB130986:QAX130986 PQF130986:PRB130986 PGJ130986:PHF130986 OWN130986:OXJ130986 OMR130986:ONN130986 OCV130986:ODR130986 NSZ130986:NTV130986 NJD130986:NJZ130986 MZH130986:NAD130986 MPL130986:MQH130986 MFP130986:MGL130986 LVT130986:LWP130986 LLX130986:LMT130986 LCB130986:LCX130986 KSF130986:KTB130986 KIJ130986:KJF130986 JYN130986:JZJ130986 JOR130986:JPN130986 JEV130986:JFR130986 IUZ130986:IVV130986 ILD130986:ILZ130986 IBH130986:ICD130986 HRL130986:HSH130986 HHP130986:HIL130986 GXT130986:GYP130986 GNX130986:GOT130986 GEB130986:GEX130986 FUF130986:FVB130986 FKJ130986:FLF130986 FAN130986:FBJ130986 EQR130986:ERN130986 EGV130986:EHR130986 DWZ130986:DXV130986 DND130986:DNZ130986 DDH130986:DED130986 CTL130986:CUH130986 CJP130986:CKL130986 BZT130986:CAP130986 BPX130986:BQT130986 BGB130986:BGX130986 AWF130986:AXB130986 AMJ130986:ANF130986 ACN130986:ADJ130986 SR130986:TN130986 IV130986:JR130986 A130986:W130986 WVH65450:WWD65450 WLL65450:WMH65450 WBP65450:WCL65450 VRT65450:VSP65450 VHX65450:VIT65450 UYB65450:UYX65450 UOF65450:UPB65450 UEJ65450:UFF65450 TUN65450:TVJ65450 TKR65450:TLN65450 TAV65450:TBR65450 SQZ65450:SRV65450 SHD65450:SHZ65450 RXH65450:RYD65450 RNL65450:ROH65450 RDP65450:REL65450 QTT65450:QUP65450 QJX65450:QKT65450 QAB65450:QAX65450 PQF65450:PRB65450 PGJ65450:PHF65450 OWN65450:OXJ65450 OMR65450:ONN65450 OCV65450:ODR65450 NSZ65450:NTV65450 NJD65450:NJZ65450 MZH65450:NAD65450 MPL65450:MQH65450 MFP65450:MGL65450 LVT65450:LWP65450 LLX65450:LMT65450 LCB65450:LCX65450 KSF65450:KTB65450 KIJ65450:KJF65450 JYN65450:JZJ65450 JOR65450:JPN65450 JEV65450:JFR65450 IUZ65450:IVV65450 ILD65450:ILZ65450 IBH65450:ICD65450 HRL65450:HSH65450 HHP65450:HIL65450 GXT65450:GYP65450 GNX65450:GOT65450 GEB65450:GEX65450 FUF65450:FVB65450 FKJ65450:FLF65450 FAN65450:FBJ65450 EQR65450:ERN65450 EGV65450:EHR65450 DWZ65450:DXV65450 DND65450:DNZ65450 DDH65450:DED65450 CTL65450:CUH65450 CJP65450:CKL65450 BZT65450:CAP65450 BPX65450:BQT65450 BGB65450:BGX65450 AWF65450:AXB65450 AMJ65450:ANF65450 ACN65450:ADJ65450 SR65450:TN65450 IV65450:JR65450 A65450:W65450 WVH982957:WWD982957 WLL982957:WMH982957 WBP982957:WCL982957 VRT982957:VSP982957 VHX982957:VIT982957 UYB982957:UYX982957 UOF982957:UPB982957 UEJ982957:UFF982957 TUN982957:TVJ982957 TKR982957:TLN982957 TAV982957:TBR982957 SQZ982957:SRV982957 SHD982957:SHZ982957 RXH982957:RYD982957 RNL982957:ROH982957 RDP982957:REL982957 QTT982957:QUP982957 QJX982957:QKT982957 QAB982957:QAX982957 PQF982957:PRB982957 PGJ982957:PHF982957 OWN982957:OXJ982957 OMR982957:ONN982957 OCV982957:ODR982957 NSZ982957:NTV982957 NJD982957:NJZ982957 MZH982957:NAD982957 MPL982957:MQH982957 MFP982957:MGL982957 LVT982957:LWP982957 LLX982957:LMT982957 LCB982957:LCX982957 KSF982957:KTB982957 KIJ982957:KJF982957 JYN982957:JZJ982957 JOR982957:JPN982957 JEV982957:JFR982957 IUZ982957:IVV982957 ILD982957:ILZ982957 IBH982957:ICD982957 HRL982957:HSH982957 HHP982957:HIL982957 GXT982957:GYP982957 GNX982957:GOT982957 GEB982957:GEX982957 FUF982957:FVB982957 FKJ982957:FLF982957 FAN982957:FBJ982957 EQR982957:ERN982957 EGV982957:EHR982957 DWZ982957:DXV982957 DND982957:DNZ982957 DDH982957:DED982957 CTL982957:CUH982957 CJP982957:CKL982957 BZT982957:CAP982957 BPX982957:BQT982957 BGB982957:BGX982957 AWF982957:AXB982957 AMJ982957:ANF982957 ACN982957:ADJ982957 SR982957:TN982957 IV982957:JR982957 A982957:W982957 WVH917421:WWD917421 WLL917421:WMH917421 WBP917421:WCL917421 VRT917421:VSP917421 VHX917421:VIT917421 UYB917421:UYX917421 UOF917421:UPB917421 UEJ917421:UFF917421 TUN917421:TVJ917421 TKR917421:TLN917421 TAV917421:TBR917421 SQZ917421:SRV917421 SHD917421:SHZ917421 RXH917421:RYD917421 RNL917421:ROH917421 RDP917421:REL917421 QTT917421:QUP917421 QJX917421:QKT917421 QAB917421:QAX917421 PQF917421:PRB917421 PGJ917421:PHF917421 OWN917421:OXJ917421 OMR917421:ONN917421 OCV917421:ODR917421 NSZ917421:NTV917421 NJD917421:NJZ917421 MZH917421:NAD917421 MPL917421:MQH917421 MFP917421:MGL917421 LVT917421:LWP917421 LLX917421:LMT917421 LCB917421:LCX917421 KSF917421:KTB917421 KIJ917421:KJF917421 JYN917421:JZJ917421 JOR917421:JPN917421 JEV917421:JFR917421 IUZ917421:IVV917421 ILD917421:ILZ917421 IBH917421:ICD917421 HRL917421:HSH917421 HHP917421:HIL917421 GXT917421:GYP917421 GNX917421:GOT917421 GEB917421:GEX917421 FUF917421:FVB917421 FKJ917421:FLF917421 FAN917421:FBJ917421 EQR917421:ERN917421 EGV917421:EHR917421 DWZ917421:DXV917421 DND917421:DNZ917421 DDH917421:DED917421 CTL917421:CUH917421 CJP917421:CKL917421 BZT917421:CAP917421 BPX917421:BQT917421 BGB917421:BGX917421 AWF917421:AXB917421 AMJ917421:ANF917421 ACN917421:ADJ917421 SR917421:TN917421 IV917421:JR917421 A917421:W917421 WVH851885:WWD851885 WLL851885:WMH851885 WBP851885:WCL851885 VRT851885:VSP851885 VHX851885:VIT851885 UYB851885:UYX851885 UOF851885:UPB851885 UEJ851885:UFF851885 TUN851885:TVJ851885 TKR851885:TLN851885 TAV851885:TBR851885 SQZ851885:SRV851885 SHD851885:SHZ851885 RXH851885:RYD851885 RNL851885:ROH851885 RDP851885:REL851885 QTT851885:QUP851885 QJX851885:QKT851885 QAB851885:QAX851885 PQF851885:PRB851885 PGJ851885:PHF851885 OWN851885:OXJ851885 OMR851885:ONN851885 OCV851885:ODR851885 NSZ851885:NTV851885 NJD851885:NJZ851885 MZH851885:NAD851885 MPL851885:MQH851885 MFP851885:MGL851885 LVT851885:LWP851885 LLX851885:LMT851885 LCB851885:LCX851885 KSF851885:KTB851885 KIJ851885:KJF851885 JYN851885:JZJ851885 JOR851885:JPN851885 JEV851885:JFR851885 IUZ851885:IVV851885 ILD851885:ILZ851885 IBH851885:ICD851885 HRL851885:HSH851885 HHP851885:HIL851885 GXT851885:GYP851885 GNX851885:GOT851885 GEB851885:GEX851885 FUF851885:FVB851885 FKJ851885:FLF851885 FAN851885:FBJ851885 EQR851885:ERN851885 EGV851885:EHR851885 DWZ851885:DXV851885 DND851885:DNZ851885 DDH851885:DED851885 CTL851885:CUH851885 CJP851885:CKL851885 BZT851885:CAP851885 BPX851885:BQT851885 BGB851885:BGX851885 AWF851885:AXB851885 AMJ851885:ANF851885 ACN851885:ADJ851885 SR851885:TN851885 IV851885:JR851885 A851885:W851885 WVH786349:WWD786349 WLL786349:WMH786349 WBP786349:WCL786349 VRT786349:VSP786349 VHX786349:VIT786349 UYB786349:UYX786349 UOF786349:UPB786349 UEJ786349:UFF786349 TUN786349:TVJ786349 TKR786349:TLN786349 TAV786349:TBR786349 SQZ786349:SRV786349 SHD786349:SHZ786349 RXH786349:RYD786349 RNL786349:ROH786349 RDP786349:REL786349 QTT786349:QUP786349 QJX786349:QKT786349 QAB786349:QAX786349 PQF786349:PRB786349 PGJ786349:PHF786349 OWN786349:OXJ786349 OMR786349:ONN786349 OCV786349:ODR786349 NSZ786349:NTV786349 NJD786349:NJZ786349 MZH786349:NAD786349 MPL786349:MQH786349 MFP786349:MGL786349 LVT786349:LWP786349 LLX786349:LMT786349 LCB786349:LCX786349 KSF786349:KTB786349 KIJ786349:KJF786349 JYN786349:JZJ786349 JOR786349:JPN786349 JEV786349:JFR786349 IUZ786349:IVV786349 ILD786349:ILZ786349 IBH786349:ICD786349 HRL786349:HSH786349 HHP786349:HIL786349 GXT786349:GYP786349 GNX786349:GOT786349 GEB786349:GEX786349 FUF786349:FVB786349 FKJ786349:FLF786349 FAN786349:FBJ786349 EQR786349:ERN786349 EGV786349:EHR786349 DWZ786349:DXV786349 DND786349:DNZ786349 DDH786349:DED786349 CTL786349:CUH786349 CJP786349:CKL786349 BZT786349:CAP786349 BPX786349:BQT786349 BGB786349:BGX786349 AWF786349:AXB786349 AMJ786349:ANF786349 ACN786349:ADJ786349 SR786349:TN786349 IV786349:JR786349 A786349:W786349 WVH720813:WWD720813 WLL720813:WMH720813 WBP720813:WCL720813 VRT720813:VSP720813 VHX720813:VIT720813 UYB720813:UYX720813 UOF720813:UPB720813 UEJ720813:UFF720813 TUN720813:TVJ720813 TKR720813:TLN720813 TAV720813:TBR720813 SQZ720813:SRV720813 SHD720813:SHZ720813 RXH720813:RYD720813 RNL720813:ROH720813 RDP720813:REL720813 QTT720813:QUP720813 QJX720813:QKT720813 QAB720813:QAX720813 PQF720813:PRB720813 PGJ720813:PHF720813 OWN720813:OXJ720813 OMR720813:ONN720813 OCV720813:ODR720813 NSZ720813:NTV720813 NJD720813:NJZ720813 MZH720813:NAD720813 MPL720813:MQH720813 MFP720813:MGL720813 LVT720813:LWP720813 LLX720813:LMT720813 LCB720813:LCX720813 KSF720813:KTB720813 KIJ720813:KJF720813 JYN720813:JZJ720813 JOR720813:JPN720813 JEV720813:JFR720813 IUZ720813:IVV720813 ILD720813:ILZ720813 IBH720813:ICD720813 HRL720813:HSH720813 HHP720813:HIL720813 GXT720813:GYP720813 GNX720813:GOT720813 GEB720813:GEX720813 FUF720813:FVB720813 FKJ720813:FLF720813 FAN720813:FBJ720813 EQR720813:ERN720813 EGV720813:EHR720813 DWZ720813:DXV720813 DND720813:DNZ720813 DDH720813:DED720813 CTL720813:CUH720813 CJP720813:CKL720813 BZT720813:CAP720813 BPX720813:BQT720813 BGB720813:BGX720813 AWF720813:AXB720813 AMJ720813:ANF720813 ACN720813:ADJ720813 SR720813:TN720813 IV720813:JR720813 A720813:W720813 WVH655277:WWD655277 WLL655277:WMH655277 WBP655277:WCL655277 VRT655277:VSP655277 VHX655277:VIT655277 UYB655277:UYX655277 UOF655277:UPB655277 UEJ655277:UFF655277 TUN655277:TVJ655277 TKR655277:TLN655277 TAV655277:TBR655277 SQZ655277:SRV655277 SHD655277:SHZ655277 RXH655277:RYD655277 RNL655277:ROH655277 RDP655277:REL655277 QTT655277:QUP655277 QJX655277:QKT655277 QAB655277:QAX655277 PQF655277:PRB655277 PGJ655277:PHF655277 OWN655277:OXJ655277 OMR655277:ONN655277 OCV655277:ODR655277 NSZ655277:NTV655277 NJD655277:NJZ655277 MZH655277:NAD655277 MPL655277:MQH655277 MFP655277:MGL655277 LVT655277:LWP655277 LLX655277:LMT655277 LCB655277:LCX655277 KSF655277:KTB655277 KIJ655277:KJF655277 JYN655277:JZJ655277 JOR655277:JPN655277 JEV655277:JFR655277 IUZ655277:IVV655277 ILD655277:ILZ655277 IBH655277:ICD655277 HRL655277:HSH655277 HHP655277:HIL655277 GXT655277:GYP655277 GNX655277:GOT655277 GEB655277:GEX655277 FUF655277:FVB655277 FKJ655277:FLF655277 FAN655277:FBJ655277 EQR655277:ERN655277 EGV655277:EHR655277 DWZ655277:DXV655277 DND655277:DNZ655277 DDH655277:DED655277 CTL655277:CUH655277 CJP655277:CKL655277 BZT655277:CAP655277 BPX655277:BQT655277 BGB655277:BGX655277 AWF655277:AXB655277 AMJ655277:ANF655277 ACN655277:ADJ655277 SR655277:TN655277 IV655277:JR655277 A655277:W655277 WVH589741:WWD589741 WLL589741:WMH589741 WBP589741:WCL589741 VRT589741:VSP589741 VHX589741:VIT589741 UYB589741:UYX589741 UOF589741:UPB589741 UEJ589741:UFF589741 TUN589741:TVJ589741 TKR589741:TLN589741 TAV589741:TBR589741 SQZ589741:SRV589741 SHD589741:SHZ589741 RXH589741:RYD589741 RNL589741:ROH589741 RDP589741:REL589741 QTT589741:QUP589741 QJX589741:QKT589741 QAB589741:QAX589741 PQF589741:PRB589741 PGJ589741:PHF589741 OWN589741:OXJ589741 OMR589741:ONN589741 OCV589741:ODR589741 NSZ589741:NTV589741 NJD589741:NJZ589741 MZH589741:NAD589741 MPL589741:MQH589741 MFP589741:MGL589741 LVT589741:LWP589741 LLX589741:LMT589741 LCB589741:LCX589741 KSF589741:KTB589741 KIJ589741:KJF589741 JYN589741:JZJ589741 JOR589741:JPN589741 JEV589741:JFR589741 IUZ589741:IVV589741 ILD589741:ILZ589741 IBH589741:ICD589741 HRL589741:HSH589741 HHP589741:HIL589741 GXT589741:GYP589741 GNX589741:GOT589741 GEB589741:GEX589741 FUF589741:FVB589741 FKJ589741:FLF589741 FAN589741:FBJ589741 EQR589741:ERN589741 EGV589741:EHR589741 DWZ589741:DXV589741 DND589741:DNZ589741 DDH589741:DED589741 CTL589741:CUH589741 CJP589741:CKL589741 BZT589741:CAP589741 BPX589741:BQT589741 BGB589741:BGX589741 AWF589741:AXB589741 AMJ589741:ANF589741 ACN589741:ADJ589741 SR589741:TN589741 IV589741:JR589741 A589741:W589741 WVH524205:WWD524205 WLL524205:WMH524205 WBP524205:WCL524205 VRT524205:VSP524205 VHX524205:VIT524205 UYB524205:UYX524205 UOF524205:UPB524205 UEJ524205:UFF524205 TUN524205:TVJ524205 TKR524205:TLN524205 TAV524205:TBR524205 SQZ524205:SRV524205 SHD524205:SHZ524205 RXH524205:RYD524205 RNL524205:ROH524205 RDP524205:REL524205 QTT524205:QUP524205 QJX524205:QKT524205 QAB524205:QAX524205 PQF524205:PRB524205 PGJ524205:PHF524205 OWN524205:OXJ524205 OMR524205:ONN524205 OCV524205:ODR524205 NSZ524205:NTV524205 NJD524205:NJZ524205 MZH524205:NAD524205 MPL524205:MQH524205 MFP524205:MGL524205 LVT524205:LWP524205 LLX524205:LMT524205 LCB524205:LCX524205 KSF524205:KTB524205 KIJ524205:KJF524205 JYN524205:JZJ524205 JOR524205:JPN524205 JEV524205:JFR524205 IUZ524205:IVV524205 ILD524205:ILZ524205 IBH524205:ICD524205 HRL524205:HSH524205 HHP524205:HIL524205 GXT524205:GYP524205 GNX524205:GOT524205 GEB524205:GEX524205 FUF524205:FVB524205 FKJ524205:FLF524205 FAN524205:FBJ524205 EQR524205:ERN524205 EGV524205:EHR524205 DWZ524205:DXV524205 DND524205:DNZ524205 DDH524205:DED524205 CTL524205:CUH524205 CJP524205:CKL524205 BZT524205:CAP524205 BPX524205:BQT524205 BGB524205:BGX524205 AWF524205:AXB524205 AMJ524205:ANF524205 ACN524205:ADJ524205 SR524205:TN524205 IV524205:JR524205 A524205:W524205 WVH458669:WWD458669 WLL458669:WMH458669 WBP458669:WCL458669 VRT458669:VSP458669 VHX458669:VIT458669 UYB458669:UYX458669 UOF458669:UPB458669 UEJ458669:UFF458669 TUN458669:TVJ458669 TKR458669:TLN458669 TAV458669:TBR458669 SQZ458669:SRV458669 SHD458669:SHZ458669 RXH458669:RYD458669 RNL458669:ROH458669 RDP458669:REL458669 QTT458669:QUP458669 QJX458669:QKT458669 QAB458669:QAX458669 PQF458669:PRB458669 PGJ458669:PHF458669 OWN458669:OXJ458669 OMR458669:ONN458669 OCV458669:ODR458669 NSZ458669:NTV458669 NJD458669:NJZ458669 MZH458669:NAD458669 MPL458669:MQH458669 MFP458669:MGL458669 LVT458669:LWP458669 LLX458669:LMT458669 LCB458669:LCX458669 KSF458669:KTB458669 KIJ458669:KJF458669 JYN458669:JZJ458669 JOR458669:JPN458669 JEV458669:JFR458669 IUZ458669:IVV458669 ILD458669:ILZ458669 IBH458669:ICD458669 HRL458669:HSH458669 HHP458669:HIL458669 GXT458669:GYP458669 GNX458669:GOT458669 GEB458669:GEX458669 FUF458669:FVB458669 FKJ458669:FLF458669 FAN458669:FBJ458669 EQR458669:ERN458669 EGV458669:EHR458669 DWZ458669:DXV458669 DND458669:DNZ458669 DDH458669:DED458669 CTL458669:CUH458669 CJP458669:CKL458669 BZT458669:CAP458669 BPX458669:BQT458669 BGB458669:BGX458669 AWF458669:AXB458669 AMJ458669:ANF458669 ACN458669:ADJ458669 SR458669:TN458669 IV458669:JR458669 A458669:W458669 WVH393133:WWD393133 WLL393133:WMH393133 WBP393133:WCL393133 VRT393133:VSP393133 VHX393133:VIT393133 UYB393133:UYX393133 UOF393133:UPB393133 UEJ393133:UFF393133 TUN393133:TVJ393133 TKR393133:TLN393133 TAV393133:TBR393133 SQZ393133:SRV393133 SHD393133:SHZ393133 RXH393133:RYD393133 RNL393133:ROH393133 RDP393133:REL393133 QTT393133:QUP393133 QJX393133:QKT393133 QAB393133:QAX393133 PQF393133:PRB393133 PGJ393133:PHF393133 OWN393133:OXJ393133 OMR393133:ONN393133 OCV393133:ODR393133 NSZ393133:NTV393133 NJD393133:NJZ393133 MZH393133:NAD393133 MPL393133:MQH393133 MFP393133:MGL393133 LVT393133:LWP393133 LLX393133:LMT393133 LCB393133:LCX393133 KSF393133:KTB393133 KIJ393133:KJF393133 JYN393133:JZJ393133 JOR393133:JPN393133 JEV393133:JFR393133 IUZ393133:IVV393133 ILD393133:ILZ393133 IBH393133:ICD393133 HRL393133:HSH393133 HHP393133:HIL393133 GXT393133:GYP393133 GNX393133:GOT393133 GEB393133:GEX393133 FUF393133:FVB393133 FKJ393133:FLF393133 FAN393133:FBJ393133 EQR393133:ERN393133 EGV393133:EHR393133 DWZ393133:DXV393133 DND393133:DNZ393133 DDH393133:DED393133 CTL393133:CUH393133 CJP393133:CKL393133 BZT393133:CAP393133 BPX393133:BQT393133 BGB393133:BGX393133 AWF393133:AXB393133 AMJ393133:ANF393133 ACN393133:ADJ393133 SR393133:TN393133 IV393133:JR393133 A393133:W393133 WVH327597:WWD327597 WLL327597:WMH327597 WBP327597:WCL327597 VRT327597:VSP327597 VHX327597:VIT327597 UYB327597:UYX327597 UOF327597:UPB327597 UEJ327597:UFF327597 TUN327597:TVJ327597 TKR327597:TLN327597 TAV327597:TBR327597 SQZ327597:SRV327597 SHD327597:SHZ327597 RXH327597:RYD327597 RNL327597:ROH327597 RDP327597:REL327597 QTT327597:QUP327597 QJX327597:QKT327597 QAB327597:QAX327597 PQF327597:PRB327597 PGJ327597:PHF327597 OWN327597:OXJ327597 OMR327597:ONN327597 OCV327597:ODR327597 NSZ327597:NTV327597 NJD327597:NJZ327597 MZH327597:NAD327597 MPL327597:MQH327597 MFP327597:MGL327597 LVT327597:LWP327597 LLX327597:LMT327597 LCB327597:LCX327597 KSF327597:KTB327597 KIJ327597:KJF327597 JYN327597:JZJ327597 JOR327597:JPN327597 JEV327597:JFR327597 IUZ327597:IVV327597 ILD327597:ILZ327597 IBH327597:ICD327597 HRL327597:HSH327597 HHP327597:HIL327597 GXT327597:GYP327597 GNX327597:GOT327597 GEB327597:GEX327597 FUF327597:FVB327597 FKJ327597:FLF327597 FAN327597:FBJ327597 EQR327597:ERN327597 EGV327597:EHR327597 DWZ327597:DXV327597 DND327597:DNZ327597 DDH327597:DED327597 CTL327597:CUH327597 CJP327597:CKL327597 BZT327597:CAP327597 BPX327597:BQT327597 BGB327597:BGX327597 AWF327597:AXB327597 AMJ327597:ANF327597 ACN327597:ADJ327597 SR327597:TN327597 IV327597:JR327597 A327597:W327597 WVH262061:WWD262061 WLL262061:WMH262061 WBP262061:WCL262061 VRT262061:VSP262061 VHX262061:VIT262061 UYB262061:UYX262061 UOF262061:UPB262061 UEJ262061:UFF262061 TUN262061:TVJ262061 TKR262061:TLN262061 TAV262061:TBR262061 SQZ262061:SRV262061 SHD262061:SHZ262061 RXH262061:RYD262061 RNL262061:ROH262061 RDP262061:REL262061 QTT262061:QUP262061 QJX262061:QKT262061 QAB262061:QAX262061 PQF262061:PRB262061 PGJ262061:PHF262061 OWN262061:OXJ262061 OMR262061:ONN262061 OCV262061:ODR262061 NSZ262061:NTV262061 NJD262061:NJZ262061 MZH262061:NAD262061 MPL262061:MQH262061 MFP262061:MGL262061 LVT262061:LWP262061 LLX262061:LMT262061 LCB262061:LCX262061 KSF262061:KTB262061 KIJ262061:KJF262061 JYN262061:JZJ262061 JOR262061:JPN262061 JEV262061:JFR262061 IUZ262061:IVV262061 ILD262061:ILZ262061 IBH262061:ICD262061 HRL262061:HSH262061 HHP262061:HIL262061 GXT262061:GYP262061 GNX262061:GOT262061 GEB262061:GEX262061 FUF262061:FVB262061 FKJ262061:FLF262061 FAN262061:FBJ262061 EQR262061:ERN262061 EGV262061:EHR262061 DWZ262061:DXV262061 DND262061:DNZ262061 DDH262061:DED262061 CTL262061:CUH262061 CJP262061:CKL262061 BZT262061:CAP262061 BPX262061:BQT262061 BGB262061:BGX262061 AWF262061:AXB262061 AMJ262061:ANF262061 ACN262061:ADJ262061 SR262061:TN262061 IV262061:JR262061 A262061:W262061 WVH196525:WWD196525 WLL196525:WMH196525 WBP196525:WCL196525 VRT196525:VSP196525 VHX196525:VIT196525 UYB196525:UYX196525 UOF196525:UPB196525 UEJ196525:UFF196525 TUN196525:TVJ196525 TKR196525:TLN196525 TAV196525:TBR196525 SQZ196525:SRV196525 SHD196525:SHZ196525 RXH196525:RYD196525 RNL196525:ROH196525 RDP196525:REL196525 QTT196525:QUP196525 QJX196525:QKT196525 QAB196525:QAX196525 PQF196525:PRB196525 PGJ196525:PHF196525 OWN196525:OXJ196525 OMR196525:ONN196525 OCV196525:ODR196525 NSZ196525:NTV196525 NJD196525:NJZ196525 MZH196525:NAD196525 MPL196525:MQH196525 MFP196525:MGL196525 LVT196525:LWP196525 LLX196525:LMT196525 LCB196525:LCX196525 KSF196525:KTB196525 KIJ196525:KJF196525 JYN196525:JZJ196525 JOR196525:JPN196525 JEV196525:JFR196525 IUZ196525:IVV196525 ILD196525:ILZ196525 IBH196525:ICD196525 HRL196525:HSH196525 HHP196525:HIL196525 GXT196525:GYP196525 GNX196525:GOT196525 GEB196525:GEX196525 FUF196525:FVB196525 FKJ196525:FLF196525 FAN196525:FBJ196525 EQR196525:ERN196525 EGV196525:EHR196525 DWZ196525:DXV196525 DND196525:DNZ196525 DDH196525:DED196525 CTL196525:CUH196525 CJP196525:CKL196525 BZT196525:CAP196525 BPX196525:BQT196525 BGB196525:BGX196525 AWF196525:AXB196525 AMJ196525:ANF196525 ACN196525:ADJ196525 SR196525:TN196525 IV196525:JR196525 A196525:W196525 WVH130989:WWD130989 WLL130989:WMH130989 WBP130989:WCL130989 VRT130989:VSP130989 VHX130989:VIT130989 UYB130989:UYX130989 UOF130989:UPB130989 UEJ130989:UFF130989 TUN130989:TVJ130989 TKR130989:TLN130989 TAV130989:TBR130989 SQZ130989:SRV130989 SHD130989:SHZ130989 RXH130989:RYD130989 RNL130989:ROH130989 RDP130989:REL130989 QTT130989:QUP130989 QJX130989:QKT130989 QAB130989:QAX130989 PQF130989:PRB130989 PGJ130989:PHF130989 OWN130989:OXJ130989 OMR130989:ONN130989 OCV130989:ODR130989 NSZ130989:NTV130989 NJD130989:NJZ130989 MZH130989:NAD130989 MPL130989:MQH130989 MFP130989:MGL130989 LVT130989:LWP130989 LLX130989:LMT130989 LCB130989:LCX130989 KSF130989:KTB130989 KIJ130989:KJF130989 JYN130989:JZJ130989 JOR130989:JPN130989 JEV130989:JFR130989 IUZ130989:IVV130989 ILD130989:ILZ130989 IBH130989:ICD130989 HRL130989:HSH130989 HHP130989:HIL130989 GXT130989:GYP130989 GNX130989:GOT130989 GEB130989:GEX130989 FUF130989:FVB130989 FKJ130989:FLF130989 FAN130989:FBJ130989 EQR130989:ERN130989 EGV130989:EHR130989 DWZ130989:DXV130989 DND130989:DNZ130989 DDH130989:DED130989 CTL130989:CUH130989 CJP130989:CKL130989 BZT130989:CAP130989 BPX130989:BQT130989 BGB130989:BGX130989 AWF130989:AXB130989 AMJ130989:ANF130989 ACN130989:ADJ130989 SR130989:TN130989 IV130989:JR130989 A130989:W130989 WVH65453:WWD65453 WLL65453:WMH65453 WBP65453:WCL65453 VRT65453:VSP65453 VHX65453:VIT65453 UYB65453:UYX65453 UOF65453:UPB65453 UEJ65453:UFF65453 TUN65453:TVJ65453 TKR65453:TLN65453 TAV65453:TBR65453 SQZ65453:SRV65453 SHD65453:SHZ65453 RXH65453:RYD65453 RNL65453:ROH65453 RDP65453:REL65453 QTT65453:QUP65453 QJX65453:QKT65453 QAB65453:QAX65453 PQF65453:PRB65453 PGJ65453:PHF65453 OWN65453:OXJ65453 OMR65453:ONN65453 OCV65453:ODR65453 NSZ65453:NTV65453 NJD65453:NJZ65453 MZH65453:NAD65453 MPL65453:MQH65453 MFP65453:MGL65453 LVT65453:LWP65453 LLX65453:LMT65453 LCB65453:LCX65453 KSF65453:KTB65453 KIJ65453:KJF65453 JYN65453:JZJ65453 JOR65453:JPN65453 JEV65453:JFR65453 IUZ65453:IVV65453 ILD65453:ILZ65453 IBH65453:ICD65453 HRL65453:HSH65453 HHP65453:HIL65453 GXT65453:GYP65453 GNX65453:GOT65453 GEB65453:GEX65453 FUF65453:FVB65453 FKJ65453:FLF65453 FAN65453:FBJ65453 EQR65453:ERN65453 EGV65453:EHR65453 DWZ65453:DXV65453 DND65453:DNZ65453 DDH65453:DED65453 CTL65453:CUH65453 CJP65453:CKL65453 BZT65453:CAP65453 BPX65453:BQT65453 BGB65453:BGX65453 AWF65453:AXB65453 AMJ65453:ANF65453 ACN65453:ADJ65453 SR65453:TN65453 IV65453:JR65453 A65453:W65453 WVH982953:WVV982953 WLL982953:WLZ982953 WBP982953:WCD982953 VRT982953:VSH982953 VHX982953:VIL982953 UYB982953:UYP982953 UOF982953:UOT982953 UEJ982953:UEX982953 TUN982953:TVB982953 TKR982953:TLF982953 TAV982953:TBJ982953 SQZ982953:SRN982953 SHD982953:SHR982953 RXH982953:RXV982953 RNL982953:RNZ982953 RDP982953:RED982953 QTT982953:QUH982953 QJX982953:QKL982953 QAB982953:QAP982953 PQF982953:PQT982953 PGJ982953:PGX982953 OWN982953:OXB982953 OMR982953:ONF982953 OCV982953:ODJ982953 NSZ982953:NTN982953 NJD982953:NJR982953 MZH982953:MZV982953 MPL982953:MPZ982953 MFP982953:MGD982953 LVT982953:LWH982953 LLX982953:LML982953 LCB982953:LCP982953 KSF982953:KST982953 KIJ982953:KIX982953 JYN982953:JZB982953 JOR982953:JPF982953 JEV982953:JFJ982953 IUZ982953:IVN982953 ILD982953:ILR982953 IBH982953:IBV982953 HRL982953:HRZ982953 HHP982953:HID982953 GXT982953:GYH982953 GNX982953:GOL982953 GEB982953:GEP982953 FUF982953:FUT982953 FKJ982953:FKX982953 FAN982953:FBB982953 EQR982953:ERF982953 EGV982953:EHJ982953 DWZ982953:DXN982953 DND982953:DNR982953 DDH982953:DDV982953 CTL982953:CTZ982953 CJP982953:CKD982953 BZT982953:CAH982953 BPX982953:BQL982953 BGB982953:BGP982953 AWF982953:AWT982953 AMJ982953:AMX982953 ACN982953:ADB982953 SR982953:TF982953 IV982953:JJ982953 A982953:O982953 WVH917417:WVV917417 WLL917417:WLZ917417 WBP917417:WCD917417 VRT917417:VSH917417 VHX917417:VIL917417 UYB917417:UYP917417 UOF917417:UOT917417 UEJ917417:UEX917417 TUN917417:TVB917417 TKR917417:TLF917417 TAV917417:TBJ917417 SQZ917417:SRN917417 SHD917417:SHR917417 RXH917417:RXV917417 RNL917417:RNZ917417 RDP917417:RED917417 QTT917417:QUH917417 QJX917417:QKL917417 QAB917417:QAP917417 PQF917417:PQT917417 PGJ917417:PGX917417 OWN917417:OXB917417 OMR917417:ONF917417 OCV917417:ODJ917417 NSZ917417:NTN917417 NJD917417:NJR917417 MZH917417:MZV917417 MPL917417:MPZ917417 MFP917417:MGD917417 LVT917417:LWH917417 LLX917417:LML917417 LCB917417:LCP917417 KSF917417:KST917417 KIJ917417:KIX917417 JYN917417:JZB917417 JOR917417:JPF917417 JEV917417:JFJ917417 IUZ917417:IVN917417 ILD917417:ILR917417 IBH917417:IBV917417 HRL917417:HRZ917417 HHP917417:HID917417 GXT917417:GYH917417 GNX917417:GOL917417 GEB917417:GEP917417 FUF917417:FUT917417 FKJ917417:FKX917417 FAN917417:FBB917417 EQR917417:ERF917417 EGV917417:EHJ917417 DWZ917417:DXN917417 DND917417:DNR917417 DDH917417:DDV917417 CTL917417:CTZ917417 CJP917417:CKD917417 BZT917417:CAH917417 BPX917417:BQL917417 BGB917417:BGP917417 AWF917417:AWT917417 AMJ917417:AMX917417 ACN917417:ADB917417 SR917417:TF917417 IV917417:JJ917417 A917417:O917417 WVH851881:WVV851881 WLL851881:WLZ851881 WBP851881:WCD851881 VRT851881:VSH851881 VHX851881:VIL851881 UYB851881:UYP851881 UOF851881:UOT851881 UEJ851881:UEX851881 TUN851881:TVB851881 TKR851881:TLF851881 TAV851881:TBJ851881 SQZ851881:SRN851881 SHD851881:SHR851881 RXH851881:RXV851881 RNL851881:RNZ851881 RDP851881:RED851881 QTT851881:QUH851881 QJX851881:QKL851881 QAB851881:QAP851881 PQF851881:PQT851881 PGJ851881:PGX851881 OWN851881:OXB851881 OMR851881:ONF851881 OCV851881:ODJ851881 NSZ851881:NTN851881 NJD851881:NJR851881 MZH851881:MZV851881 MPL851881:MPZ851881 MFP851881:MGD851881 LVT851881:LWH851881 LLX851881:LML851881 LCB851881:LCP851881 KSF851881:KST851881 KIJ851881:KIX851881 JYN851881:JZB851881 JOR851881:JPF851881 JEV851881:JFJ851881 IUZ851881:IVN851881 ILD851881:ILR851881 IBH851881:IBV851881 HRL851881:HRZ851881 HHP851881:HID851881 GXT851881:GYH851881 GNX851881:GOL851881 GEB851881:GEP851881 FUF851881:FUT851881 FKJ851881:FKX851881 FAN851881:FBB851881 EQR851881:ERF851881 EGV851881:EHJ851881 DWZ851881:DXN851881 DND851881:DNR851881 DDH851881:DDV851881 CTL851881:CTZ851881 CJP851881:CKD851881 BZT851881:CAH851881 BPX851881:BQL851881 BGB851881:BGP851881 AWF851881:AWT851881 AMJ851881:AMX851881 ACN851881:ADB851881 SR851881:TF851881 IV851881:JJ851881 A851881:O851881 WVH786345:WVV786345 WLL786345:WLZ786345 WBP786345:WCD786345 VRT786345:VSH786345 VHX786345:VIL786345 UYB786345:UYP786345 UOF786345:UOT786345 UEJ786345:UEX786345 TUN786345:TVB786345 TKR786345:TLF786345 TAV786345:TBJ786345 SQZ786345:SRN786345 SHD786345:SHR786345 RXH786345:RXV786345 RNL786345:RNZ786345 RDP786345:RED786345 QTT786345:QUH786345 QJX786345:QKL786345 QAB786345:QAP786345 PQF786345:PQT786345 PGJ786345:PGX786345 OWN786345:OXB786345 OMR786345:ONF786345 OCV786345:ODJ786345 NSZ786345:NTN786345 NJD786345:NJR786345 MZH786345:MZV786345 MPL786345:MPZ786345 MFP786345:MGD786345 LVT786345:LWH786345 LLX786345:LML786345 LCB786345:LCP786345 KSF786345:KST786345 KIJ786345:KIX786345 JYN786345:JZB786345 JOR786345:JPF786345 JEV786345:JFJ786345 IUZ786345:IVN786345 ILD786345:ILR786345 IBH786345:IBV786345 HRL786345:HRZ786345 HHP786345:HID786345 GXT786345:GYH786345 GNX786345:GOL786345 GEB786345:GEP786345 FUF786345:FUT786345 FKJ786345:FKX786345 FAN786345:FBB786345 EQR786345:ERF786345 EGV786345:EHJ786345 DWZ786345:DXN786345 DND786345:DNR786345 DDH786345:DDV786345 CTL786345:CTZ786345 CJP786345:CKD786345 BZT786345:CAH786345 BPX786345:BQL786345 BGB786345:BGP786345 AWF786345:AWT786345 AMJ786345:AMX786345 ACN786345:ADB786345 SR786345:TF786345 IV786345:JJ786345 A786345:O786345 WVH720809:WVV720809 WLL720809:WLZ720809 WBP720809:WCD720809 VRT720809:VSH720809 VHX720809:VIL720809 UYB720809:UYP720809 UOF720809:UOT720809 UEJ720809:UEX720809 TUN720809:TVB720809 TKR720809:TLF720809 TAV720809:TBJ720809 SQZ720809:SRN720809 SHD720809:SHR720809 RXH720809:RXV720809 RNL720809:RNZ720809 RDP720809:RED720809 QTT720809:QUH720809 QJX720809:QKL720809 QAB720809:QAP720809 PQF720809:PQT720809 PGJ720809:PGX720809 OWN720809:OXB720809 OMR720809:ONF720809 OCV720809:ODJ720809 NSZ720809:NTN720809 NJD720809:NJR720809 MZH720809:MZV720809 MPL720809:MPZ720809 MFP720809:MGD720809 LVT720809:LWH720809 LLX720809:LML720809 LCB720809:LCP720809 KSF720809:KST720809 KIJ720809:KIX720809 JYN720809:JZB720809 JOR720809:JPF720809 JEV720809:JFJ720809 IUZ720809:IVN720809 ILD720809:ILR720809 IBH720809:IBV720809 HRL720809:HRZ720809 HHP720809:HID720809 GXT720809:GYH720809 GNX720809:GOL720809 GEB720809:GEP720809 FUF720809:FUT720809 FKJ720809:FKX720809 FAN720809:FBB720809 EQR720809:ERF720809 EGV720809:EHJ720809 DWZ720809:DXN720809 DND720809:DNR720809 DDH720809:DDV720809 CTL720809:CTZ720809 CJP720809:CKD720809 BZT720809:CAH720809 BPX720809:BQL720809 BGB720809:BGP720809 AWF720809:AWT720809 AMJ720809:AMX720809 ACN720809:ADB720809 SR720809:TF720809 IV720809:JJ720809 A720809:O720809 WVH655273:WVV655273 WLL655273:WLZ655273 WBP655273:WCD655273 VRT655273:VSH655273 VHX655273:VIL655273 UYB655273:UYP655273 UOF655273:UOT655273 UEJ655273:UEX655273 TUN655273:TVB655273 TKR655273:TLF655273 TAV655273:TBJ655273 SQZ655273:SRN655273 SHD655273:SHR655273 RXH655273:RXV655273 RNL655273:RNZ655273 RDP655273:RED655273 QTT655273:QUH655273 QJX655273:QKL655273 QAB655273:QAP655273 PQF655273:PQT655273 PGJ655273:PGX655273 OWN655273:OXB655273 OMR655273:ONF655273 OCV655273:ODJ655273 NSZ655273:NTN655273 NJD655273:NJR655273 MZH655273:MZV655273 MPL655273:MPZ655273 MFP655273:MGD655273 LVT655273:LWH655273 LLX655273:LML655273 LCB655273:LCP655273 KSF655273:KST655273 KIJ655273:KIX655273 JYN655273:JZB655273 JOR655273:JPF655273 JEV655273:JFJ655273 IUZ655273:IVN655273 ILD655273:ILR655273 IBH655273:IBV655273 HRL655273:HRZ655273 HHP655273:HID655273 GXT655273:GYH655273 GNX655273:GOL655273 GEB655273:GEP655273 FUF655273:FUT655273 FKJ655273:FKX655273 FAN655273:FBB655273 EQR655273:ERF655273 EGV655273:EHJ655273 DWZ655273:DXN655273 DND655273:DNR655273 DDH655273:DDV655273 CTL655273:CTZ655273 CJP655273:CKD655273 BZT655273:CAH655273 BPX655273:BQL655273 BGB655273:BGP655273 AWF655273:AWT655273 AMJ655273:AMX655273 ACN655273:ADB655273 SR655273:TF655273 IV655273:JJ655273 A655273:O655273 WVH589737:WVV589737 WLL589737:WLZ589737 WBP589737:WCD589737 VRT589737:VSH589737 VHX589737:VIL589737 UYB589737:UYP589737 UOF589737:UOT589737 UEJ589737:UEX589737 TUN589737:TVB589737 TKR589737:TLF589737 TAV589737:TBJ589737 SQZ589737:SRN589737 SHD589737:SHR589737 RXH589737:RXV589737 RNL589737:RNZ589737 RDP589737:RED589737 QTT589737:QUH589737 QJX589737:QKL589737 QAB589737:QAP589737 PQF589737:PQT589737 PGJ589737:PGX589737 OWN589737:OXB589737 OMR589737:ONF589737 OCV589737:ODJ589737 NSZ589737:NTN589737 NJD589737:NJR589737 MZH589737:MZV589737 MPL589737:MPZ589737 MFP589737:MGD589737 LVT589737:LWH589737 LLX589737:LML589737 LCB589737:LCP589737 KSF589737:KST589737 KIJ589737:KIX589737 JYN589737:JZB589737 JOR589737:JPF589737 JEV589737:JFJ589737 IUZ589737:IVN589737 ILD589737:ILR589737 IBH589737:IBV589737 HRL589737:HRZ589737 HHP589737:HID589737 GXT589737:GYH589737 GNX589737:GOL589737 GEB589737:GEP589737 FUF589737:FUT589737 FKJ589737:FKX589737 FAN589737:FBB589737 EQR589737:ERF589737 EGV589737:EHJ589737 DWZ589737:DXN589737 DND589737:DNR589737 DDH589737:DDV589737 CTL589737:CTZ589737 CJP589737:CKD589737 BZT589737:CAH589737 BPX589737:BQL589737 BGB589737:BGP589737 AWF589737:AWT589737 AMJ589737:AMX589737 ACN589737:ADB589737 SR589737:TF589737 IV589737:JJ589737 A589737:O589737 WVH524201:WVV524201 WLL524201:WLZ524201 WBP524201:WCD524201 VRT524201:VSH524201 VHX524201:VIL524201 UYB524201:UYP524201 UOF524201:UOT524201 UEJ524201:UEX524201 TUN524201:TVB524201 TKR524201:TLF524201 TAV524201:TBJ524201 SQZ524201:SRN524201 SHD524201:SHR524201 RXH524201:RXV524201 RNL524201:RNZ524201 RDP524201:RED524201 QTT524201:QUH524201 QJX524201:QKL524201 QAB524201:QAP524201 PQF524201:PQT524201 PGJ524201:PGX524201 OWN524201:OXB524201 OMR524201:ONF524201 OCV524201:ODJ524201 NSZ524201:NTN524201 NJD524201:NJR524201 MZH524201:MZV524201 MPL524201:MPZ524201 MFP524201:MGD524201 LVT524201:LWH524201 LLX524201:LML524201 LCB524201:LCP524201 KSF524201:KST524201 KIJ524201:KIX524201 JYN524201:JZB524201 JOR524201:JPF524201 JEV524201:JFJ524201 IUZ524201:IVN524201 ILD524201:ILR524201 IBH524201:IBV524201 HRL524201:HRZ524201 HHP524201:HID524201 GXT524201:GYH524201 GNX524201:GOL524201 GEB524201:GEP524201 FUF524201:FUT524201 FKJ524201:FKX524201 FAN524201:FBB524201 EQR524201:ERF524201 EGV524201:EHJ524201 DWZ524201:DXN524201 DND524201:DNR524201 DDH524201:DDV524201 CTL524201:CTZ524201 CJP524201:CKD524201 BZT524201:CAH524201 BPX524201:BQL524201 BGB524201:BGP524201 AWF524201:AWT524201 AMJ524201:AMX524201 ACN524201:ADB524201 SR524201:TF524201 IV524201:JJ524201 A524201:O524201 WVH458665:WVV458665 WLL458665:WLZ458665 WBP458665:WCD458665 VRT458665:VSH458665 VHX458665:VIL458665 UYB458665:UYP458665 UOF458665:UOT458665 UEJ458665:UEX458665 TUN458665:TVB458665 TKR458665:TLF458665 TAV458665:TBJ458665 SQZ458665:SRN458665 SHD458665:SHR458665 RXH458665:RXV458665 RNL458665:RNZ458665 RDP458665:RED458665 QTT458665:QUH458665 QJX458665:QKL458665 QAB458665:QAP458665 PQF458665:PQT458665 PGJ458665:PGX458665 OWN458665:OXB458665 OMR458665:ONF458665 OCV458665:ODJ458665 NSZ458665:NTN458665 NJD458665:NJR458665 MZH458665:MZV458665 MPL458665:MPZ458665 MFP458665:MGD458665 LVT458665:LWH458665 LLX458665:LML458665 LCB458665:LCP458665 KSF458665:KST458665 KIJ458665:KIX458665 JYN458665:JZB458665 JOR458665:JPF458665 JEV458665:JFJ458665 IUZ458665:IVN458665 ILD458665:ILR458665 IBH458665:IBV458665 HRL458665:HRZ458665 HHP458665:HID458665 GXT458665:GYH458665 GNX458665:GOL458665 GEB458665:GEP458665 FUF458665:FUT458665 FKJ458665:FKX458665 FAN458665:FBB458665 EQR458665:ERF458665 EGV458665:EHJ458665 DWZ458665:DXN458665 DND458665:DNR458665 DDH458665:DDV458665 CTL458665:CTZ458665 CJP458665:CKD458665 BZT458665:CAH458665 BPX458665:BQL458665 BGB458665:BGP458665 AWF458665:AWT458665 AMJ458665:AMX458665 ACN458665:ADB458665 SR458665:TF458665 IV458665:JJ458665 A458665:O458665 WVH393129:WVV393129 WLL393129:WLZ393129 WBP393129:WCD393129 VRT393129:VSH393129 VHX393129:VIL393129 UYB393129:UYP393129 UOF393129:UOT393129 UEJ393129:UEX393129 TUN393129:TVB393129 TKR393129:TLF393129 TAV393129:TBJ393129 SQZ393129:SRN393129 SHD393129:SHR393129 RXH393129:RXV393129 RNL393129:RNZ393129 RDP393129:RED393129 QTT393129:QUH393129 QJX393129:QKL393129 QAB393129:QAP393129 PQF393129:PQT393129 PGJ393129:PGX393129 OWN393129:OXB393129 OMR393129:ONF393129 OCV393129:ODJ393129 NSZ393129:NTN393129 NJD393129:NJR393129 MZH393129:MZV393129 MPL393129:MPZ393129 MFP393129:MGD393129 LVT393129:LWH393129 LLX393129:LML393129 LCB393129:LCP393129 KSF393129:KST393129 KIJ393129:KIX393129 JYN393129:JZB393129 JOR393129:JPF393129 JEV393129:JFJ393129 IUZ393129:IVN393129 ILD393129:ILR393129 IBH393129:IBV393129 HRL393129:HRZ393129 HHP393129:HID393129 GXT393129:GYH393129 GNX393129:GOL393129 GEB393129:GEP393129 FUF393129:FUT393129 FKJ393129:FKX393129 FAN393129:FBB393129 EQR393129:ERF393129 EGV393129:EHJ393129 DWZ393129:DXN393129 DND393129:DNR393129 DDH393129:DDV393129 CTL393129:CTZ393129 CJP393129:CKD393129 BZT393129:CAH393129 BPX393129:BQL393129 BGB393129:BGP393129 AWF393129:AWT393129 AMJ393129:AMX393129 ACN393129:ADB393129 SR393129:TF393129 IV393129:JJ393129 A393129:O393129 WVH327593:WVV327593 WLL327593:WLZ327593 WBP327593:WCD327593 VRT327593:VSH327593 VHX327593:VIL327593 UYB327593:UYP327593 UOF327593:UOT327593 UEJ327593:UEX327593 TUN327593:TVB327593 TKR327593:TLF327593 TAV327593:TBJ327593 SQZ327593:SRN327593 SHD327593:SHR327593 RXH327593:RXV327593 RNL327593:RNZ327593 RDP327593:RED327593 QTT327593:QUH327593 QJX327593:QKL327593 QAB327593:QAP327593 PQF327593:PQT327593 PGJ327593:PGX327593 OWN327593:OXB327593 OMR327593:ONF327593 OCV327593:ODJ327593 NSZ327593:NTN327593 NJD327593:NJR327593 MZH327593:MZV327593 MPL327593:MPZ327593 MFP327593:MGD327593 LVT327593:LWH327593 LLX327593:LML327593 LCB327593:LCP327593 KSF327593:KST327593 KIJ327593:KIX327593 JYN327593:JZB327593 JOR327593:JPF327593 JEV327593:JFJ327593 IUZ327593:IVN327593 ILD327593:ILR327593 IBH327593:IBV327593 HRL327593:HRZ327593 HHP327593:HID327593 GXT327593:GYH327593 GNX327593:GOL327593 GEB327593:GEP327593 FUF327593:FUT327593 FKJ327593:FKX327593 FAN327593:FBB327593 EQR327593:ERF327593 EGV327593:EHJ327593 DWZ327593:DXN327593 DND327593:DNR327593 DDH327593:DDV327593 CTL327593:CTZ327593 CJP327593:CKD327593 BZT327593:CAH327593 BPX327593:BQL327593 BGB327593:BGP327593 AWF327593:AWT327593 AMJ327593:AMX327593 ACN327593:ADB327593 SR327593:TF327593 IV327593:JJ327593 A327593:O327593 WVH262057:WVV262057 WLL262057:WLZ262057 WBP262057:WCD262057 VRT262057:VSH262057 VHX262057:VIL262057 UYB262057:UYP262057 UOF262057:UOT262057 UEJ262057:UEX262057 TUN262057:TVB262057 TKR262057:TLF262057 TAV262057:TBJ262057 SQZ262057:SRN262057 SHD262057:SHR262057 RXH262057:RXV262057 RNL262057:RNZ262057 RDP262057:RED262057 QTT262057:QUH262057 QJX262057:QKL262057 QAB262057:QAP262057 PQF262057:PQT262057 PGJ262057:PGX262057 OWN262057:OXB262057 OMR262057:ONF262057 OCV262057:ODJ262057 NSZ262057:NTN262057 NJD262057:NJR262057 MZH262057:MZV262057 MPL262057:MPZ262057 MFP262057:MGD262057 LVT262057:LWH262057 LLX262057:LML262057 LCB262057:LCP262057 KSF262057:KST262057 KIJ262057:KIX262057 JYN262057:JZB262057 JOR262057:JPF262057 JEV262057:JFJ262057 IUZ262057:IVN262057 ILD262057:ILR262057 IBH262057:IBV262057 HRL262057:HRZ262057 HHP262057:HID262057 GXT262057:GYH262057 GNX262057:GOL262057 GEB262057:GEP262057 FUF262057:FUT262057 FKJ262057:FKX262057 FAN262057:FBB262057 EQR262057:ERF262057 EGV262057:EHJ262057 DWZ262057:DXN262057 DND262057:DNR262057 DDH262057:DDV262057 CTL262057:CTZ262057 CJP262057:CKD262057 BZT262057:CAH262057 BPX262057:BQL262057 BGB262057:BGP262057 AWF262057:AWT262057 AMJ262057:AMX262057 ACN262057:ADB262057 SR262057:TF262057 IV262057:JJ262057 A262057:O262057 WVH196521:WVV196521 WLL196521:WLZ196521 WBP196521:WCD196521 VRT196521:VSH196521 VHX196521:VIL196521 UYB196521:UYP196521 UOF196521:UOT196521 UEJ196521:UEX196521 TUN196521:TVB196521 TKR196521:TLF196521 TAV196521:TBJ196521 SQZ196521:SRN196521 SHD196521:SHR196521 RXH196521:RXV196521 RNL196521:RNZ196521 RDP196521:RED196521 QTT196521:QUH196521 QJX196521:QKL196521 QAB196521:QAP196521 PQF196521:PQT196521 PGJ196521:PGX196521 OWN196521:OXB196521 OMR196521:ONF196521 OCV196521:ODJ196521 NSZ196521:NTN196521 NJD196521:NJR196521 MZH196521:MZV196521 MPL196521:MPZ196521 MFP196521:MGD196521 LVT196521:LWH196521 LLX196521:LML196521 LCB196521:LCP196521 KSF196521:KST196521 KIJ196521:KIX196521 JYN196521:JZB196521 JOR196521:JPF196521 JEV196521:JFJ196521 IUZ196521:IVN196521 ILD196521:ILR196521 IBH196521:IBV196521 HRL196521:HRZ196521 HHP196521:HID196521 GXT196521:GYH196521 GNX196521:GOL196521 GEB196521:GEP196521 FUF196521:FUT196521 FKJ196521:FKX196521 FAN196521:FBB196521 EQR196521:ERF196521 EGV196521:EHJ196521 DWZ196521:DXN196521 DND196521:DNR196521 DDH196521:DDV196521 CTL196521:CTZ196521 CJP196521:CKD196521 BZT196521:CAH196521 BPX196521:BQL196521 BGB196521:BGP196521 AWF196521:AWT196521 AMJ196521:AMX196521 ACN196521:ADB196521 SR196521:TF196521 IV196521:JJ196521 A196521:O196521 WVH130985:WVV130985 WLL130985:WLZ130985 WBP130985:WCD130985 VRT130985:VSH130985 VHX130985:VIL130985 UYB130985:UYP130985 UOF130985:UOT130985 UEJ130985:UEX130985 TUN130985:TVB130985 TKR130985:TLF130985 TAV130985:TBJ130985 SQZ130985:SRN130985 SHD130985:SHR130985 RXH130985:RXV130985 RNL130985:RNZ130985 RDP130985:RED130985 QTT130985:QUH130985 QJX130985:QKL130985 QAB130985:QAP130985 PQF130985:PQT130985 PGJ130985:PGX130985 OWN130985:OXB130985 OMR130985:ONF130985 OCV130985:ODJ130985 NSZ130985:NTN130985 NJD130985:NJR130985 MZH130985:MZV130985 MPL130985:MPZ130985 MFP130985:MGD130985 LVT130985:LWH130985 LLX130985:LML130985 LCB130985:LCP130985 KSF130985:KST130985 KIJ130985:KIX130985 JYN130985:JZB130985 JOR130985:JPF130985 JEV130985:JFJ130985 IUZ130985:IVN130985 ILD130985:ILR130985 IBH130985:IBV130985 HRL130985:HRZ130985 HHP130985:HID130985 GXT130985:GYH130985 GNX130985:GOL130985 GEB130985:GEP130985 FUF130985:FUT130985 FKJ130985:FKX130985 FAN130985:FBB130985 EQR130985:ERF130985 EGV130985:EHJ130985 DWZ130985:DXN130985 DND130985:DNR130985 DDH130985:DDV130985 CTL130985:CTZ130985 CJP130985:CKD130985 BZT130985:CAH130985 BPX130985:BQL130985 BGB130985:BGP130985 AWF130985:AWT130985 AMJ130985:AMX130985 ACN130985:ADB130985 SR130985:TF130985 IV130985:JJ130985 A130985:O130985 WVH65449:WVV65449 WLL65449:WLZ65449 WBP65449:WCD65449 VRT65449:VSH65449 VHX65449:VIL65449 UYB65449:UYP65449 UOF65449:UOT65449 UEJ65449:UEX65449 TUN65449:TVB65449 TKR65449:TLF65449 TAV65449:TBJ65449 SQZ65449:SRN65449 SHD65449:SHR65449 RXH65449:RXV65449 RNL65449:RNZ65449 RDP65449:RED65449 QTT65449:QUH65449 QJX65449:QKL65449 QAB65449:QAP65449 PQF65449:PQT65449 PGJ65449:PGX65449 OWN65449:OXB65449 OMR65449:ONF65449 OCV65449:ODJ65449 NSZ65449:NTN65449 NJD65449:NJR65449 MZH65449:MZV65449 MPL65449:MPZ65449 MFP65449:MGD65449 LVT65449:LWH65449 LLX65449:LML65449 LCB65449:LCP65449 KSF65449:KST65449 KIJ65449:KIX65449 JYN65449:JZB65449 JOR65449:JPF65449 JEV65449:JFJ65449 IUZ65449:IVN65449 ILD65449:ILR65449 IBH65449:IBV65449 HRL65449:HRZ65449 HHP65449:HID65449 GXT65449:GYH65449 GNX65449:GOL65449 GEB65449:GEP65449 FUF65449:FUT65449 FKJ65449:FKX65449 FAN65449:FBB65449 EQR65449:ERF65449 EGV65449:EHJ65449 DWZ65449:DXN65449 DND65449:DNR65449 DDH65449:DDV65449 CTL65449:CTZ65449 CJP65449:CKD65449 BZT65449:CAH65449 BPX65449:BQL65449 BGB65449:BGP65449 AWF65449:AWT65449 AMJ65449:AMX65449 ACN65449:ADB65449 SR65449:TF65449 IV65449:JJ65449 A65449:O65449 WVY982953:WWD982953 WMC982953:WMH982953 WCG982953:WCL982953 VSK982953:VSP982953 VIO982953:VIT982953 UYS982953:UYX982953 UOW982953:UPB982953 UFA982953:UFF982953 TVE982953:TVJ982953 TLI982953:TLN982953 TBM982953:TBR982953 SRQ982953:SRV982953 SHU982953:SHZ982953 RXY982953:RYD982953 ROC982953:ROH982953 REG982953:REL982953 QUK982953:QUP982953 QKO982953:QKT982953 QAS982953:QAX982953 PQW982953:PRB982953 PHA982953:PHF982953 OXE982953:OXJ982953 ONI982953:ONN982953 ODM982953:ODR982953 NTQ982953:NTV982953 NJU982953:NJZ982953 MZY982953:NAD982953 MQC982953:MQH982953 MGG982953:MGL982953 LWK982953:LWP982953 LMO982953:LMT982953 LCS982953:LCX982953 KSW982953:KTB982953 KJA982953:KJF982953 JZE982953:JZJ982953 JPI982953:JPN982953 JFM982953:JFR982953 IVQ982953:IVV982953 ILU982953:ILZ982953 IBY982953:ICD982953 HSC982953:HSH982953 HIG982953:HIL982953 GYK982953:GYP982953 GOO982953:GOT982953 GES982953:GEX982953 FUW982953:FVB982953 FLA982953:FLF982953 FBE982953:FBJ982953 ERI982953:ERN982953 EHM982953:EHR982953 DXQ982953:DXV982953 DNU982953:DNZ982953 DDY982953:DED982953 CUC982953:CUH982953 CKG982953:CKL982953 CAK982953:CAP982953 BQO982953:BQT982953 BGS982953:BGX982953 AWW982953:AXB982953 ANA982953:ANF982953 ADE982953:ADJ982953 TI982953:TN982953 JM982953:JR982953 R982953:W982953 WVY917417:WWD917417 WMC917417:WMH917417 WCG917417:WCL917417 VSK917417:VSP917417 VIO917417:VIT917417 UYS917417:UYX917417 UOW917417:UPB917417 UFA917417:UFF917417 TVE917417:TVJ917417 TLI917417:TLN917417 TBM917417:TBR917417 SRQ917417:SRV917417 SHU917417:SHZ917417 RXY917417:RYD917417 ROC917417:ROH917417 REG917417:REL917417 QUK917417:QUP917417 QKO917417:QKT917417 QAS917417:QAX917417 PQW917417:PRB917417 PHA917417:PHF917417 OXE917417:OXJ917417 ONI917417:ONN917417 ODM917417:ODR917417 NTQ917417:NTV917417 NJU917417:NJZ917417 MZY917417:NAD917417 MQC917417:MQH917417 MGG917417:MGL917417 LWK917417:LWP917417 LMO917417:LMT917417 LCS917417:LCX917417 KSW917417:KTB917417 KJA917417:KJF917417 JZE917417:JZJ917417 JPI917417:JPN917417 JFM917417:JFR917417 IVQ917417:IVV917417 ILU917417:ILZ917417 IBY917417:ICD917417 HSC917417:HSH917417 HIG917417:HIL917417 GYK917417:GYP917417 GOO917417:GOT917417 GES917417:GEX917417 FUW917417:FVB917417 FLA917417:FLF917417 FBE917417:FBJ917417 ERI917417:ERN917417 EHM917417:EHR917417 DXQ917417:DXV917417 DNU917417:DNZ917417 DDY917417:DED917417 CUC917417:CUH917417 CKG917417:CKL917417 CAK917417:CAP917417 BQO917417:BQT917417 BGS917417:BGX917417 AWW917417:AXB917417 ANA917417:ANF917417 ADE917417:ADJ917417 TI917417:TN917417 JM917417:JR917417 R917417:W917417 WVY851881:WWD851881 WMC851881:WMH851881 WCG851881:WCL851881 VSK851881:VSP851881 VIO851881:VIT851881 UYS851881:UYX851881 UOW851881:UPB851881 UFA851881:UFF851881 TVE851881:TVJ851881 TLI851881:TLN851881 TBM851881:TBR851881 SRQ851881:SRV851881 SHU851881:SHZ851881 RXY851881:RYD851881 ROC851881:ROH851881 REG851881:REL851881 QUK851881:QUP851881 QKO851881:QKT851881 QAS851881:QAX851881 PQW851881:PRB851881 PHA851881:PHF851881 OXE851881:OXJ851881 ONI851881:ONN851881 ODM851881:ODR851881 NTQ851881:NTV851881 NJU851881:NJZ851881 MZY851881:NAD851881 MQC851881:MQH851881 MGG851881:MGL851881 LWK851881:LWP851881 LMO851881:LMT851881 LCS851881:LCX851881 KSW851881:KTB851881 KJA851881:KJF851881 JZE851881:JZJ851881 JPI851881:JPN851881 JFM851881:JFR851881 IVQ851881:IVV851881 ILU851881:ILZ851881 IBY851881:ICD851881 HSC851881:HSH851881 HIG851881:HIL851881 GYK851881:GYP851881 GOO851881:GOT851881 GES851881:GEX851881 FUW851881:FVB851881 FLA851881:FLF851881 FBE851881:FBJ851881 ERI851881:ERN851881 EHM851881:EHR851881 DXQ851881:DXV851881 DNU851881:DNZ851881 DDY851881:DED851881 CUC851881:CUH851881 CKG851881:CKL851881 CAK851881:CAP851881 BQO851881:BQT851881 BGS851881:BGX851881 AWW851881:AXB851881 ANA851881:ANF851881 ADE851881:ADJ851881 TI851881:TN851881 JM851881:JR851881 R851881:W851881 WVY786345:WWD786345 WMC786345:WMH786345 WCG786345:WCL786345 VSK786345:VSP786345 VIO786345:VIT786345 UYS786345:UYX786345 UOW786345:UPB786345 UFA786345:UFF786345 TVE786345:TVJ786345 TLI786345:TLN786345 TBM786345:TBR786345 SRQ786345:SRV786345 SHU786345:SHZ786345 RXY786345:RYD786345 ROC786345:ROH786345 REG786345:REL786345 QUK786345:QUP786345 QKO786345:QKT786345 QAS786345:QAX786345 PQW786345:PRB786345 PHA786345:PHF786345 OXE786345:OXJ786345 ONI786345:ONN786345 ODM786345:ODR786345 NTQ786345:NTV786345 NJU786345:NJZ786345 MZY786345:NAD786345 MQC786345:MQH786345 MGG786345:MGL786345 LWK786345:LWP786345 LMO786345:LMT786345 LCS786345:LCX786345 KSW786345:KTB786345 KJA786345:KJF786345 JZE786345:JZJ786345 JPI786345:JPN786345 JFM786345:JFR786345 IVQ786345:IVV786345 ILU786345:ILZ786345 IBY786345:ICD786345 HSC786345:HSH786345 HIG786345:HIL786345 GYK786345:GYP786345 GOO786345:GOT786345 GES786345:GEX786345 FUW786345:FVB786345 FLA786345:FLF786345 FBE786345:FBJ786345 ERI786345:ERN786345 EHM786345:EHR786345 DXQ786345:DXV786345 DNU786345:DNZ786345 DDY786345:DED786345 CUC786345:CUH786345 CKG786345:CKL786345 CAK786345:CAP786345 BQO786345:BQT786345 BGS786345:BGX786345 AWW786345:AXB786345 ANA786345:ANF786345 ADE786345:ADJ786345 TI786345:TN786345 JM786345:JR786345 R786345:W786345 WVY720809:WWD720809 WMC720809:WMH720809 WCG720809:WCL720809 VSK720809:VSP720809 VIO720809:VIT720809 UYS720809:UYX720809 UOW720809:UPB720809 UFA720809:UFF720809 TVE720809:TVJ720809 TLI720809:TLN720809 TBM720809:TBR720809 SRQ720809:SRV720809 SHU720809:SHZ720809 RXY720809:RYD720809 ROC720809:ROH720809 REG720809:REL720809 QUK720809:QUP720809 QKO720809:QKT720809 QAS720809:QAX720809 PQW720809:PRB720809 PHA720809:PHF720809 OXE720809:OXJ720809 ONI720809:ONN720809 ODM720809:ODR720809 NTQ720809:NTV720809 NJU720809:NJZ720809 MZY720809:NAD720809 MQC720809:MQH720809 MGG720809:MGL720809 LWK720809:LWP720809 LMO720809:LMT720809 LCS720809:LCX720809 KSW720809:KTB720809 KJA720809:KJF720809 JZE720809:JZJ720809 JPI720809:JPN720809 JFM720809:JFR720809 IVQ720809:IVV720809 ILU720809:ILZ720809 IBY720809:ICD720809 HSC720809:HSH720809 HIG720809:HIL720809 GYK720809:GYP720809 GOO720809:GOT720809 GES720809:GEX720809 FUW720809:FVB720809 FLA720809:FLF720809 FBE720809:FBJ720809 ERI720809:ERN720809 EHM720809:EHR720809 DXQ720809:DXV720809 DNU720809:DNZ720809 DDY720809:DED720809 CUC720809:CUH720809 CKG720809:CKL720809 CAK720809:CAP720809 BQO720809:BQT720809 BGS720809:BGX720809 AWW720809:AXB720809 ANA720809:ANF720809 ADE720809:ADJ720809 TI720809:TN720809 JM720809:JR720809 R720809:W720809 WVY655273:WWD655273 WMC655273:WMH655273 WCG655273:WCL655273 VSK655273:VSP655273 VIO655273:VIT655273 UYS655273:UYX655273 UOW655273:UPB655273 UFA655273:UFF655273 TVE655273:TVJ655273 TLI655273:TLN655273 TBM655273:TBR655273 SRQ655273:SRV655273 SHU655273:SHZ655273 RXY655273:RYD655273 ROC655273:ROH655273 REG655273:REL655273 QUK655273:QUP655273 QKO655273:QKT655273 QAS655273:QAX655273 PQW655273:PRB655273 PHA655273:PHF655273 OXE655273:OXJ655273 ONI655273:ONN655273 ODM655273:ODR655273 NTQ655273:NTV655273 NJU655273:NJZ655273 MZY655273:NAD655273 MQC655273:MQH655273 MGG655273:MGL655273 LWK655273:LWP655273 LMO655273:LMT655273 LCS655273:LCX655273 KSW655273:KTB655273 KJA655273:KJF655273 JZE655273:JZJ655273 JPI655273:JPN655273 JFM655273:JFR655273 IVQ655273:IVV655273 ILU655273:ILZ655273 IBY655273:ICD655273 HSC655273:HSH655273 HIG655273:HIL655273 GYK655273:GYP655273 GOO655273:GOT655273 GES655273:GEX655273 FUW655273:FVB655273 FLA655273:FLF655273 FBE655273:FBJ655273 ERI655273:ERN655273 EHM655273:EHR655273 DXQ655273:DXV655273 DNU655273:DNZ655273 DDY655273:DED655273 CUC655273:CUH655273 CKG655273:CKL655273 CAK655273:CAP655273 BQO655273:BQT655273 BGS655273:BGX655273 AWW655273:AXB655273 ANA655273:ANF655273 ADE655273:ADJ655273 TI655273:TN655273 JM655273:JR655273 R655273:W655273 WVY589737:WWD589737 WMC589737:WMH589737 WCG589737:WCL589737 VSK589737:VSP589737 VIO589737:VIT589737 UYS589737:UYX589737 UOW589737:UPB589737 UFA589737:UFF589737 TVE589737:TVJ589737 TLI589737:TLN589737 TBM589737:TBR589737 SRQ589737:SRV589737 SHU589737:SHZ589737 RXY589737:RYD589737 ROC589737:ROH589737 REG589737:REL589737 QUK589737:QUP589737 QKO589737:QKT589737 QAS589737:QAX589737 PQW589737:PRB589737 PHA589737:PHF589737 OXE589737:OXJ589737 ONI589737:ONN589737 ODM589737:ODR589737 NTQ589737:NTV589737 NJU589737:NJZ589737 MZY589737:NAD589737 MQC589737:MQH589737 MGG589737:MGL589737 LWK589737:LWP589737 LMO589737:LMT589737 LCS589737:LCX589737 KSW589737:KTB589737 KJA589737:KJF589737 JZE589737:JZJ589737 JPI589737:JPN589737 JFM589737:JFR589737 IVQ589737:IVV589737 ILU589737:ILZ589737 IBY589737:ICD589737 HSC589737:HSH589737 HIG589737:HIL589737 GYK589737:GYP589737 GOO589737:GOT589737 GES589737:GEX589737 FUW589737:FVB589737 FLA589737:FLF589737 FBE589737:FBJ589737 ERI589737:ERN589737 EHM589737:EHR589737 DXQ589737:DXV589737 DNU589737:DNZ589737 DDY589737:DED589737 CUC589737:CUH589737 CKG589737:CKL589737 CAK589737:CAP589737 BQO589737:BQT589737 BGS589737:BGX589737 AWW589737:AXB589737 ANA589737:ANF589737 ADE589737:ADJ589737 TI589737:TN589737 JM589737:JR589737 R589737:W589737 WVY524201:WWD524201 WMC524201:WMH524201 WCG524201:WCL524201 VSK524201:VSP524201 VIO524201:VIT524201 UYS524201:UYX524201 UOW524201:UPB524201 UFA524201:UFF524201 TVE524201:TVJ524201 TLI524201:TLN524201 TBM524201:TBR524201 SRQ524201:SRV524201 SHU524201:SHZ524201 RXY524201:RYD524201 ROC524201:ROH524201 REG524201:REL524201 QUK524201:QUP524201 QKO524201:QKT524201 QAS524201:QAX524201 PQW524201:PRB524201 PHA524201:PHF524201 OXE524201:OXJ524201 ONI524201:ONN524201 ODM524201:ODR524201 NTQ524201:NTV524201 NJU524201:NJZ524201 MZY524201:NAD524201 MQC524201:MQH524201 MGG524201:MGL524201 LWK524201:LWP524201 LMO524201:LMT524201 LCS524201:LCX524201 KSW524201:KTB524201 KJA524201:KJF524201 JZE524201:JZJ524201 JPI524201:JPN524201 JFM524201:JFR524201 IVQ524201:IVV524201 ILU524201:ILZ524201 IBY524201:ICD524201 HSC524201:HSH524201 HIG524201:HIL524201 GYK524201:GYP524201 GOO524201:GOT524201 GES524201:GEX524201 FUW524201:FVB524201 FLA524201:FLF524201 FBE524201:FBJ524201 ERI524201:ERN524201 EHM524201:EHR524201 DXQ524201:DXV524201 DNU524201:DNZ524201 DDY524201:DED524201 CUC524201:CUH524201 CKG524201:CKL524201 CAK524201:CAP524201 BQO524201:BQT524201 BGS524201:BGX524201 AWW524201:AXB524201 ANA524201:ANF524201 ADE524201:ADJ524201 TI524201:TN524201 JM524201:JR524201 R524201:W524201 WVY458665:WWD458665 WMC458665:WMH458665 WCG458665:WCL458665 VSK458665:VSP458665 VIO458665:VIT458665 UYS458665:UYX458665 UOW458665:UPB458665 UFA458665:UFF458665 TVE458665:TVJ458665 TLI458665:TLN458665 TBM458665:TBR458665 SRQ458665:SRV458665 SHU458665:SHZ458665 RXY458665:RYD458665 ROC458665:ROH458665 REG458665:REL458665 QUK458665:QUP458665 QKO458665:QKT458665 QAS458665:QAX458665 PQW458665:PRB458665 PHA458665:PHF458665 OXE458665:OXJ458665 ONI458665:ONN458665 ODM458665:ODR458665 NTQ458665:NTV458665 NJU458665:NJZ458665 MZY458665:NAD458665 MQC458665:MQH458665 MGG458665:MGL458665 LWK458665:LWP458665 LMO458665:LMT458665 LCS458665:LCX458665 KSW458665:KTB458665 KJA458665:KJF458665 JZE458665:JZJ458665 JPI458665:JPN458665 JFM458665:JFR458665 IVQ458665:IVV458665 ILU458665:ILZ458665 IBY458665:ICD458665 HSC458665:HSH458665 HIG458665:HIL458665 GYK458665:GYP458665 GOO458665:GOT458665 GES458665:GEX458665 FUW458665:FVB458665 FLA458665:FLF458665 FBE458665:FBJ458665 ERI458665:ERN458665 EHM458665:EHR458665 DXQ458665:DXV458665 DNU458665:DNZ458665 DDY458665:DED458665 CUC458665:CUH458665 CKG458665:CKL458665 CAK458665:CAP458665 BQO458665:BQT458665 BGS458665:BGX458665 AWW458665:AXB458665 ANA458665:ANF458665 ADE458665:ADJ458665 TI458665:TN458665 JM458665:JR458665 R458665:W458665 WVY393129:WWD393129 WMC393129:WMH393129 WCG393129:WCL393129 VSK393129:VSP393129 VIO393129:VIT393129 UYS393129:UYX393129 UOW393129:UPB393129 UFA393129:UFF393129 TVE393129:TVJ393129 TLI393129:TLN393129 TBM393129:TBR393129 SRQ393129:SRV393129 SHU393129:SHZ393129 RXY393129:RYD393129 ROC393129:ROH393129 REG393129:REL393129 QUK393129:QUP393129 QKO393129:QKT393129 QAS393129:QAX393129 PQW393129:PRB393129 PHA393129:PHF393129 OXE393129:OXJ393129 ONI393129:ONN393129 ODM393129:ODR393129 NTQ393129:NTV393129 NJU393129:NJZ393129 MZY393129:NAD393129 MQC393129:MQH393129 MGG393129:MGL393129 LWK393129:LWP393129 LMO393129:LMT393129 LCS393129:LCX393129 KSW393129:KTB393129 KJA393129:KJF393129 JZE393129:JZJ393129 JPI393129:JPN393129 JFM393129:JFR393129 IVQ393129:IVV393129 ILU393129:ILZ393129 IBY393129:ICD393129 HSC393129:HSH393129 HIG393129:HIL393129 GYK393129:GYP393129 GOO393129:GOT393129 GES393129:GEX393129 FUW393129:FVB393129 FLA393129:FLF393129 FBE393129:FBJ393129 ERI393129:ERN393129 EHM393129:EHR393129 DXQ393129:DXV393129 DNU393129:DNZ393129 DDY393129:DED393129 CUC393129:CUH393129 CKG393129:CKL393129 CAK393129:CAP393129 BQO393129:BQT393129 BGS393129:BGX393129 AWW393129:AXB393129 ANA393129:ANF393129 ADE393129:ADJ393129 TI393129:TN393129 JM393129:JR393129 R393129:W393129 WVY327593:WWD327593 WMC327593:WMH327593 WCG327593:WCL327593 VSK327593:VSP327593 VIO327593:VIT327593 UYS327593:UYX327593 UOW327593:UPB327593 UFA327593:UFF327593 TVE327593:TVJ327593 TLI327593:TLN327593 TBM327593:TBR327593 SRQ327593:SRV327593 SHU327593:SHZ327593 RXY327593:RYD327593 ROC327593:ROH327593 REG327593:REL327593 QUK327593:QUP327593 QKO327593:QKT327593 QAS327593:QAX327593 PQW327593:PRB327593 PHA327593:PHF327593 OXE327593:OXJ327593 ONI327593:ONN327593 ODM327593:ODR327593 NTQ327593:NTV327593 NJU327593:NJZ327593 MZY327593:NAD327593 MQC327593:MQH327593 MGG327593:MGL327593 LWK327593:LWP327593 LMO327593:LMT327593 LCS327593:LCX327593 KSW327593:KTB327593 KJA327593:KJF327593 JZE327593:JZJ327593 JPI327593:JPN327593 JFM327593:JFR327593 IVQ327593:IVV327593 ILU327593:ILZ327593 IBY327593:ICD327593 HSC327593:HSH327593 HIG327593:HIL327593 GYK327593:GYP327593 GOO327593:GOT327593 GES327593:GEX327593 FUW327593:FVB327593 FLA327593:FLF327593 FBE327593:FBJ327593 ERI327593:ERN327593 EHM327593:EHR327593 DXQ327593:DXV327593 DNU327593:DNZ327593 DDY327593:DED327593 CUC327593:CUH327593 CKG327593:CKL327593 CAK327593:CAP327593 BQO327593:BQT327593 BGS327593:BGX327593 AWW327593:AXB327593 ANA327593:ANF327593 ADE327593:ADJ327593 TI327593:TN327593 JM327593:JR327593 R327593:W327593 WVY262057:WWD262057 WMC262057:WMH262057 WCG262057:WCL262057 VSK262057:VSP262057 VIO262057:VIT262057 UYS262057:UYX262057 UOW262057:UPB262057 UFA262057:UFF262057 TVE262057:TVJ262057 TLI262057:TLN262057 TBM262057:TBR262057 SRQ262057:SRV262057 SHU262057:SHZ262057 RXY262057:RYD262057 ROC262057:ROH262057 REG262057:REL262057 QUK262057:QUP262057 QKO262057:QKT262057 QAS262057:QAX262057 PQW262057:PRB262057 PHA262057:PHF262057 OXE262057:OXJ262057 ONI262057:ONN262057 ODM262057:ODR262057 NTQ262057:NTV262057 NJU262057:NJZ262057 MZY262057:NAD262057 MQC262057:MQH262057 MGG262057:MGL262057 LWK262057:LWP262057 LMO262057:LMT262057 LCS262057:LCX262057 KSW262057:KTB262057 KJA262057:KJF262057 JZE262057:JZJ262057 JPI262057:JPN262057 JFM262057:JFR262057 IVQ262057:IVV262057 ILU262057:ILZ262057 IBY262057:ICD262057 HSC262057:HSH262057 HIG262057:HIL262057 GYK262057:GYP262057 GOO262057:GOT262057 GES262057:GEX262057 FUW262057:FVB262057 FLA262057:FLF262057 FBE262057:FBJ262057 ERI262057:ERN262057 EHM262057:EHR262057 DXQ262057:DXV262057 DNU262057:DNZ262057 DDY262057:DED262057 CUC262057:CUH262057 CKG262057:CKL262057 CAK262057:CAP262057 BQO262057:BQT262057 BGS262057:BGX262057 AWW262057:AXB262057 ANA262057:ANF262057 ADE262057:ADJ262057 TI262057:TN262057 JM262057:JR262057 R262057:W262057 WVY196521:WWD196521 WMC196521:WMH196521 WCG196521:WCL196521 VSK196521:VSP196521 VIO196521:VIT196521 UYS196521:UYX196521 UOW196521:UPB196521 UFA196521:UFF196521 TVE196521:TVJ196521 TLI196521:TLN196521 TBM196521:TBR196521 SRQ196521:SRV196521 SHU196521:SHZ196521 RXY196521:RYD196521 ROC196521:ROH196521 REG196521:REL196521 QUK196521:QUP196521 QKO196521:QKT196521 QAS196521:QAX196521 PQW196521:PRB196521 PHA196521:PHF196521 OXE196521:OXJ196521 ONI196521:ONN196521 ODM196521:ODR196521 NTQ196521:NTV196521 NJU196521:NJZ196521 MZY196521:NAD196521 MQC196521:MQH196521 MGG196521:MGL196521 LWK196521:LWP196521 LMO196521:LMT196521 LCS196521:LCX196521 KSW196521:KTB196521 KJA196521:KJF196521 JZE196521:JZJ196521 JPI196521:JPN196521 JFM196521:JFR196521 IVQ196521:IVV196521 ILU196521:ILZ196521 IBY196521:ICD196521 HSC196521:HSH196521 HIG196521:HIL196521 GYK196521:GYP196521 GOO196521:GOT196521 GES196521:GEX196521 FUW196521:FVB196521 FLA196521:FLF196521 FBE196521:FBJ196521 ERI196521:ERN196521 EHM196521:EHR196521 DXQ196521:DXV196521 DNU196521:DNZ196521 DDY196521:DED196521 CUC196521:CUH196521 CKG196521:CKL196521 CAK196521:CAP196521 BQO196521:BQT196521 BGS196521:BGX196521 AWW196521:AXB196521 ANA196521:ANF196521 ADE196521:ADJ196521 TI196521:TN196521 JM196521:JR196521 R196521:W196521 WVY130985:WWD130985 WMC130985:WMH130985 WCG130985:WCL130985 VSK130985:VSP130985 VIO130985:VIT130985 UYS130985:UYX130985 UOW130985:UPB130985 UFA130985:UFF130985 TVE130985:TVJ130985 TLI130985:TLN130985 TBM130985:TBR130985 SRQ130985:SRV130985 SHU130985:SHZ130985 RXY130985:RYD130985 ROC130985:ROH130985 REG130985:REL130985 QUK130985:QUP130985 QKO130985:QKT130985 QAS130985:QAX130985 PQW130985:PRB130985 PHA130985:PHF130985 OXE130985:OXJ130985 ONI130985:ONN130985 ODM130985:ODR130985 NTQ130985:NTV130985 NJU130985:NJZ130985 MZY130985:NAD130985 MQC130985:MQH130985 MGG130985:MGL130985 LWK130985:LWP130985 LMO130985:LMT130985 LCS130985:LCX130985 KSW130985:KTB130985 KJA130985:KJF130985 JZE130985:JZJ130985 JPI130985:JPN130985 JFM130985:JFR130985 IVQ130985:IVV130985 ILU130985:ILZ130985 IBY130985:ICD130985 HSC130985:HSH130985 HIG130985:HIL130985 GYK130985:GYP130985 GOO130985:GOT130985 GES130985:GEX130985 FUW130985:FVB130985 FLA130985:FLF130985 FBE130985:FBJ130985 ERI130985:ERN130985 EHM130985:EHR130985 DXQ130985:DXV130985 DNU130985:DNZ130985 DDY130985:DED130985 CUC130985:CUH130985 CKG130985:CKL130985 CAK130985:CAP130985 BQO130985:BQT130985 BGS130985:BGX130985 AWW130985:AXB130985 ANA130985:ANF130985 ADE130985:ADJ130985 TI130985:TN130985 JM130985:JR130985 R130985:W130985 WVY65449:WWD65449 WMC65449:WMH65449 WCG65449:WCL65449 VSK65449:VSP65449 VIO65449:VIT65449 UYS65449:UYX65449 UOW65449:UPB65449 UFA65449:UFF65449 TVE65449:TVJ65449 TLI65449:TLN65449 TBM65449:TBR65449 SRQ65449:SRV65449 SHU65449:SHZ65449 RXY65449:RYD65449 ROC65449:ROH65449 REG65449:REL65449 QUK65449:QUP65449 QKO65449:QKT65449 QAS65449:QAX65449 PQW65449:PRB65449 PHA65449:PHF65449 OXE65449:OXJ65449 ONI65449:ONN65449 ODM65449:ODR65449 NTQ65449:NTV65449 NJU65449:NJZ65449 MZY65449:NAD65449 MQC65449:MQH65449 MGG65449:MGL65449 LWK65449:LWP65449 LMO65449:LMT65449 LCS65449:LCX65449 KSW65449:KTB65449 KJA65449:KJF65449 JZE65449:JZJ65449 JPI65449:JPN65449 JFM65449:JFR65449 IVQ65449:IVV65449 ILU65449:ILZ65449 IBY65449:ICD65449 HSC65449:HSH65449 HIG65449:HIL65449 GYK65449:GYP65449 GOO65449:GOT65449 GES65449:GEX65449 FUW65449:FVB65449 FLA65449:FLF65449 FBE65449:FBJ65449 ERI65449:ERN65449 EHM65449:EHR65449 DXQ65449:DXV65449 DNU65449:DNZ65449 DDY65449:DED65449 CUC65449:CUH65449 CKG65449:CKL65449 CAK65449:CAP65449 BQO65449:BQT65449 BGS65449:BGX65449 AWW65449:AXB65449 ANA65449:ANF65449 ADE65449:ADJ65449 TI65449:TN65449 JM65449:JR65449 R65449:W65449 WVH982956:WWF982956 WLL982956:WMJ982956 WBP982956:WCN982956 VRT982956:VSR982956 VHX982956:VIV982956 UYB982956:UYZ982956 UOF982956:UPD982956 UEJ982956:UFH982956 TUN982956:TVL982956 TKR982956:TLP982956 TAV982956:TBT982956 SQZ982956:SRX982956 SHD982956:SIB982956 RXH982956:RYF982956 RNL982956:ROJ982956 RDP982956:REN982956 QTT982956:QUR982956 QJX982956:QKV982956 QAB982956:QAZ982956 PQF982956:PRD982956 PGJ982956:PHH982956 OWN982956:OXL982956 OMR982956:ONP982956 OCV982956:ODT982956 NSZ982956:NTX982956 NJD982956:NKB982956 MZH982956:NAF982956 MPL982956:MQJ982956 MFP982956:MGN982956 LVT982956:LWR982956 LLX982956:LMV982956 LCB982956:LCZ982956 KSF982956:KTD982956 KIJ982956:KJH982956 JYN982956:JZL982956 JOR982956:JPP982956 JEV982956:JFT982956 IUZ982956:IVX982956 ILD982956:IMB982956 IBH982956:ICF982956 HRL982956:HSJ982956 HHP982956:HIN982956 GXT982956:GYR982956 GNX982956:GOV982956 GEB982956:GEZ982956 FUF982956:FVD982956 FKJ982956:FLH982956 FAN982956:FBL982956 EQR982956:ERP982956 EGV982956:EHT982956 DWZ982956:DXX982956 DND982956:DOB982956 DDH982956:DEF982956 CTL982956:CUJ982956 CJP982956:CKN982956 BZT982956:CAR982956 BPX982956:BQV982956 BGB982956:BGZ982956 AWF982956:AXD982956 AMJ982956:ANH982956 ACN982956:ADL982956 SR982956:TP982956 IV982956:JT982956 A982956:Z982956 WVH917420:WWF917420 WLL917420:WMJ917420 WBP917420:WCN917420 VRT917420:VSR917420 VHX917420:VIV917420 UYB917420:UYZ917420 UOF917420:UPD917420 UEJ917420:UFH917420 TUN917420:TVL917420 TKR917420:TLP917420 TAV917420:TBT917420 SQZ917420:SRX917420 SHD917420:SIB917420 RXH917420:RYF917420 RNL917420:ROJ917420 RDP917420:REN917420 QTT917420:QUR917420 QJX917420:QKV917420 QAB917420:QAZ917420 PQF917420:PRD917420 PGJ917420:PHH917420 OWN917420:OXL917420 OMR917420:ONP917420 OCV917420:ODT917420 NSZ917420:NTX917420 NJD917420:NKB917420 MZH917420:NAF917420 MPL917420:MQJ917420 MFP917420:MGN917420 LVT917420:LWR917420 LLX917420:LMV917420 LCB917420:LCZ917420 KSF917420:KTD917420 KIJ917420:KJH917420 JYN917420:JZL917420 JOR917420:JPP917420 JEV917420:JFT917420 IUZ917420:IVX917420 ILD917420:IMB917420 IBH917420:ICF917420 HRL917420:HSJ917420 HHP917420:HIN917420 GXT917420:GYR917420 GNX917420:GOV917420 GEB917420:GEZ917420 FUF917420:FVD917420 FKJ917420:FLH917420 FAN917420:FBL917420 EQR917420:ERP917420 EGV917420:EHT917420 DWZ917420:DXX917420 DND917420:DOB917420 DDH917420:DEF917420 CTL917420:CUJ917420 CJP917420:CKN917420 BZT917420:CAR917420 BPX917420:BQV917420 BGB917420:BGZ917420 AWF917420:AXD917420 AMJ917420:ANH917420 ACN917420:ADL917420 SR917420:TP917420 IV917420:JT917420 A917420:Z917420 WVH851884:WWF851884 WLL851884:WMJ851884 WBP851884:WCN851884 VRT851884:VSR851884 VHX851884:VIV851884 UYB851884:UYZ851884 UOF851884:UPD851884 UEJ851884:UFH851884 TUN851884:TVL851884 TKR851884:TLP851884 TAV851884:TBT851884 SQZ851884:SRX851884 SHD851884:SIB851884 RXH851884:RYF851884 RNL851884:ROJ851884 RDP851884:REN851884 QTT851884:QUR851884 QJX851884:QKV851884 QAB851884:QAZ851884 PQF851884:PRD851884 PGJ851884:PHH851884 OWN851884:OXL851884 OMR851884:ONP851884 OCV851884:ODT851884 NSZ851884:NTX851884 NJD851884:NKB851884 MZH851884:NAF851884 MPL851884:MQJ851884 MFP851884:MGN851884 LVT851884:LWR851884 LLX851884:LMV851884 LCB851884:LCZ851884 KSF851884:KTD851884 KIJ851884:KJH851884 JYN851884:JZL851884 JOR851884:JPP851884 JEV851884:JFT851884 IUZ851884:IVX851884 ILD851884:IMB851884 IBH851884:ICF851884 HRL851884:HSJ851884 HHP851884:HIN851884 GXT851884:GYR851884 GNX851884:GOV851884 GEB851884:GEZ851884 FUF851884:FVD851884 FKJ851884:FLH851884 FAN851884:FBL851884 EQR851884:ERP851884 EGV851884:EHT851884 DWZ851884:DXX851884 DND851884:DOB851884 DDH851884:DEF851884 CTL851884:CUJ851884 CJP851884:CKN851884 BZT851884:CAR851884 BPX851884:BQV851884 BGB851884:BGZ851884 AWF851884:AXD851884 AMJ851884:ANH851884 ACN851884:ADL851884 SR851884:TP851884 IV851884:JT851884 A851884:Z851884 WVH786348:WWF786348 WLL786348:WMJ786348 WBP786348:WCN786348 VRT786348:VSR786348 VHX786348:VIV786348 UYB786348:UYZ786348 UOF786348:UPD786348 UEJ786348:UFH786348 TUN786348:TVL786348 TKR786348:TLP786348 TAV786348:TBT786348 SQZ786348:SRX786348 SHD786348:SIB786348 RXH786348:RYF786348 RNL786348:ROJ786348 RDP786348:REN786348 QTT786348:QUR786348 QJX786348:QKV786348 QAB786348:QAZ786348 PQF786348:PRD786348 PGJ786348:PHH786348 OWN786348:OXL786348 OMR786348:ONP786348 OCV786348:ODT786348 NSZ786348:NTX786348 NJD786348:NKB786348 MZH786348:NAF786348 MPL786348:MQJ786348 MFP786348:MGN786348 LVT786348:LWR786348 LLX786348:LMV786348 LCB786348:LCZ786348 KSF786348:KTD786348 KIJ786348:KJH786348 JYN786348:JZL786348 JOR786348:JPP786348 JEV786348:JFT786348 IUZ786348:IVX786348 ILD786348:IMB786348 IBH786348:ICF786348 HRL786348:HSJ786348 HHP786348:HIN786348 GXT786348:GYR786348 GNX786348:GOV786348 GEB786348:GEZ786348 FUF786348:FVD786348 FKJ786348:FLH786348 FAN786348:FBL786348 EQR786348:ERP786348 EGV786348:EHT786348 DWZ786348:DXX786348 DND786348:DOB786348 DDH786348:DEF786348 CTL786348:CUJ786348 CJP786348:CKN786348 BZT786348:CAR786348 BPX786348:BQV786348 BGB786348:BGZ786348 AWF786348:AXD786348 AMJ786348:ANH786348 ACN786348:ADL786348 SR786348:TP786348 IV786348:JT786348 A786348:Z786348 WVH720812:WWF720812 WLL720812:WMJ720812 WBP720812:WCN720812 VRT720812:VSR720812 VHX720812:VIV720812 UYB720812:UYZ720812 UOF720812:UPD720812 UEJ720812:UFH720812 TUN720812:TVL720812 TKR720812:TLP720812 TAV720812:TBT720812 SQZ720812:SRX720812 SHD720812:SIB720812 RXH720812:RYF720812 RNL720812:ROJ720812 RDP720812:REN720812 QTT720812:QUR720812 QJX720812:QKV720812 QAB720812:QAZ720812 PQF720812:PRD720812 PGJ720812:PHH720812 OWN720812:OXL720812 OMR720812:ONP720812 OCV720812:ODT720812 NSZ720812:NTX720812 NJD720812:NKB720812 MZH720812:NAF720812 MPL720812:MQJ720812 MFP720812:MGN720812 LVT720812:LWR720812 LLX720812:LMV720812 LCB720812:LCZ720812 KSF720812:KTD720812 KIJ720812:KJH720812 JYN720812:JZL720812 JOR720812:JPP720812 JEV720812:JFT720812 IUZ720812:IVX720812 ILD720812:IMB720812 IBH720812:ICF720812 HRL720812:HSJ720812 HHP720812:HIN720812 GXT720812:GYR720812 GNX720812:GOV720812 GEB720812:GEZ720812 FUF720812:FVD720812 FKJ720812:FLH720812 FAN720812:FBL720812 EQR720812:ERP720812 EGV720812:EHT720812 DWZ720812:DXX720812 DND720812:DOB720812 DDH720812:DEF720812 CTL720812:CUJ720812 CJP720812:CKN720812 BZT720812:CAR720812 BPX720812:BQV720812 BGB720812:BGZ720812 AWF720812:AXD720812 AMJ720812:ANH720812 ACN720812:ADL720812 SR720812:TP720812 IV720812:JT720812 A720812:Z720812 WVH655276:WWF655276 WLL655276:WMJ655276 WBP655276:WCN655276 VRT655276:VSR655276 VHX655276:VIV655276 UYB655276:UYZ655276 UOF655276:UPD655276 UEJ655276:UFH655276 TUN655276:TVL655276 TKR655276:TLP655276 TAV655276:TBT655276 SQZ655276:SRX655276 SHD655276:SIB655276 RXH655276:RYF655276 RNL655276:ROJ655276 RDP655276:REN655276 QTT655276:QUR655276 QJX655276:QKV655276 QAB655276:QAZ655276 PQF655276:PRD655276 PGJ655276:PHH655276 OWN655276:OXL655276 OMR655276:ONP655276 OCV655276:ODT655276 NSZ655276:NTX655276 NJD655276:NKB655276 MZH655276:NAF655276 MPL655276:MQJ655276 MFP655276:MGN655276 LVT655276:LWR655276 LLX655276:LMV655276 LCB655276:LCZ655276 KSF655276:KTD655276 KIJ655276:KJH655276 JYN655276:JZL655276 JOR655276:JPP655276 JEV655276:JFT655276 IUZ655276:IVX655276 ILD655276:IMB655276 IBH655276:ICF655276 HRL655276:HSJ655276 HHP655276:HIN655276 GXT655276:GYR655276 GNX655276:GOV655276 GEB655276:GEZ655276 FUF655276:FVD655276 FKJ655276:FLH655276 FAN655276:FBL655276 EQR655276:ERP655276 EGV655276:EHT655276 DWZ655276:DXX655276 DND655276:DOB655276 DDH655276:DEF655276 CTL655276:CUJ655276 CJP655276:CKN655276 BZT655276:CAR655276 BPX655276:BQV655276 BGB655276:BGZ655276 AWF655276:AXD655276 AMJ655276:ANH655276 ACN655276:ADL655276 SR655276:TP655276 IV655276:JT655276 A655276:Z655276 WVH589740:WWF589740 WLL589740:WMJ589740 WBP589740:WCN589740 VRT589740:VSR589740 VHX589740:VIV589740 UYB589740:UYZ589740 UOF589740:UPD589740 UEJ589740:UFH589740 TUN589740:TVL589740 TKR589740:TLP589740 TAV589740:TBT589740 SQZ589740:SRX589740 SHD589740:SIB589740 RXH589740:RYF589740 RNL589740:ROJ589740 RDP589740:REN589740 QTT589740:QUR589740 QJX589740:QKV589740 QAB589740:QAZ589740 PQF589740:PRD589740 PGJ589740:PHH589740 OWN589740:OXL589740 OMR589740:ONP589740 OCV589740:ODT589740 NSZ589740:NTX589740 NJD589740:NKB589740 MZH589740:NAF589740 MPL589740:MQJ589740 MFP589740:MGN589740 LVT589740:LWR589740 LLX589740:LMV589740 LCB589740:LCZ589740 KSF589740:KTD589740 KIJ589740:KJH589740 JYN589740:JZL589740 JOR589740:JPP589740 JEV589740:JFT589740 IUZ589740:IVX589740 ILD589740:IMB589740 IBH589740:ICF589740 HRL589740:HSJ589740 HHP589740:HIN589740 GXT589740:GYR589740 GNX589740:GOV589740 GEB589740:GEZ589740 FUF589740:FVD589740 FKJ589740:FLH589740 FAN589740:FBL589740 EQR589740:ERP589740 EGV589740:EHT589740 DWZ589740:DXX589740 DND589740:DOB589740 DDH589740:DEF589740 CTL589740:CUJ589740 CJP589740:CKN589740 BZT589740:CAR589740 BPX589740:BQV589740 BGB589740:BGZ589740 AWF589740:AXD589740 AMJ589740:ANH589740 ACN589740:ADL589740 SR589740:TP589740 IV589740:JT589740 A589740:Z589740 WVH524204:WWF524204 WLL524204:WMJ524204 WBP524204:WCN524204 VRT524204:VSR524204 VHX524204:VIV524204 UYB524204:UYZ524204 UOF524204:UPD524204 UEJ524204:UFH524204 TUN524204:TVL524204 TKR524204:TLP524204 TAV524204:TBT524204 SQZ524204:SRX524204 SHD524204:SIB524204 RXH524204:RYF524204 RNL524204:ROJ524204 RDP524204:REN524204 QTT524204:QUR524204 QJX524204:QKV524204 QAB524204:QAZ524204 PQF524204:PRD524204 PGJ524204:PHH524204 OWN524204:OXL524204 OMR524204:ONP524204 OCV524204:ODT524204 NSZ524204:NTX524204 NJD524204:NKB524204 MZH524204:NAF524204 MPL524204:MQJ524204 MFP524204:MGN524204 LVT524204:LWR524204 LLX524204:LMV524204 LCB524204:LCZ524204 KSF524204:KTD524204 KIJ524204:KJH524204 JYN524204:JZL524204 JOR524204:JPP524204 JEV524204:JFT524204 IUZ524204:IVX524204 ILD524204:IMB524204 IBH524204:ICF524204 HRL524204:HSJ524204 HHP524204:HIN524204 GXT524204:GYR524204 GNX524204:GOV524204 GEB524204:GEZ524204 FUF524204:FVD524204 FKJ524204:FLH524204 FAN524204:FBL524204 EQR524204:ERP524204 EGV524204:EHT524204 DWZ524204:DXX524204 DND524204:DOB524204 DDH524204:DEF524204 CTL524204:CUJ524204 CJP524204:CKN524204 BZT524204:CAR524204 BPX524204:BQV524204 BGB524204:BGZ524204 AWF524204:AXD524204 AMJ524204:ANH524204 ACN524204:ADL524204 SR524204:TP524204 IV524204:JT524204 A524204:Z524204 WVH458668:WWF458668 WLL458668:WMJ458668 WBP458668:WCN458668 VRT458668:VSR458668 VHX458668:VIV458668 UYB458668:UYZ458668 UOF458668:UPD458668 UEJ458668:UFH458668 TUN458668:TVL458668 TKR458668:TLP458668 TAV458668:TBT458668 SQZ458668:SRX458668 SHD458668:SIB458668 RXH458668:RYF458668 RNL458668:ROJ458668 RDP458668:REN458668 QTT458668:QUR458668 QJX458668:QKV458668 QAB458668:QAZ458668 PQF458668:PRD458668 PGJ458668:PHH458668 OWN458668:OXL458668 OMR458668:ONP458668 OCV458668:ODT458668 NSZ458668:NTX458668 NJD458668:NKB458668 MZH458668:NAF458668 MPL458668:MQJ458668 MFP458668:MGN458668 LVT458668:LWR458668 LLX458668:LMV458668 LCB458668:LCZ458668 KSF458668:KTD458668 KIJ458668:KJH458668 JYN458668:JZL458668 JOR458668:JPP458668 JEV458668:JFT458668 IUZ458668:IVX458668 ILD458668:IMB458668 IBH458668:ICF458668 HRL458668:HSJ458668 HHP458668:HIN458668 GXT458668:GYR458668 GNX458668:GOV458668 GEB458668:GEZ458668 FUF458668:FVD458668 FKJ458668:FLH458668 FAN458668:FBL458668 EQR458668:ERP458668 EGV458668:EHT458668 DWZ458668:DXX458668 DND458668:DOB458668 DDH458668:DEF458668 CTL458668:CUJ458668 CJP458668:CKN458668 BZT458668:CAR458668 BPX458668:BQV458668 BGB458668:BGZ458668 AWF458668:AXD458668 AMJ458668:ANH458668 ACN458668:ADL458668 SR458668:TP458668 IV458668:JT458668 A458668:Z458668 WVH393132:WWF393132 WLL393132:WMJ393132 WBP393132:WCN393132 VRT393132:VSR393132 VHX393132:VIV393132 UYB393132:UYZ393132 UOF393132:UPD393132 UEJ393132:UFH393132 TUN393132:TVL393132 TKR393132:TLP393132 TAV393132:TBT393132 SQZ393132:SRX393132 SHD393132:SIB393132 RXH393132:RYF393132 RNL393132:ROJ393132 RDP393132:REN393132 QTT393132:QUR393132 QJX393132:QKV393132 QAB393132:QAZ393132 PQF393132:PRD393132 PGJ393132:PHH393132 OWN393132:OXL393132 OMR393132:ONP393132 OCV393132:ODT393132 NSZ393132:NTX393132 NJD393132:NKB393132 MZH393132:NAF393132 MPL393132:MQJ393132 MFP393132:MGN393132 LVT393132:LWR393132 LLX393132:LMV393132 LCB393132:LCZ393132 KSF393132:KTD393132 KIJ393132:KJH393132 JYN393132:JZL393132 JOR393132:JPP393132 JEV393132:JFT393132 IUZ393132:IVX393132 ILD393132:IMB393132 IBH393132:ICF393132 HRL393132:HSJ393132 HHP393132:HIN393132 GXT393132:GYR393132 GNX393132:GOV393132 GEB393132:GEZ393132 FUF393132:FVD393132 FKJ393132:FLH393132 FAN393132:FBL393132 EQR393132:ERP393132 EGV393132:EHT393132 DWZ393132:DXX393132 DND393132:DOB393132 DDH393132:DEF393132 CTL393132:CUJ393132 CJP393132:CKN393132 BZT393132:CAR393132 BPX393132:BQV393132 BGB393132:BGZ393132 AWF393132:AXD393132 AMJ393132:ANH393132 ACN393132:ADL393132 SR393132:TP393132 IV393132:JT393132 A393132:Z393132 WVH327596:WWF327596 WLL327596:WMJ327596 WBP327596:WCN327596 VRT327596:VSR327596 VHX327596:VIV327596 UYB327596:UYZ327596 UOF327596:UPD327596 UEJ327596:UFH327596 TUN327596:TVL327596 TKR327596:TLP327596 TAV327596:TBT327596 SQZ327596:SRX327596 SHD327596:SIB327596 RXH327596:RYF327596 RNL327596:ROJ327596 RDP327596:REN327596 QTT327596:QUR327596 QJX327596:QKV327596 QAB327596:QAZ327596 PQF327596:PRD327596 PGJ327596:PHH327596 OWN327596:OXL327596 OMR327596:ONP327596 OCV327596:ODT327596 NSZ327596:NTX327596 NJD327596:NKB327596 MZH327596:NAF327596 MPL327596:MQJ327596 MFP327596:MGN327596 LVT327596:LWR327596 LLX327596:LMV327596 LCB327596:LCZ327596 KSF327596:KTD327596 KIJ327596:KJH327596 JYN327596:JZL327596 JOR327596:JPP327596 JEV327596:JFT327596 IUZ327596:IVX327596 ILD327596:IMB327596 IBH327596:ICF327596 HRL327596:HSJ327596 HHP327596:HIN327596 GXT327596:GYR327596 GNX327596:GOV327596 GEB327596:GEZ327596 FUF327596:FVD327596 FKJ327596:FLH327596 FAN327596:FBL327596 EQR327596:ERP327596 EGV327596:EHT327596 DWZ327596:DXX327596 DND327596:DOB327596 DDH327596:DEF327596 CTL327596:CUJ327596 CJP327596:CKN327596 BZT327596:CAR327596 BPX327596:BQV327596 BGB327596:BGZ327596 AWF327596:AXD327596 AMJ327596:ANH327596 ACN327596:ADL327596 SR327596:TP327596 IV327596:JT327596 A327596:Z327596 WVH262060:WWF262060 WLL262060:WMJ262060 WBP262060:WCN262060 VRT262060:VSR262060 VHX262060:VIV262060 UYB262060:UYZ262060 UOF262060:UPD262060 UEJ262060:UFH262060 TUN262060:TVL262060 TKR262060:TLP262060 TAV262060:TBT262060 SQZ262060:SRX262060 SHD262060:SIB262060 RXH262060:RYF262060 RNL262060:ROJ262060 RDP262060:REN262060 QTT262060:QUR262060 QJX262060:QKV262060 QAB262060:QAZ262060 PQF262060:PRD262060 PGJ262060:PHH262060 OWN262060:OXL262060 OMR262060:ONP262060 OCV262060:ODT262060 NSZ262060:NTX262060 NJD262060:NKB262060 MZH262060:NAF262060 MPL262060:MQJ262060 MFP262060:MGN262060 LVT262060:LWR262060 LLX262060:LMV262060 LCB262060:LCZ262060 KSF262060:KTD262060 KIJ262060:KJH262060 JYN262060:JZL262060 JOR262060:JPP262060 JEV262060:JFT262060 IUZ262060:IVX262060 ILD262060:IMB262060 IBH262060:ICF262060 HRL262060:HSJ262060 HHP262060:HIN262060 GXT262060:GYR262060 GNX262060:GOV262060 GEB262060:GEZ262060 FUF262060:FVD262060 FKJ262060:FLH262060 FAN262060:FBL262060 EQR262060:ERP262060 EGV262060:EHT262060 DWZ262060:DXX262060 DND262060:DOB262060 DDH262060:DEF262060 CTL262060:CUJ262060 CJP262060:CKN262060 BZT262060:CAR262060 BPX262060:BQV262060 BGB262060:BGZ262060 AWF262060:AXD262060 AMJ262060:ANH262060 ACN262060:ADL262060 SR262060:TP262060 IV262060:JT262060 A262060:Z262060 WVH196524:WWF196524 WLL196524:WMJ196524 WBP196524:WCN196524 VRT196524:VSR196524 VHX196524:VIV196524 UYB196524:UYZ196524 UOF196524:UPD196524 UEJ196524:UFH196524 TUN196524:TVL196524 TKR196524:TLP196524 TAV196524:TBT196524 SQZ196524:SRX196524 SHD196524:SIB196524 RXH196524:RYF196524 RNL196524:ROJ196524 RDP196524:REN196524 QTT196524:QUR196524 QJX196524:QKV196524 QAB196524:QAZ196524 PQF196524:PRD196524 PGJ196524:PHH196524 OWN196524:OXL196524 OMR196524:ONP196524 OCV196524:ODT196524 NSZ196524:NTX196524 NJD196524:NKB196524 MZH196524:NAF196524 MPL196524:MQJ196524 MFP196524:MGN196524 LVT196524:LWR196524 LLX196524:LMV196524 LCB196524:LCZ196524 KSF196524:KTD196524 KIJ196524:KJH196524 JYN196524:JZL196524 JOR196524:JPP196524 JEV196524:JFT196524 IUZ196524:IVX196524 ILD196524:IMB196524 IBH196524:ICF196524 HRL196524:HSJ196524 HHP196524:HIN196524 GXT196524:GYR196524 GNX196524:GOV196524 GEB196524:GEZ196524 FUF196524:FVD196524 FKJ196524:FLH196524 FAN196524:FBL196524 EQR196524:ERP196524 EGV196524:EHT196524 DWZ196524:DXX196524 DND196524:DOB196524 DDH196524:DEF196524 CTL196524:CUJ196524 CJP196524:CKN196524 BZT196524:CAR196524 BPX196524:BQV196524 BGB196524:BGZ196524 AWF196524:AXD196524 AMJ196524:ANH196524 ACN196524:ADL196524 SR196524:TP196524 IV196524:JT196524 A196524:Z196524 WVH130988:WWF130988 WLL130988:WMJ130988 WBP130988:WCN130988 VRT130988:VSR130988 VHX130988:VIV130988 UYB130988:UYZ130988 UOF130988:UPD130988 UEJ130988:UFH130988 TUN130988:TVL130988 TKR130988:TLP130988 TAV130988:TBT130988 SQZ130988:SRX130988 SHD130988:SIB130988 RXH130988:RYF130988 RNL130988:ROJ130988 RDP130988:REN130988 QTT130988:QUR130988 QJX130988:QKV130988 QAB130988:QAZ130988 PQF130988:PRD130988 PGJ130988:PHH130988 OWN130988:OXL130988 OMR130988:ONP130988 OCV130988:ODT130988 NSZ130988:NTX130988 NJD130988:NKB130988 MZH130988:NAF130988 MPL130988:MQJ130988 MFP130988:MGN130988 LVT130988:LWR130988 LLX130988:LMV130988 LCB130988:LCZ130988 KSF130988:KTD130988 KIJ130988:KJH130988 JYN130988:JZL130988 JOR130988:JPP130988 JEV130988:JFT130988 IUZ130988:IVX130988 ILD130988:IMB130988 IBH130988:ICF130988 HRL130988:HSJ130988 HHP130988:HIN130988 GXT130988:GYR130988 GNX130988:GOV130988 GEB130988:GEZ130988 FUF130988:FVD130988 FKJ130988:FLH130988 FAN130988:FBL130988 EQR130988:ERP130988 EGV130988:EHT130988 DWZ130988:DXX130988 DND130988:DOB130988 DDH130988:DEF130988 CTL130988:CUJ130988 CJP130988:CKN130988 BZT130988:CAR130988 BPX130988:BQV130988 BGB130988:BGZ130988 AWF130988:AXD130988 AMJ130988:ANH130988 ACN130988:ADL130988 SR130988:TP130988 IV130988:JT130988 A130988:Z130988 WVH65452:WWF65452 WLL65452:WMJ65452 WBP65452:WCN65452 VRT65452:VSR65452 VHX65452:VIV65452 UYB65452:UYZ65452 UOF65452:UPD65452 UEJ65452:UFH65452 TUN65452:TVL65452 TKR65452:TLP65452 TAV65452:TBT65452 SQZ65452:SRX65452 SHD65452:SIB65452 RXH65452:RYF65452 RNL65452:ROJ65452 RDP65452:REN65452 QTT65452:QUR65452 QJX65452:QKV65452 QAB65452:QAZ65452 PQF65452:PRD65452 PGJ65452:PHH65452 OWN65452:OXL65452 OMR65452:ONP65452 OCV65452:ODT65452 NSZ65452:NTX65452 NJD65452:NKB65452 MZH65452:NAF65452 MPL65452:MQJ65452 MFP65452:MGN65452 LVT65452:LWR65452 LLX65452:LMV65452 LCB65452:LCZ65452 KSF65452:KTD65452 KIJ65452:KJH65452 JYN65452:JZL65452 JOR65452:JPP65452 JEV65452:JFT65452 IUZ65452:IVX65452 ILD65452:IMB65452 IBH65452:ICF65452 HRL65452:HSJ65452 HHP65452:HIN65452 GXT65452:GYR65452 GNX65452:GOV65452 GEB65452:GEZ65452 FUF65452:FVD65452 FKJ65452:FLH65452 FAN65452:FBL65452 EQR65452:ERP65452 EGV65452:EHT65452 DWZ65452:DXX65452 DND65452:DOB65452 DDH65452:DEF65452 CTL65452:CUJ65452 CJP65452:CKN65452 BZT65452:CAR65452 BPX65452:BQV65452 BGB65452:BGZ65452 AWF65452:AXD65452 AMJ65452:ANH65452 ACN65452:ADL65452 SR65452:TP65452 IV65452:JT65452 A65452:Z65452 WVH982959:WWF982959 WLL982959:WMJ982959 WBP982959:WCN982959 VRT982959:VSR982959 VHX982959:VIV982959 UYB982959:UYZ982959 UOF982959:UPD982959 UEJ982959:UFH982959 TUN982959:TVL982959 TKR982959:TLP982959 TAV982959:TBT982959 SQZ982959:SRX982959 SHD982959:SIB982959 RXH982959:RYF982959 RNL982959:ROJ982959 RDP982959:REN982959 QTT982959:QUR982959 QJX982959:QKV982959 QAB982959:QAZ982959 PQF982959:PRD982959 PGJ982959:PHH982959 OWN982959:OXL982959 OMR982959:ONP982959 OCV982959:ODT982959 NSZ982959:NTX982959 NJD982959:NKB982959 MZH982959:NAF982959 MPL982959:MQJ982959 MFP982959:MGN982959 LVT982959:LWR982959 LLX982959:LMV982959 LCB982959:LCZ982959 KSF982959:KTD982959 KIJ982959:KJH982959 JYN982959:JZL982959 JOR982959:JPP982959 JEV982959:JFT982959 IUZ982959:IVX982959 ILD982959:IMB982959 IBH982959:ICF982959 HRL982959:HSJ982959 HHP982959:HIN982959 GXT982959:GYR982959 GNX982959:GOV982959 GEB982959:GEZ982959 FUF982959:FVD982959 FKJ982959:FLH982959 FAN982959:FBL982959 EQR982959:ERP982959 EGV982959:EHT982959 DWZ982959:DXX982959 DND982959:DOB982959 DDH982959:DEF982959 CTL982959:CUJ982959 CJP982959:CKN982959 BZT982959:CAR982959 BPX982959:BQV982959 BGB982959:BGZ982959 AWF982959:AXD982959 AMJ982959:ANH982959 ACN982959:ADL982959 SR982959:TP982959 IV982959:JT982959 A982959:Z982959 WVH917423:WWF917423 WLL917423:WMJ917423 WBP917423:WCN917423 VRT917423:VSR917423 VHX917423:VIV917423 UYB917423:UYZ917423 UOF917423:UPD917423 UEJ917423:UFH917423 TUN917423:TVL917423 TKR917423:TLP917423 TAV917423:TBT917423 SQZ917423:SRX917423 SHD917423:SIB917423 RXH917423:RYF917423 RNL917423:ROJ917423 RDP917423:REN917423 QTT917423:QUR917423 QJX917423:QKV917423 QAB917423:QAZ917423 PQF917423:PRD917423 PGJ917423:PHH917423 OWN917423:OXL917423 OMR917423:ONP917423 OCV917423:ODT917423 NSZ917423:NTX917423 NJD917423:NKB917423 MZH917423:NAF917423 MPL917423:MQJ917423 MFP917423:MGN917423 LVT917423:LWR917423 LLX917423:LMV917423 LCB917423:LCZ917423 KSF917423:KTD917423 KIJ917423:KJH917423 JYN917423:JZL917423 JOR917423:JPP917423 JEV917423:JFT917423 IUZ917423:IVX917423 ILD917423:IMB917423 IBH917423:ICF917423 HRL917423:HSJ917423 HHP917423:HIN917423 GXT917423:GYR917423 GNX917423:GOV917423 GEB917423:GEZ917423 FUF917423:FVD917423 FKJ917423:FLH917423 FAN917423:FBL917423 EQR917423:ERP917423 EGV917423:EHT917423 DWZ917423:DXX917423 DND917423:DOB917423 DDH917423:DEF917423 CTL917423:CUJ917423 CJP917423:CKN917423 BZT917423:CAR917423 BPX917423:BQV917423 BGB917423:BGZ917423 AWF917423:AXD917423 AMJ917423:ANH917423 ACN917423:ADL917423 SR917423:TP917423 IV917423:JT917423 A917423:Z917423 WVH851887:WWF851887 WLL851887:WMJ851887 WBP851887:WCN851887 VRT851887:VSR851887 VHX851887:VIV851887 UYB851887:UYZ851887 UOF851887:UPD851887 UEJ851887:UFH851887 TUN851887:TVL851887 TKR851887:TLP851887 TAV851887:TBT851887 SQZ851887:SRX851887 SHD851887:SIB851887 RXH851887:RYF851887 RNL851887:ROJ851887 RDP851887:REN851887 QTT851887:QUR851887 QJX851887:QKV851887 QAB851887:QAZ851887 PQF851887:PRD851887 PGJ851887:PHH851887 OWN851887:OXL851887 OMR851887:ONP851887 OCV851887:ODT851887 NSZ851887:NTX851887 NJD851887:NKB851887 MZH851887:NAF851887 MPL851887:MQJ851887 MFP851887:MGN851887 LVT851887:LWR851887 LLX851887:LMV851887 LCB851887:LCZ851887 KSF851887:KTD851887 KIJ851887:KJH851887 JYN851887:JZL851887 JOR851887:JPP851887 JEV851887:JFT851887 IUZ851887:IVX851887 ILD851887:IMB851887 IBH851887:ICF851887 HRL851887:HSJ851887 HHP851887:HIN851887 GXT851887:GYR851887 GNX851887:GOV851887 GEB851887:GEZ851887 FUF851887:FVD851887 FKJ851887:FLH851887 FAN851887:FBL851887 EQR851887:ERP851887 EGV851887:EHT851887 DWZ851887:DXX851887 DND851887:DOB851887 DDH851887:DEF851887 CTL851887:CUJ851887 CJP851887:CKN851887 BZT851887:CAR851887 BPX851887:BQV851887 BGB851887:BGZ851887 AWF851887:AXD851887 AMJ851887:ANH851887 ACN851887:ADL851887 SR851887:TP851887 IV851887:JT851887 A851887:Z851887 WVH786351:WWF786351 WLL786351:WMJ786351 WBP786351:WCN786351 VRT786351:VSR786351 VHX786351:VIV786351 UYB786351:UYZ786351 UOF786351:UPD786351 UEJ786351:UFH786351 TUN786351:TVL786351 TKR786351:TLP786351 TAV786351:TBT786351 SQZ786351:SRX786351 SHD786351:SIB786351 RXH786351:RYF786351 RNL786351:ROJ786351 RDP786351:REN786351 QTT786351:QUR786351 QJX786351:QKV786351 QAB786351:QAZ786351 PQF786351:PRD786351 PGJ786351:PHH786351 OWN786351:OXL786351 OMR786351:ONP786351 OCV786351:ODT786351 NSZ786351:NTX786351 NJD786351:NKB786351 MZH786351:NAF786351 MPL786351:MQJ786351 MFP786351:MGN786351 LVT786351:LWR786351 LLX786351:LMV786351 LCB786351:LCZ786351 KSF786351:KTD786351 KIJ786351:KJH786351 JYN786351:JZL786351 JOR786351:JPP786351 JEV786351:JFT786351 IUZ786351:IVX786351 ILD786351:IMB786351 IBH786351:ICF786351 HRL786351:HSJ786351 HHP786351:HIN786351 GXT786351:GYR786351 GNX786351:GOV786351 GEB786351:GEZ786351 FUF786351:FVD786351 FKJ786351:FLH786351 FAN786351:FBL786351 EQR786351:ERP786351 EGV786351:EHT786351 DWZ786351:DXX786351 DND786351:DOB786351 DDH786351:DEF786351 CTL786351:CUJ786351 CJP786351:CKN786351 BZT786351:CAR786351 BPX786351:BQV786351 BGB786351:BGZ786351 AWF786351:AXD786351 AMJ786351:ANH786351 ACN786351:ADL786351 SR786351:TP786351 IV786351:JT786351 A786351:Z786351 WVH720815:WWF720815 WLL720815:WMJ720815 WBP720815:WCN720815 VRT720815:VSR720815 VHX720815:VIV720815 UYB720815:UYZ720815 UOF720815:UPD720815 UEJ720815:UFH720815 TUN720815:TVL720815 TKR720815:TLP720815 TAV720815:TBT720815 SQZ720815:SRX720815 SHD720815:SIB720815 RXH720815:RYF720815 RNL720815:ROJ720815 RDP720815:REN720815 QTT720815:QUR720815 QJX720815:QKV720815 QAB720815:QAZ720815 PQF720815:PRD720815 PGJ720815:PHH720815 OWN720815:OXL720815 OMR720815:ONP720815 OCV720815:ODT720815 NSZ720815:NTX720815 NJD720815:NKB720815 MZH720815:NAF720815 MPL720815:MQJ720815 MFP720815:MGN720815 LVT720815:LWR720815 LLX720815:LMV720815 LCB720815:LCZ720815 KSF720815:KTD720815 KIJ720815:KJH720815 JYN720815:JZL720815 JOR720815:JPP720815 JEV720815:JFT720815 IUZ720815:IVX720815 ILD720815:IMB720815 IBH720815:ICF720815 HRL720815:HSJ720815 HHP720815:HIN720815 GXT720815:GYR720815 GNX720815:GOV720815 GEB720815:GEZ720815 FUF720815:FVD720815 FKJ720815:FLH720815 FAN720815:FBL720815 EQR720815:ERP720815 EGV720815:EHT720815 DWZ720815:DXX720815 DND720815:DOB720815 DDH720815:DEF720815 CTL720815:CUJ720815 CJP720815:CKN720815 BZT720815:CAR720815 BPX720815:BQV720815 BGB720815:BGZ720815 AWF720815:AXD720815 AMJ720815:ANH720815 ACN720815:ADL720815 SR720815:TP720815 IV720815:JT720815 A720815:Z720815 WVH655279:WWF655279 WLL655279:WMJ655279 WBP655279:WCN655279 VRT655279:VSR655279 VHX655279:VIV655279 UYB655279:UYZ655279 UOF655279:UPD655279 UEJ655279:UFH655279 TUN655279:TVL655279 TKR655279:TLP655279 TAV655279:TBT655279 SQZ655279:SRX655279 SHD655279:SIB655279 RXH655279:RYF655279 RNL655279:ROJ655279 RDP655279:REN655279 QTT655279:QUR655279 QJX655279:QKV655279 QAB655279:QAZ655279 PQF655279:PRD655279 PGJ655279:PHH655279 OWN655279:OXL655279 OMR655279:ONP655279 OCV655279:ODT655279 NSZ655279:NTX655279 NJD655279:NKB655279 MZH655279:NAF655279 MPL655279:MQJ655279 MFP655279:MGN655279 LVT655279:LWR655279 LLX655279:LMV655279 LCB655279:LCZ655279 KSF655279:KTD655279 KIJ655279:KJH655279 JYN655279:JZL655279 JOR655279:JPP655279 JEV655279:JFT655279 IUZ655279:IVX655279 ILD655279:IMB655279 IBH655279:ICF655279 HRL655279:HSJ655279 HHP655279:HIN655279 GXT655279:GYR655279 GNX655279:GOV655279 GEB655279:GEZ655279 FUF655279:FVD655279 FKJ655279:FLH655279 FAN655279:FBL655279 EQR655279:ERP655279 EGV655279:EHT655279 DWZ655279:DXX655279 DND655279:DOB655279 DDH655279:DEF655279 CTL655279:CUJ655279 CJP655279:CKN655279 BZT655279:CAR655279 BPX655279:BQV655279 BGB655279:BGZ655279 AWF655279:AXD655279 AMJ655279:ANH655279 ACN655279:ADL655279 SR655279:TP655279 IV655279:JT655279 A655279:Z655279 WVH589743:WWF589743 WLL589743:WMJ589743 WBP589743:WCN589743 VRT589743:VSR589743 VHX589743:VIV589743 UYB589743:UYZ589743 UOF589743:UPD589743 UEJ589743:UFH589743 TUN589743:TVL589743 TKR589743:TLP589743 TAV589743:TBT589743 SQZ589743:SRX589743 SHD589743:SIB589743 RXH589743:RYF589743 RNL589743:ROJ589743 RDP589743:REN589743 QTT589743:QUR589743 QJX589743:QKV589743 QAB589743:QAZ589743 PQF589743:PRD589743 PGJ589743:PHH589743 OWN589743:OXL589743 OMR589743:ONP589743 OCV589743:ODT589743 NSZ589743:NTX589743 NJD589743:NKB589743 MZH589743:NAF589743 MPL589743:MQJ589743 MFP589743:MGN589743 LVT589743:LWR589743 LLX589743:LMV589743 LCB589743:LCZ589743 KSF589743:KTD589743 KIJ589743:KJH589743 JYN589743:JZL589743 JOR589743:JPP589743 JEV589743:JFT589743 IUZ589743:IVX589743 ILD589743:IMB589743 IBH589743:ICF589743 HRL589743:HSJ589743 HHP589743:HIN589743 GXT589743:GYR589743 GNX589743:GOV589743 GEB589743:GEZ589743 FUF589743:FVD589743 FKJ589743:FLH589743 FAN589743:FBL589743 EQR589743:ERP589743 EGV589743:EHT589743 DWZ589743:DXX589743 DND589743:DOB589743 DDH589743:DEF589743 CTL589743:CUJ589743 CJP589743:CKN589743 BZT589743:CAR589743 BPX589743:BQV589743 BGB589743:BGZ589743 AWF589743:AXD589743 AMJ589743:ANH589743 ACN589743:ADL589743 SR589743:TP589743 IV589743:JT589743 A589743:Z589743 WVH524207:WWF524207 WLL524207:WMJ524207 WBP524207:WCN524207 VRT524207:VSR524207 VHX524207:VIV524207 UYB524207:UYZ524207 UOF524207:UPD524207 UEJ524207:UFH524207 TUN524207:TVL524207 TKR524207:TLP524207 TAV524207:TBT524207 SQZ524207:SRX524207 SHD524207:SIB524207 RXH524207:RYF524207 RNL524207:ROJ524207 RDP524207:REN524207 QTT524207:QUR524207 QJX524207:QKV524207 QAB524207:QAZ524207 PQF524207:PRD524207 PGJ524207:PHH524207 OWN524207:OXL524207 OMR524207:ONP524207 OCV524207:ODT524207 NSZ524207:NTX524207 NJD524207:NKB524207 MZH524207:NAF524207 MPL524207:MQJ524207 MFP524207:MGN524207 LVT524207:LWR524207 LLX524207:LMV524207 LCB524207:LCZ524207 KSF524207:KTD524207 KIJ524207:KJH524207 JYN524207:JZL524207 JOR524207:JPP524207 JEV524207:JFT524207 IUZ524207:IVX524207 ILD524207:IMB524207 IBH524207:ICF524207 HRL524207:HSJ524207 HHP524207:HIN524207 GXT524207:GYR524207 GNX524207:GOV524207 GEB524207:GEZ524207 FUF524207:FVD524207 FKJ524207:FLH524207 FAN524207:FBL524207 EQR524207:ERP524207 EGV524207:EHT524207 DWZ524207:DXX524207 DND524207:DOB524207 DDH524207:DEF524207 CTL524207:CUJ524207 CJP524207:CKN524207 BZT524207:CAR524207 BPX524207:BQV524207 BGB524207:BGZ524207 AWF524207:AXD524207 AMJ524207:ANH524207 ACN524207:ADL524207 SR524207:TP524207 IV524207:JT524207 A524207:Z524207 WVH458671:WWF458671 WLL458671:WMJ458671 WBP458671:WCN458671 VRT458671:VSR458671 VHX458671:VIV458671 UYB458671:UYZ458671 UOF458671:UPD458671 UEJ458671:UFH458671 TUN458671:TVL458671 TKR458671:TLP458671 TAV458671:TBT458671 SQZ458671:SRX458671 SHD458671:SIB458671 RXH458671:RYF458671 RNL458671:ROJ458671 RDP458671:REN458671 QTT458671:QUR458671 QJX458671:QKV458671 QAB458671:QAZ458671 PQF458671:PRD458671 PGJ458671:PHH458671 OWN458671:OXL458671 OMR458671:ONP458671 OCV458671:ODT458671 NSZ458671:NTX458671 NJD458671:NKB458671 MZH458671:NAF458671 MPL458671:MQJ458671 MFP458671:MGN458671 LVT458671:LWR458671 LLX458671:LMV458671 LCB458671:LCZ458671 KSF458671:KTD458671 KIJ458671:KJH458671 JYN458671:JZL458671 JOR458671:JPP458671 JEV458671:JFT458671 IUZ458671:IVX458671 ILD458671:IMB458671 IBH458671:ICF458671 HRL458671:HSJ458671 HHP458671:HIN458671 GXT458671:GYR458671 GNX458671:GOV458671 GEB458671:GEZ458671 FUF458671:FVD458671 FKJ458671:FLH458671 FAN458671:FBL458671 EQR458671:ERP458671 EGV458671:EHT458671 DWZ458671:DXX458671 DND458671:DOB458671 DDH458671:DEF458671 CTL458671:CUJ458671 CJP458671:CKN458671 BZT458671:CAR458671 BPX458671:BQV458671 BGB458671:BGZ458671 AWF458671:AXD458671 AMJ458671:ANH458671 ACN458671:ADL458671 SR458671:TP458671 IV458671:JT458671 A458671:Z458671 WVH393135:WWF393135 WLL393135:WMJ393135 WBP393135:WCN393135 VRT393135:VSR393135 VHX393135:VIV393135 UYB393135:UYZ393135 UOF393135:UPD393135 UEJ393135:UFH393135 TUN393135:TVL393135 TKR393135:TLP393135 TAV393135:TBT393135 SQZ393135:SRX393135 SHD393135:SIB393135 RXH393135:RYF393135 RNL393135:ROJ393135 RDP393135:REN393135 QTT393135:QUR393135 QJX393135:QKV393135 QAB393135:QAZ393135 PQF393135:PRD393135 PGJ393135:PHH393135 OWN393135:OXL393135 OMR393135:ONP393135 OCV393135:ODT393135 NSZ393135:NTX393135 NJD393135:NKB393135 MZH393135:NAF393135 MPL393135:MQJ393135 MFP393135:MGN393135 LVT393135:LWR393135 LLX393135:LMV393135 LCB393135:LCZ393135 KSF393135:KTD393135 KIJ393135:KJH393135 JYN393135:JZL393135 JOR393135:JPP393135 JEV393135:JFT393135 IUZ393135:IVX393135 ILD393135:IMB393135 IBH393135:ICF393135 HRL393135:HSJ393135 HHP393135:HIN393135 GXT393135:GYR393135 GNX393135:GOV393135 GEB393135:GEZ393135 FUF393135:FVD393135 FKJ393135:FLH393135 FAN393135:FBL393135 EQR393135:ERP393135 EGV393135:EHT393135 DWZ393135:DXX393135 DND393135:DOB393135 DDH393135:DEF393135 CTL393135:CUJ393135 CJP393135:CKN393135 BZT393135:CAR393135 BPX393135:BQV393135 BGB393135:BGZ393135 AWF393135:AXD393135 AMJ393135:ANH393135 ACN393135:ADL393135 SR393135:TP393135 IV393135:JT393135 A393135:Z393135 WVH327599:WWF327599 WLL327599:WMJ327599 WBP327599:WCN327599 VRT327599:VSR327599 VHX327599:VIV327599 UYB327599:UYZ327599 UOF327599:UPD327599 UEJ327599:UFH327599 TUN327599:TVL327599 TKR327599:TLP327599 TAV327599:TBT327599 SQZ327599:SRX327599 SHD327599:SIB327599 RXH327599:RYF327599 RNL327599:ROJ327599 RDP327599:REN327599 QTT327599:QUR327599 QJX327599:QKV327599 QAB327599:QAZ327599 PQF327599:PRD327599 PGJ327599:PHH327599 OWN327599:OXL327599 OMR327599:ONP327599 OCV327599:ODT327599 NSZ327599:NTX327599 NJD327599:NKB327599 MZH327599:NAF327599 MPL327599:MQJ327599 MFP327599:MGN327599 LVT327599:LWR327599 LLX327599:LMV327599 LCB327599:LCZ327599 KSF327599:KTD327599 KIJ327599:KJH327599 JYN327599:JZL327599 JOR327599:JPP327599 JEV327599:JFT327599 IUZ327599:IVX327599 ILD327599:IMB327599 IBH327599:ICF327599 HRL327599:HSJ327599 HHP327599:HIN327599 GXT327599:GYR327599 GNX327599:GOV327599 GEB327599:GEZ327599 FUF327599:FVD327599 FKJ327599:FLH327599 FAN327599:FBL327599 EQR327599:ERP327599 EGV327599:EHT327599 DWZ327599:DXX327599 DND327599:DOB327599 DDH327599:DEF327599 CTL327599:CUJ327599 CJP327599:CKN327599 BZT327599:CAR327599 BPX327599:BQV327599 BGB327599:BGZ327599 AWF327599:AXD327599 AMJ327599:ANH327599 ACN327599:ADL327599 SR327599:TP327599 IV327599:JT327599 A327599:Z327599 WVH262063:WWF262063 WLL262063:WMJ262063 WBP262063:WCN262063 VRT262063:VSR262063 VHX262063:VIV262063 UYB262063:UYZ262063 UOF262063:UPD262063 UEJ262063:UFH262063 TUN262063:TVL262063 TKR262063:TLP262063 TAV262063:TBT262063 SQZ262063:SRX262063 SHD262063:SIB262063 RXH262063:RYF262063 RNL262063:ROJ262063 RDP262063:REN262063 QTT262063:QUR262063 QJX262063:QKV262063 QAB262063:QAZ262063 PQF262063:PRD262063 PGJ262063:PHH262063 OWN262063:OXL262063 OMR262063:ONP262063 OCV262063:ODT262063 NSZ262063:NTX262063 NJD262063:NKB262063 MZH262063:NAF262063 MPL262063:MQJ262063 MFP262063:MGN262063 LVT262063:LWR262063 LLX262063:LMV262063 LCB262063:LCZ262063 KSF262063:KTD262063 KIJ262063:KJH262063 JYN262063:JZL262063 JOR262063:JPP262063 JEV262063:JFT262063 IUZ262063:IVX262063 ILD262063:IMB262063 IBH262063:ICF262063 HRL262063:HSJ262063 HHP262063:HIN262063 GXT262063:GYR262063 GNX262063:GOV262063 GEB262063:GEZ262063 FUF262063:FVD262063 FKJ262063:FLH262063 FAN262063:FBL262063 EQR262063:ERP262063 EGV262063:EHT262063 DWZ262063:DXX262063 DND262063:DOB262063 DDH262063:DEF262063 CTL262063:CUJ262063 CJP262063:CKN262063 BZT262063:CAR262063 BPX262063:BQV262063 BGB262063:BGZ262063 AWF262063:AXD262063 AMJ262063:ANH262063 ACN262063:ADL262063 SR262063:TP262063 IV262063:JT262063 A262063:Z262063 WVH196527:WWF196527 WLL196527:WMJ196527 WBP196527:WCN196527 VRT196527:VSR196527 VHX196527:VIV196527 UYB196527:UYZ196527 UOF196527:UPD196527 UEJ196527:UFH196527 TUN196527:TVL196527 TKR196527:TLP196527 TAV196527:TBT196527 SQZ196527:SRX196527 SHD196527:SIB196527 RXH196527:RYF196527 RNL196527:ROJ196527 RDP196527:REN196527 QTT196527:QUR196527 QJX196527:QKV196527 QAB196527:QAZ196527 PQF196527:PRD196527 PGJ196527:PHH196527 OWN196527:OXL196527 OMR196527:ONP196527 OCV196527:ODT196527 NSZ196527:NTX196527 NJD196527:NKB196527 MZH196527:NAF196527 MPL196527:MQJ196527 MFP196527:MGN196527 LVT196527:LWR196527 LLX196527:LMV196527 LCB196527:LCZ196527 KSF196527:KTD196527 KIJ196527:KJH196527 JYN196527:JZL196527 JOR196527:JPP196527 JEV196527:JFT196527 IUZ196527:IVX196527 ILD196527:IMB196527 IBH196527:ICF196527 HRL196527:HSJ196527 HHP196527:HIN196527 GXT196527:GYR196527 GNX196527:GOV196527 GEB196527:GEZ196527 FUF196527:FVD196527 FKJ196527:FLH196527 FAN196527:FBL196527 EQR196527:ERP196527 EGV196527:EHT196527 DWZ196527:DXX196527 DND196527:DOB196527 DDH196527:DEF196527 CTL196527:CUJ196527 CJP196527:CKN196527 BZT196527:CAR196527 BPX196527:BQV196527 BGB196527:BGZ196527 AWF196527:AXD196527 AMJ196527:ANH196527 ACN196527:ADL196527 SR196527:TP196527 IV196527:JT196527 A196527:Z196527 WVH130991:WWF130991 WLL130991:WMJ130991 WBP130991:WCN130991 VRT130991:VSR130991 VHX130991:VIV130991 UYB130991:UYZ130991 UOF130991:UPD130991 UEJ130991:UFH130991 TUN130991:TVL130991 TKR130991:TLP130991 TAV130991:TBT130991 SQZ130991:SRX130991 SHD130991:SIB130991 RXH130991:RYF130991 RNL130991:ROJ130991 RDP130991:REN130991 QTT130991:QUR130991 QJX130991:QKV130991 QAB130991:QAZ130991 PQF130991:PRD130991 PGJ130991:PHH130991 OWN130991:OXL130991 OMR130991:ONP130991 OCV130991:ODT130991 NSZ130991:NTX130991 NJD130991:NKB130991 MZH130991:NAF130991 MPL130991:MQJ130991 MFP130991:MGN130991 LVT130991:LWR130991 LLX130991:LMV130991 LCB130991:LCZ130991 KSF130991:KTD130991 KIJ130991:KJH130991 JYN130991:JZL130991 JOR130991:JPP130991 JEV130991:JFT130991 IUZ130991:IVX130991 ILD130991:IMB130991 IBH130991:ICF130991 HRL130991:HSJ130991 HHP130991:HIN130991 GXT130991:GYR130991 GNX130991:GOV130991 GEB130991:GEZ130991 FUF130991:FVD130991 FKJ130991:FLH130991 FAN130991:FBL130991 EQR130991:ERP130991 EGV130991:EHT130991 DWZ130991:DXX130991 DND130991:DOB130991 DDH130991:DEF130991 CTL130991:CUJ130991 CJP130991:CKN130991 BZT130991:CAR130991 BPX130991:BQV130991 BGB130991:BGZ130991 AWF130991:AXD130991 AMJ130991:ANH130991 ACN130991:ADL130991 SR130991:TP130991 IV130991:JT130991 A130991:Z130991 WVH65455:WWF65455 WLL65455:WMJ65455 WBP65455:WCN65455 VRT65455:VSR65455 VHX65455:VIV65455 UYB65455:UYZ65455 UOF65455:UPD65455 UEJ65455:UFH65455 TUN65455:TVL65455 TKR65455:TLP65455 TAV65455:TBT65455 SQZ65455:SRX65455 SHD65455:SIB65455 RXH65455:RYF65455 RNL65455:ROJ65455 RDP65455:REN65455 QTT65455:QUR65455 QJX65455:QKV65455 QAB65455:QAZ65455 PQF65455:PRD65455 PGJ65455:PHH65455 OWN65455:OXL65455 OMR65455:ONP65455 OCV65455:ODT65455 NSZ65455:NTX65455 NJD65455:NKB65455 MZH65455:NAF65455 MPL65455:MQJ65455 MFP65455:MGN65455 LVT65455:LWR65455 LLX65455:LMV65455 LCB65455:LCZ65455 KSF65455:KTD65455 KIJ65455:KJH65455 JYN65455:JZL65455 JOR65455:JPP65455 JEV65455:JFT65455 IUZ65455:IVX65455 ILD65455:IMB65455 IBH65455:ICF65455 HRL65455:HSJ65455 HHP65455:HIN65455 GXT65455:GYR65455 GNX65455:GOV65455 GEB65455:GEZ65455 FUF65455:FVD65455 FKJ65455:FLH65455 FAN65455:FBL65455 EQR65455:ERP65455 EGV65455:EHT65455 DWZ65455:DXX65455 DND65455:DOB65455 DDH65455:DEF65455 CTL65455:CUJ65455 CJP65455:CKN65455 BZT65455:CAR65455 BPX65455:BQV65455 BGB65455:BGZ65455 AWF65455:AXD65455 AMJ65455:ANH65455 ACN65455:ADL65455 SR65455:TP65455 IV65455:JT65455 A65455:Z65455 WVY982999:WWD982999 WMC982999:WMH982999 WCG982999:WCL982999 VSK982999:VSP982999 VIO982999:VIT982999 UYS982999:UYX982999 UOW982999:UPB982999 UFA982999:UFF982999 TVE982999:TVJ982999 TLI982999:TLN982999 TBM982999:TBR982999 SRQ982999:SRV982999 SHU982999:SHZ982999 RXY982999:RYD982999 ROC982999:ROH982999 REG982999:REL982999 QUK982999:QUP982999 QKO982999:QKT982999 QAS982999:QAX982999 PQW982999:PRB982999 PHA982999:PHF982999 OXE982999:OXJ982999 ONI982999:ONN982999 ODM982999:ODR982999 NTQ982999:NTV982999 NJU982999:NJZ982999 MZY982999:NAD982999 MQC982999:MQH982999 MGG982999:MGL982999 LWK982999:LWP982999 LMO982999:LMT982999 LCS982999:LCX982999 KSW982999:KTB982999 KJA982999:KJF982999 JZE982999:JZJ982999 JPI982999:JPN982999 JFM982999:JFR982999 IVQ982999:IVV982999 ILU982999:ILZ982999 IBY982999:ICD982999 HSC982999:HSH982999 HIG982999:HIL982999 GYK982999:GYP982999 GOO982999:GOT982999 GES982999:GEX982999 FUW982999:FVB982999 FLA982999:FLF982999 FBE982999:FBJ982999 ERI982999:ERN982999 EHM982999:EHR982999 DXQ982999:DXV982999 DNU982999:DNZ982999 DDY982999:DED982999 CUC982999:CUH982999 CKG982999:CKL982999 CAK982999:CAP982999 BQO982999:BQT982999 BGS982999:BGX982999 AWW982999:AXB982999 ANA982999:ANF982999 ADE982999:ADJ982999 TI982999:TN982999 JM982999:JR982999 R982999:W982999 WVY917463:WWD917463 WMC917463:WMH917463 WCG917463:WCL917463 VSK917463:VSP917463 VIO917463:VIT917463 UYS917463:UYX917463 UOW917463:UPB917463 UFA917463:UFF917463 TVE917463:TVJ917463 TLI917463:TLN917463 TBM917463:TBR917463 SRQ917463:SRV917463 SHU917463:SHZ917463 RXY917463:RYD917463 ROC917463:ROH917463 REG917463:REL917463 QUK917463:QUP917463 QKO917463:QKT917463 QAS917463:QAX917463 PQW917463:PRB917463 PHA917463:PHF917463 OXE917463:OXJ917463 ONI917463:ONN917463 ODM917463:ODR917463 NTQ917463:NTV917463 NJU917463:NJZ917463 MZY917463:NAD917463 MQC917463:MQH917463 MGG917463:MGL917463 LWK917463:LWP917463 LMO917463:LMT917463 LCS917463:LCX917463 KSW917463:KTB917463 KJA917463:KJF917463 JZE917463:JZJ917463 JPI917463:JPN917463 JFM917463:JFR917463 IVQ917463:IVV917463 ILU917463:ILZ917463 IBY917463:ICD917463 HSC917463:HSH917463 HIG917463:HIL917463 GYK917463:GYP917463 GOO917463:GOT917463 GES917463:GEX917463 FUW917463:FVB917463 FLA917463:FLF917463 FBE917463:FBJ917463 ERI917463:ERN917463 EHM917463:EHR917463 DXQ917463:DXV917463 DNU917463:DNZ917463 DDY917463:DED917463 CUC917463:CUH917463 CKG917463:CKL917463 CAK917463:CAP917463 BQO917463:BQT917463 BGS917463:BGX917463 AWW917463:AXB917463 ANA917463:ANF917463 ADE917463:ADJ917463 TI917463:TN917463 JM917463:JR917463 R917463:W917463 WVY851927:WWD851927 WMC851927:WMH851927 WCG851927:WCL851927 VSK851927:VSP851927 VIO851927:VIT851927 UYS851927:UYX851927 UOW851927:UPB851927 UFA851927:UFF851927 TVE851927:TVJ851927 TLI851927:TLN851927 TBM851927:TBR851927 SRQ851927:SRV851927 SHU851927:SHZ851927 RXY851927:RYD851927 ROC851927:ROH851927 REG851927:REL851927 QUK851927:QUP851927 QKO851927:QKT851927 QAS851927:QAX851927 PQW851927:PRB851927 PHA851927:PHF851927 OXE851927:OXJ851927 ONI851927:ONN851927 ODM851927:ODR851927 NTQ851927:NTV851927 NJU851927:NJZ851927 MZY851927:NAD851927 MQC851927:MQH851927 MGG851927:MGL851927 LWK851927:LWP851927 LMO851927:LMT851927 LCS851927:LCX851927 KSW851927:KTB851927 KJA851927:KJF851927 JZE851927:JZJ851927 JPI851927:JPN851927 JFM851927:JFR851927 IVQ851927:IVV851927 ILU851927:ILZ851927 IBY851927:ICD851927 HSC851927:HSH851927 HIG851927:HIL851927 GYK851927:GYP851927 GOO851927:GOT851927 GES851927:GEX851927 FUW851927:FVB851927 FLA851927:FLF851927 FBE851927:FBJ851927 ERI851927:ERN851927 EHM851927:EHR851927 DXQ851927:DXV851927 DNU851927:DNZ851927 DDY851927:DED851927 CUC851927:CUH851927 CKG851927:CKL851927 CAK851927:CAP851927 BQO851927:BQT851927 BGS851927:BGX851927 AWW851927:AXB851927 ANA851927:ANF851927 ADE851927:ADJ851927 TI851927:TN851927 JM851927:JR851927 R851927:W851927 WVY786391:WWD786391 WMC786391:WMH786391 WCG786391:WCL786391 VSK786391:VSP786391 VIO786391:VIT786391 UYS786391:UYX786391 UOW786391:UPB786391 UFA786391:UFF786391 TVE786391:TVJ786391 TLI786391:TLN786391 TBM786391:TBR786391 SRQ786391:SRV786391 SHU786391:SHZ786391 RXY786391:RYD786391 ROC786391:ROH786391 REG786391:REL786391 QUK786391:QUP786391 QKO786391:QKT786391 QAS786391:QAX786391 PQW786391:PRB786391 PHA786391:PHF786391 OXE786391:OXJ786391 ONI786391:ONN786391 ODM786391:ODR786391 NTQ786391:NTV786391 NJU786391:NJZ786391 MZY786391:NAD786391 MQC786391:MQH786391 MGG786391:MGL786391 LWK786391:LWP786391 LMO786391:LMT786391 LCS786391:LCX786391 KSW786391:KTB786391 KJA786391:KJF786391 JZE786391:JZJ786391 JPI786391:JPN786391 JFM786391:JFR786391 IVQ786391:IVV786391 ILU786391:ILZ786391 IBY786391:ICD786391 HSC786391:HSH786391 HIG786391:HIL786391 GYK786391:GYP786391 GOO786391:GOT786391 GES786391:GEX786391 FUW786391:FVB786391 FLA786391:FLF786391 FBE786391:FBJ786391 ERI786391:ERN786391 EHM786391:EHR786391 DXQ786391:DXV786391 DNU786391:DNZ786391 DDY786391:DED786391 CUC786391:CUH786391 CKG786391:CKL786391 CAK786391:CAP786391 BQO786391:BQT786391 BGS786391:BGX786391 AWW786391:AXB786391 ANA786391:ANF786391 ADE786391:ADJ786391 TI786391:TN786391 JM786391:JR786391 R786391:W786391 WVY720855:WWD720855 WMC720855:WMH720855 WCG720855:WCL720855 VSK720855:VSP720855 VIO720855:VIT720855 UYS720855:UYX720855 UOW720855:UPB720855 UFA720855:UFF720855 TVE720855:TVJ720855 TLI720855:TLN720855 TBM720855:TBR720855 SRQ720855:SRV720855 SHU720855:SHZ720855 RXY720855:RYD720855 ROC720855:ROH720855 REG720855:REL720855 QUK720855:QUP720855 QKO720855:QKT720855 QAS720855:QAX720855 PQW720855:PRB720855 PHA720855:PHF720855 OXE720855:OXJ720855 ONI720855:ONN720855 ODM720855:ODR720855 NTQ720855:NTV720855 NJU720855:NJZ720855 MZY720855:NAD720855 MQC720855:MQH720855 MGG720855:MGL720855 LWK720855:LWP720855 LMO720855:LMT720855 LCS720855:LCX720855 KSW720855:KTB720855 KJA720855:KJF720855 JZE720855:JZJ720855 JPI720855:JPN720855 JFM720855:JFR720855 IVQ720855:IVV720855 ILU720855:ILZ720855 IBY720855:ICD720855 HSC720855:HSH720855 HIG720855:HIL720855 GYK720855:GYP720855 GOO720855:GOT720855 GES720855:GEX720855 FUW720855:FVB720855 FLA720855:FLF720855 FBE720855:FBJ720855 ERI720855:ERN720855 EHM720855:EHR720855 DXQ720855:DXV720855 DNU720855:DNZ720855 DDY720855:DED720855 CUC720855:CUH720855 CKG720855:CKL720855 CAK720855:CAP720855 BQO720855:BQT720855 BGS720855:BGX720855 AWW720855:AXB720855 ANA720855:ANF720855 ADE720855:ADJ720855 TI720855:TN720855 JM720855:JR720855 R720855:W720855 WVY655319:WWD655319 WMC655319:WMH655319 WCG655319:WCL655319 VSK655319:VSP655319 VIO655319:VIT655319 UYS655319:UYX655319 UOW655319:UPB655319 UFA655319:UFF655319 TVE655319:TVJ655319 TLI655319:TLN655319 TBM655319:TBR655319 SRQ655319:SRV655319 SHU655319:SHZ655319 RXY655319:RYD655319 ROC655319:ROH655319 REG655319:REL655319 QUK655319:QUP655319 QKO655319:QKT655319 QAS655319:QAX655319 PQW655319:PRB655319 PHA655319:PHF655319 OXE655319:OXJ655319 ONI655319:ONN655319 ODM655319:ODR655319 NTQ655319:NTV655319 NJU655319:NJZ655319 MZY655319:NAD655319 MQC655319:MQH655319 MGG655319:MGL655319 LWK655319:LWP655319 LMO655319:LMT655319 LCS655319:LCX655319 KSW655319:KTB655319 KJA655319:KJF655319 JZE655319:JZJ655319 JPI655319:JPN655319 JFM655319:JFR655319 IVQ655319:IVV655319 ILU655319:ILZ655319 IBY655319:ICD655319 HSC655319:HSH655319 HIG655319:HIL655319 GYK655319:GYP655319 GOO655319:GOT655319 GES655319:GEX655319 FUW655319:FVB655319 FLA655319:FLF655319 FBE655319:FBJ655319 ERI655319:ERN655319 EHM655319:EHR655319 DXQ655319:DXV655319 DNU655319:DNZ655319 DDY655319:DED655319 CUC655319:CUH655319 CKG655319:CKL655319 CAK655319:CAP655319 BQO655319:BQT655319 BGS655319:BGX655319 AWW655319:AXB655319 ANA655319:ANF655319 ADE655319:ADJ655319 TI655319:TN655319 JM655319:JR655319 R655319:W655319 WVY589783:WWD589783 WMC589783:WMH589783 WCG589783:WCL589783 VSK589783:VSP589783 VIO589783:VIT589783 UYS589783:UYX589783 UOW589783:UPB589783 UFA589783:UFF589783 TVE589783:TVJ589783 TLI589783:TLN589783 TBM589783:TBR589783 SRQ589783:SRV589783 SHU589783:SHZ589783 RXY589783:RYD589783 ROC589783:ROH589783 REG589783:REL589783 QUK589783:QUP589783 QKO589783:QKT589783 QAS589783:QAX589783 PQW589783:PRB589783 PHA589783:PHF589783 OXE589783:OXJ589783 ONI589783:ONN589783 ODM589783:ODR589783 NTQ589783:NTV589783 NJU589783:NJZ589783 MZY589783:NAD589783 MQC589783:MQH589783 MGG589783:MGL589783 LWK589783:LWP589783 LMO589783:LMT589783 LCS589783:LCX589783 KSW589783:KTB589783 KJA589783:KJF589783 JZE589783:JZJ589783 JPI589783:JPN589783 JFM589783:JFR589783 IVQ589783:IVV589783 ILU589783:ILZ589783 IBY589783:ICD589783 HSC589783:HSH589783 HIG589783:HIL589783 GYK589783:GYP589783 GOO589783:GOT589783 GES589783:GEX589783 FUW589783:FVB589783 FLA589783:FLF589783 FBE589783:FBJ589783 ERI589783:ERN589783 EHM589783:EHR589783 DXQ589783:DXV589783 DNU589783:DNZ589783 DDY589783:DED589783 CUC589783:CUH589783 CKG589783:CKL589783 CAK589783:CAP589783 BQO589783:BQT589783 BGS589783:BGX589783 AWW589783:AXB589783 ANA589783:ANF589783 ADE589783:ADJ589783 TI589783:TN589783 JM589783:JR589783 R589783:W589783 WVY524247:WWD524247 WMC524247:WMH524247 WCG524247:WCL524247 VSK524247:VSP524247 VIO524247:VIT524247 UYS524247:UYX524247 UOW524247:UPB524247 UFA524247:UFF524247 TVE524247:TVJ524247 TLI524247:TLN524247 TBM524247:TBR524247 SRQ524247:SRV524247 SHU524247:SHZ524247 RXY524247:RYD524247 ROC524247:ROH524247 REG524247:REL524247 QUK524247:QUP524247 QKO524247:QKT524247 QAS524247:QAX524247 PQW524247:PRB524247 PHA524247:PHF524247 OXE524247:OXJ524247 ONI524247:ONN524247 ODM524247:ODR524247 NTQ524247:NTV524247 NJU524247:NJZ524247 MZY524247:NAD524247 MQC524247:MQH524247 MGG524247:MGL524247 LWK524247:LWP524247 LMO524247:LMT524247 LCS524247:LCX524247 KSW524247:KTB524247 KJA524247:KJF524247 JZE524247:JZJ524247 JPI524247:JPN524247 JFM524247:JFR524247 IVQ524247:IVV524247 ILU524247:ILZ524247 IBY524247:ICD524247 HSC524247:HSH524247 HIG524247:HIL524247 GYK524247:GYP524247 GOO524247:GOT524247 GES524247:GEX524247 FUW524247:FVB524247 FLA524247:FLF524247 FBE524247:FBJ524247 ERI524247:ERN524247 EHM524247:EHR524247 DXQ524247:DXV524247 DNU524247:DNZ524247 DDY524247:DED524247 CUC524247:CUH524247 CKG524247:CKL524247 CAK524247:CAP524247 BQO524247:BQT524247 BGS524247:BGX524247 AWW524247:AXB524247 ANA524247:ANF524247 ADE524247:ADJ524247 TI524247:TN524247 JM524247:JR524247 R524247:W524247 WVY458711:WWD458711 WMC458711:WMH458711 WCG458711:WCL458711 VSK458711:VSP458711 VIO458711:VIT458711 UYS458711:UYX458711 UOW458711:UPB458711 UFA458711:UFF458711 TVE458711:TVJ458711 TLI458711:TLN458711 TBM458711:TBR458711 SRQ458711:SRV458711 SHU458711:SHZ458711 RXY458711:RYD458711 ROC458711:ROH458711 REG458711:REL458711 QUK458711:QUP458711 QKO458711:QKT458711 QAS458711:QAX458711 PQW458711:PRB458711 PHA458711:PHF458711 OXE458711:OXJ458711 ONI458711:ONN458711 ODM458711:ODR458711 NTQ458711:NTV458711 NJU458711:NJZ458711 MZY458711:NAD458711 MQC458711:MQH458711 MGG458711:MGL458711 LWK458711:LWP458711 LMO458711:LMT458711 LCS458711:LCX458711 KSW458711:KTB458711 KJA458711:KJF458711 JZE458711:JZJ458711 JPI458711:JPN458711 JFM458711:JFR458711 IVQ458711:IVV458711 ILU458711:ILZ458711 IBY458711:ICD458711 HSC458711:HSH458711 HIG458711:HIL458711 GYK458711:GYP458711 GOO458711:GOT458711 GES458711:GEX458711 FUW458711:FVB458711 FLA458711:FLF458711 FBE458711:FBJ458711 ERI458711:ERN458711 EHM458711:EHR458711 DXQ458711:DXV458711 DNU458711:DNZ458711 DDY458711:DED458711 CUC458711:CUH458711 CKG458711:CKL458711 CAK458711:CAP458711 BQO458711:BQT458711 BGS458711:BGX458711 AWW458711:AXB458711 ANA458711:ANF458711 ADE458711:ADJ458711 TI458711:TN458711 JM458711:JR458711 R458711:W458711 WVY393175:WWD393175 WMC393175:WMH393175 WCG393175:WCL393175 VSK393175:VSP393175 VIO393175:VIT393175 UYS393175:UYX393175 UOW393175:UPB393175 UFA393175:UFF393175 TVE393175:TVJ393175 TLI393175:TLN393175 TBM393175:TBR393175 SRQ393175:SRV393175 SHU393175:SHZ393175 RXY393175:RYD393175 ROC393175:ROH393175 REG393175:REL393175 QUK393175:QUP393175 QKO393175:QKT393175 QAS393175:QAX393175 PQW393175:PRB393175 PHA393175:PHF393175 OXE393175:OXJ393175 ONI393175:ONN393175 ODM393175:ODR393175 NTQ393175:NTV393175 NJU393175:NJZ393175 MZY393175:NAD393175 MQC393175:MQH393175 MGG393175:MGL393175 LWK393175:LWP393175 LMO393175:LMT393175 LCS393175:LCX393175 KSW393175:KTB393175 KJA393175:KJF393175 JZE393175:JZJ393175 JPI393175:JPN393175 JFM393175:JFR393175 IVQ393175:IVV393175 ILU393175:ILZ393175 IBY393175:ICD393175 HSC393175:HSH393175 HIG393175:HIL393175 GYK393175:GYP393175 GOO393175:GOT393175 GES393175:GEX393175 FUW393175:FVB393175 FLA393175:FLF393175 FBE393175:FBJ393175 ERI393175:ERN393175 EHM393175:EHR393175 DXQ393175:DXV393175 DNU393175:DNZ393175 DDY393175:DED393175 CUC393175:CUH393175 CKG393175:CKL393175 CAK393175:CAP393175 BQO393175:BQT393175 BGS393175:BGX393175 AWW393175:AXB393175 ANA393175:ANF393175 ADE393175:ADJ393175 TI393175:TN393175 JM393175:JR393175 R393175:W393175 WVY327639:WWD327639 WMC327639:WMH327639 WCG327639:WCL327639 VSK327639:VSP327639 VIO327639:VIT327639 UYS327639:UYX327639 UOW327639:UPB327639 UFA327639:UFF327639 TVE327639:TVJ327639 TLI327639:TLN327639 TBM327639:TBR327639 SRQ327639:SRV327639 SHU327639:SHZ327639 RXY327639:RYD327639 ROC327639:ROH327639 REG327639:REL327639 QUK327639:QUP327639 QKO327639:QKT327639 QAS327639:QAX327639 PQW327639:PRB327639 PHA327639:PHF327639 OXE327639:OXJ327639 ONI327639:ONN327639 ODM327639:ODR327639 NTQ327639:NTV327639 NJU327639:NJZ327639 MZY327639:NAD327639 MQC327639:MQH327639 MGG327639:MGL327639 LWK327639:LWP327639 LMO327639:LMT327639 LCS327639:LCX327639 KSW327639:KTB327639 KJA327639:KJF327639 JZE327639:JZJ327639 JPI327639:JPN327639 JFM327639:JFR327639 IVQ327639:IVV327639 ILU327639:ILZ327639 IBY327639:ICD327639 HSC327639:HSH327639 HIG327639:HIL327639 GYK327639:GYP327639 GOO327639:GOT327639 GES327639:GEX327639 FUW327639:FVB327639 FLA327639:FLF327639 FBE327639:FBJ327639 ERI327639:ERN327639 EHM327639:EHR327639 DXQ327639:DXV327639 DNU327639:DNZ327639 DDY327639:DED327639 CUC327639:CUH327639 CKG327639:CKL327639 CAK327639:CAP327639 BQO327639:BQT327639 BGS327639:BGX327639 AWW327639:AXB327639 ANA327639:ANF327639 ADE327639:ADJ327639 TI327639:TN327639 JM327639:JR327639 R327639:W327639 WVY262103:WWD262103 WMC262103:WMH262103 WCG262103:WCL262103 VSK262103:VSP262103 VIO262103:VIT262103 UYS262103:UYX262103 UOW262103:UPB262103 UFA262103:UFF262103 TVE262103:TVJ262103 TLI262103:TLN262103 TBM262103:TBR262103 SRQ262103:SRV262103 SHU262103:SHZ262103 RXY262103:RYD262103 ROC262103:ROH262103 REG262103:REL262103 QUK262103:QUP262103 QKO262103:QKT262103 QAS262103:QAX262103 PQW262103:PRB262103 PHA262103:PHF262103 OXE262103:OXJ262103 ONI262103:ONN262103 ODM262103:ODR262103 NTQ262103:NTV262103 NJU262103:NJZ262103 MZY262103:NAD262103 MQC262103:MQH262103 MGG262103:MGL262103 LWK262103:LWP262103 LMO262103:LMT262103 LCS262103:LCX262103 KSW262103:KTB262103 KJA262103:KJF262103 JZE262103:JZJ262103 JPI262103:JPN262103 JFM262103:JFR262103 IVQ262103:IVV262103 ILU262103:ILZ262103 IBY262103:ICD262103 HSC262103:HSH262103 HIG262103:HIL262103 GYK262103:GYP262103 GOO262103:GOT262103 GES262103:GEX262103 FUW262103:FVB262103 FLA262103:FLF262103 FBE262103:FBJ262103 ERI262103:ERN262103 EHM262103:EHR262103 DXQ262103:DXV262103 DNU262103:DNZ262103 DDY262103:DED262103 CUC262103:CUH262103 CKG262103:CKL262103 CAK262103:CAP262103 BQO262103:BQT262103 BGS262103:BGX262103 AWW262103:AXB262103 ANA262103:ANF262103 ADE262103:ADJ262103 TI262103:TN262103 JM262103:JR262103 R262103:W262103 WVY196567:WWD196567 WMC196567:WMH196567 WCG196567:WCL196567 VSK196567:VSP196567 VIO196567:VIT196567 UYS196567:UYX196567 UOW196567:UPB196567 UFA196567:UFF196567 TVE196567:TVJ196567 TLI196567:TLN196567 TBM196567:TBR196567 SRQ196567:SRV196567 SHU196567:SHZ196567 RXY196567:RYD196567 ROC196567:ROH196567 REG196567:REL196567 QUK196567:QUP196567 QKO196567:QKT196567 QAS196567:QAX196567 PQW196567:PRB196567 PHA196567:PHF196567 OXE196567:OXJ196567 ONI196567:ONN196567 ODM196567:ODR196567 NTQ196567:NTV196567 NJU196567:NJZ196567 MZY196567:NAD196567 MQC196567:MQH196567 MGG196567:MGL196567 LWK196567:LWP196567 LMO196567:LMT196567 LCS196567:LCX196567 KSW196567:KTB196567 KJA196567:KJF196567 JZE196567:JZJ196567 JPI196567:JPN196567 JFM196567:JFR196567 IVQ196567:IVV196567 ILU196567:ILZ196567 IBY196567:ICD196567 HSC196567:HSH196567 HIG196567:HIL196567 GYK196567:GYP196567 GOO196567:GOT196567 GES196567:GEX196567 FUW196567:FVB196567 FLA196567:FLF196567 FBE196567:FBJ196567 ERI196567:ERN196567 EHM196567:EHR196567 DXQ196567:DXV196567 DNU196567:DNZ196567 DDY196567:DED196567 CUC196567:CUH196567 CKG196567:CKL196567 CAK196567:CAP196567 BQO196567:BQT196567 BGS196567:BGX196567 AWW196567:AXB196567 ANA196567:ANF196567 ADE196567:ADJ196567 TI196567:TN196567 JM196567:JR196567 R196567:W196567 WVY131031:WWD131031 WMC131031:WMH131031 WCG131031:WCL131031 VSK131031:VSP131031 VIO131031:VIT131031 UYS131031:UYX131031 UOW131031:UPB131031 UFA131031:UFF131031 TVE131031:TVJ131031 TLI131031:TLN131031 TBM131031:TBR131031 SRQ131031:SRV131031 SHU131031:SHZ131031 RXY131031:RYD131031 ROC131031:ROH131031 REG131031:REL131031 QUK131031:QUP131031 QKO131031:QKT131031 QAS131031:QAX131031 PQW131031:PRB131031 PHA131031:PHF131031 OXE131031:OXJ131031 ONI131031:ONN131031 ODM131031:ODR131031 NTQ131031:NTV131031 NJU131031:NJZ131031 MZY131031:NAD131031 MQC131031:MQH131031 MGG131031:MGL131031 LWK131031:LWP131031 LMO131031:LMT131031 LCS131031:LCX131031 KSW131031:KTB131031 KJA131031:KJF131031 JZE131031:JZJ131031 JPI131031:JPN131031 JFM131031:JFR131031 IVQ131031:IVV131031 ILU131031:ILZ131031 IBY131031:ICD131031 HSC131031:HSH131031 HIG131031:HIL131031 GYK131031:GYP131031 GOO131031:GOT131031 GES131031:GEX131031 FUW131031:FVB131031 FLA131031:FLF131031 FBE131031:FBJ131031 ERI131031:ERN131031 EHM131031:EHR131031 DXQ131031:DXV131031 DNU131031:DNZ131031 DDY131031:DED131031 CUC131031:CUH131031 CKG131031:CKL131031 CAK131031:CAP131031 BQO131031:BQT131031 BGS131031:BGX131031 AWW131031:AXB131031 ANA131031:ANF131031 ADE131031:ADJ131031 TI131031:TN131031 JM131031:JR131031 R131031:W131031 WVY65495:WWD65495 WMC65495:WMH65495 WCG65495:WCL65495 VSK65495:VSP65495 VIO65495:VIT65495 UYS65495:UYX65495 UOW65495:UPB65495 UFA65495:UFF65495 TVE65495:TVJ65495 TLI65495:TLN65495 TBM65495:TBR65495 SRQ65495:SRV65495 SHU65495:SHZ65495 RXY65495:RYD65495 ROC65495:ROH65495 REG65495:REL65495 QUK65495:QUP65495 QKO65495:QKT65495 QAS65495:QAX65495 PQW65495:PRB65495 PHA65495:PHF65495 OXE65495:OXJ65495 ONI65495:ONN65495 ODM65495:ODR65495 NTQ65495:NTV65495 NJU65495:NJZ65495 MZY65495:NAD65495 MQC65495:MQH65495 MGG65495:MGL65495 LWK65495:LWP65495 LMO65495:LMT65495 LCS65495:LCX65495 KSW65495:KTB65495 KJA65495:KJF65495 JZE65495:JZJ65495 JPI65495:JPN65495 JFM65495:JFR65495 IVQ65495:IVV65495 ILU65495:ILZ65495 IBY65495:ICD65495 HSC65495:HSH65495 HIG65495:HIL65495 GYK65495:GYP65495 GOO65495:GOT65495 GES65495:GEX65495 FUW65495:FVB65495 FLA65495:FLF65495 FBE65495:FBJ65495 ERI65495:ERN65495 EHM65495:EHR65495 DXQ65495:DXV65495 DNU65495:DNZ65495 DDY65495:DED65495 CUC65495:CUH65495 CKG65495:CKL65495 CAK65495:CAP65495 BQO65495:BQT65495 BGS65495:BGX65495 AWW65495:AXB65495 ANA65495:ANF65495 ADE65495:ADJ65495 TI65495:TN65495 JM65495:JR65495 R65495:W65495 WVH982980:WWD982980 WLL982980:WMH982980 WBP982980:WCL982980 VRT982980:VSP982980 VHX982980:VIT982980 UYB982980:UYX982980 UOF982980:UPB982980 UEJ982980:UFF982980 TUN982980:TVJ982980 TKR982980:TLN982980 TAV982980:TBR982980 SQZ982980:SRV982980 SHD982980:SHZ982980 RXH982980:RYD982980 RNL982980:ROH982980 RDP982980:REL982980 QTT982980:QUP982980 QJX982980:QKT982980 QAB982980:QAX982980 PQF982980:PRB982980 PGJ982980:PHF982980 OWN982980:OXJ982980 OMR982980:ONN982980 OCV982980:ODR982980 NSZ982980:NTV982980 NJD982980:NJZ982980 MZH982980:NAD982980 MPL982980:MQH982980 MFP982980:MGL982980 LVT982980:LWP982980 LLX982980:LMT982980 LCB982980:LCX982980 KSF982980:KTB982980 KIJ982980:KJF982980 JYN982980:JZJ982980 JOR982980:JPN982980 JEV982980:JFR982980 IUZ982980:IVV982980 ILD982980:ILZ982980 IBH982980:ICD982980 HRL982980:HSH982980 HHP982980:HIL982980 GXT982980:GYP982980 GNX982980:GOT982980 GEB982980:GEX982980 FUF982980:FVB982980 FKJ982980:FLF982980 FAN982980:FBJ982980 EQR982980:ERN982980 EGV982980:EHR982980 DWZ982980:DXV982980 DND982980:DNZ982980 DDH982980:DED982980 CTL982980:CUH982980 CJP982980:CKL982980 BZT982980:CAP982980 BPX982980:BQT982980 BGB982980:BGX982980 AWF982980:AXB982980 AMJ982980:ANF982980 ACN982980:ADJ982980 SR982980:TN982980 IV982980:JR982980 A982980:W982980 WVH917444:WWD917444 WLL917444:WMH917444 WBP917444:WCL917444 VRT917444:VSP917444 VHX917444:VIT917444 UYB917444:UYX917444 UOF917444:UPB917444 UEJ917444:UFF917444 TUN917444:TVJ917444 TKR917444:TLN917444 TAV917444:TBR917444 SQZ917444:SRV917444 SHD917444:SHZ917444 RXH917444:RYD917444 RNL917444:ROH917444 RDP917444:REL917444 QTT917444:QUP917444 QJX917444:QKT917444 QAB917444:QAX917444 PQF917444:PRB917444 PGJ917444:PHF917444 OWN917444:OXJ917444 OMR917444:ONN917444 OCV917444:ODR917444 NSZ917444:NTV917444 NJD917444:NJZ917444 MZH917444:NAD917444 MPL917444:MQH917444 MFP917444:MGL917444 LVT917444:LWP917444 LLX917444:LMT917444 LCB917444:LCX917444 KSF917444:KTB917444 KIJ917444:KJF917444 JYN917444:JZJ917444 JOR917444:JPN917444 JEV917444:JFR917444 IUZ917444:IVV917444 ILD917444:ILZ917444 IBH917444:ICD917444 HRL917444:HSH917444 HHP917444:HIL917444 GXT917444:GYP917444 GNX917444:GOT917444 GEB917444:GEX917444 FUF917444:FVB917444 FKJ917444:FLF917444 FAN917444:FBJ917444 EQR917444:ERN917444 EGV917444:EHR917444 DWZ917444:DXV917444 DND917444:DNZ917444 DDH917444:DED917444 CTL917444:CUH917444 CJP917444:CKL917444 BZT917444:CAP917444 BPX917444:BQT917444 BGB917444:BGX917444 AWF917444:AXB917444 AMJ917444:ANF917444 ACN917444:ADJ917444 SR917444:TN917444 IV917444:JR917444 A917444:W917444 WVH851908:WWD851908 WLL851908:WMH851908 WBP851908:WCL851908 VRT851908:VSP851908 VHX851908:VIT851908 UYB851908:UYX851908 UOF851908:UPB851908 UEJ851908:UFF851908 TUN851908:TVJ851908 TKR851908:TLN851908 TAV851908:TBR851908 SQZ851908:SRV851908 SHD851908:SHZ851908 RXH851908:RYD851908 RNL851908:ROH851908 RDP851908:REL851908 QTT851908:QUP851908 QJX851908:QKT851908 QAB851908:QAX851908 PQF851908:PRB851908 PGJ851908:PHF851908 OWN851908:OXJ851908 OMR851908:ONN851908 OCV851908:ODR851908 NSZ851908:NTV851908 NJD851908:NJZ851908 MZH851908:NAD851908 MPL851908:MQH851908 MFP851908:MGL851908 LVT851908:LWP851908 LLX851908:LMT851908 LCB851908:LCX851908 KSF851908:KTB851908 KIJ851908:KJF851908 JYN851908:JZJ851908 JOR851908:JPN851908 JEV851908:JFR851908 IUZ851908:IVV851908 ILD851908:ILZ851908 IBH851908:ICD851908 HRL851908:HSH851908 HHP851908:HIL851908 GXT851908:GYP851908 GNX851908:GOT851908 GEB851908:GEX851908 FUF851908:FVB851908 FKJ851908:FLF851908 FAN851908:FBJ851908 EQR851908:ERN851908 EGV851908:EHR851908 DWZ851908:DXV851908 DND851908:DNZ851908 DDH851908:DED851908 CTL851908:CUH851908 CJP851908:CKL851908 BZT851908:CAP851908 BPX851908:BQT851908 BGB851908:BGX851908 AWF851908:AXB851908 AMJ851908:ANF851908 ACN851908:ADJ851908 SR851908:TN851908 IV851908:JR851908 A851908:W851908 WVH786372:WWD786372 WLL786372:WMH786372 WBP786372:WCL786372 VRT786372:VSP786372 VHX786372:VIT786372 UYB786372:UYX786372 UOF786372:UPB786372 UEJ786372:UFF786372 TUN786372:TVJ786372 TKR786372:TLN786372 TAV786372:TBR786372 SQZ786372:SRV786372 SHD786372:SHZ786372 RXH786372:RYD786372 RNL786372:ROH786372 RDP786372:REL786372 QTT786372:QUP786372 QJX786372:QKT786372 QAB786372:QAX786372 PQF786372:PRB786372 PGJ786372:PHF786372 OWN786372:OXJ786372 OMR786372:ONN786372 OCV786372:ODR786372 NSZ786372:NTV786372 NJD786372:NJZ786372 MZH786372:NAD786372 MPL786372:MQH786372 MFP786372:MGL786372 LVT786372:LWP786372 LLX786372:LMT786372 LCB786372:LCX786372 KSF786372:KTB786372 KIJ786372:KJF786372 JYN786372:JZJ786372 JOR786372:JPN786372 JEV786372:JFR786372 IUZ786372:IVV786372 ILD786372:ILZ786372 IBH786372:ICD786372 HRL786372:HSH786372 HHP786372:HIL786372 GXT786372:GYP786372 GNX786372:GOT786372 GEB786372:GEX786372 FUF786372:FVB786372 FKJ786372:FLF786372 FAN786372:FBJ786372 EQR786372:ERN786372 EGV786372:EHR786372 DWZ786372:DXV786372 DND786372:DNZ786372 DDH786372:DED786372 CTL786372:CUH786372 CJP786372:CKL786372 BZT786372:CAP786372 BPX786372:BQT786372 BGB786372:BGX786372 AWF786372:AXB786372 AMJ786372:ANF786372 ACN786372:ADJ786372 SR786372:TN786372 IV786372:JR786372 A786372:W786372 WVH720836:WWD720836 WLL720836:WMH720836 WBP720836:WCL720836 VRT720836:VSP720836 VHX720836:VIT720836 UYB720836:UYX720836 UOF720836:UPB720836 UEJ720836:UFF720836 TUN720836:TVJ720836 TKR720836:TLN720836 TAV720836:TBR720836 SQZ720836:SRV720836 SHD720836:SHZ720836 RXH720836:RYD720836 RNL720836:ROH720836 RDP720836:REL720836 QTT720836:QUP720836 QJX720836:QKT720836 QAB720836:QAX720836 PQF720836:PRB720836 PGJ720836:PHF720836 OWN720836:OXJ720836 OMR720836:ONN720836 OCV720836:ODR720836 NSZ720836:NTV720836 NJD720836:NJZ720836 MZH720836:NAD720836 MPL720836:MQH720836 MFP720836:MGL720836 LVT720836:LWP720836 LLX720836:LMT720836 LCB720836:LCX720836 KSF720836:KTB720836 KIJ720836:KJF720836 JYN720836:JZJ720836 JOR720836:JPN720836 JEV720836:JFR720836 IUZ720836:IVV720836 ILD720836:ILZ720836 IBH720836:ICD720836 HRL720836:HSH720836 HHP720836:HIL720836 GXT720836:GYP720836 GNX720836:GOT720836 GEB720836:GEX720836 FUF720836:FVB720836 FKJ720836:FLF720836 FAN720836:FBJ720836 EQR720836:ERN720836 EGV720836:EHR720836 DWZ720836:DXV720836 DND720836:DNZ720836 DDH720836:DED720836 CTL720836:CUH720836 CJP720836:CKL720836 BZT720836:CAP720836 BPX720836:BQT720836 BGB720836:BGX720836 AWF720836:AXB720836 AMJ720836:ANF720836 ACN720836:ADJ720836 SR720836:TN720836 IV720836:JR720836 A720836:W720836 WVH655300:WWD655300 WLL655300:WMH655300 WBP655300:WCL655300 VRT655300:VSP655300 VHX655300:VIT655300 UYB655300:UYX655300 UOF655300:UPB655300 UEJ655300:UFF655300 TUN655300:TVJ655300 TKR655300:TLN655300 TAV655300:TBR655300 SQZ655300:SRV655300 SHD655300:SHZ655300 RXH655300:RYD655300 RNL655300:ROH655300 RDP655300:REL655300 QTT655300:QUP655300 QJX655300:QKT655300 QAB655300:QAX655300 PQF655300:PRB655300 PGJ655300:PHF655300 OWN655300:OXJ655300 OMR655300:ONN655300 OCV655300:ODR655300 NSZ655300:NTV655300 NJD655300:NJZ655300 MZH655300:NAD655300 MPL655300:MQH655300 MFP655300:MGL655300 LVT655300:LWP655300 LLX655300:LMT655300 LCB655300:LCX655300 KSF655300:KTB655300 KIJ655300:KJF655300 JYN655300:JZJ655300 JOR655300:JPN655300 JEV655300:JFR655300 IUZ655300:IVV655300 ILD655300:ILZ655300 IBH655300:ICD655300 HRL655300:HSH655300 HHP655300:HIL655300 GXT655300:GYP655300 GNX655300:GOT655300 GEB655300:GEX655300 FUF655300:FVB655300 FKJ655300:FLF655300 FAN655300:FBJ655300 EQR655300:ERN655300 EGV655300:EHR655300 DWZ655300:DXV655300 DND655300:DNZ655300 DDH655300:DED655300 CTL655300:CUH655300 CJP655300:CKL655300 BZT655300:CAP655300 BPX655300:BQT655300 BGB655300:BGX655300 AWF655300:AXB655300 AMJ655300:ANF655300 ACN655300:ADJ655300 SR655300:TN655300 IV655300:JR655300 A655300:W655300 WVH589764:WWD589764 WLL589764:WMH589764 WBP589764:WCL589764 VRT589764:VSP589764 VHX589764:VIT589764 UYB589764:UYX589764 UOF589764:UPB589764 UEJ589764:UFF589764 TUN589764:TVJ589764 TKR589764:TLN589764 TAV589764:TBR589764 SQZ589764:SRV589764 SHD589764:SHZ589764 RXH589764:RYD589764 RNL589764:ROH589764 RDP589764:REL589764 QTT589764:QUP589764 QJX589764:QKT589764 QAB589764:QAX589764 PQF589764:PRB589764 PGJ589764:PHF589764 OWN589764:OXJ589764 OMR589764:ONN589764 OCV589764:ODR589764 NSZ589764:NTV589764 NJD589764:NJZ589764 MZH589764:NAD589764 MPL589764:MQH589764 MFP589764:MGL589764 LVT589764:LWP589764 LLX589764:LMT589764 LCB589764:LCX589764 KSF589764:KTB589764 KIJ589764:KJF589764 JYN589764:JZJ589764 JOR589764:JPN589764 JEV589764:JFR589764 IUZ589764:IVV589764 ILD589764:ILZ589764 IBH589764:ICD589764 HRL589764:HSH589764 HHP589764:HIL589764 GXT589764:GYP589764 GNX589764:GOT589764 GEB589764:GEX589764 FUF589764:FVB589764 FKJ589764:FLF589764 FAN589764:FBJ589764 EQR589764:ERN589764 EGV589764:EHR589764 DWZ589764:DXV589764 DND589764:DNZ589764 DDH589764:DED589764 CTL589764:CUH589764 CJP589764:CKL589764 BZT589764:CAP589764 BPX589764:BQT589764 BGB589764:BGX589764 AWF589764:AXB589764 AMJ589764:ANF589764 ACN589764:ADJ589764 SR589764:TN589764 IV589764:JR589764 A589764:W589764 WVH524228:WWD524228 WLL524228:WMH524228 WBP524228:WCL524228 VRT524228:VSP524228 VHX524228:VIT524228 UYB524228:UYX524228 UOF524228:UPB524228 UEJ524228:UFF524228 TUN524228:TVJ524228 TKR524228:TLN524228 TAV524228:TBR524228 SQZ524228:SRV524228 SHD524228:SHZ524228 RXH524228:RYD524228 RNL524228:ROH524228 RDP524228:REL524228 QTT524228:QUP524228 QJX524228:QKT524228 QAB524228:QAX524228 PQF524228:PRB524228 PGJ524228:PHF524228 OWN524228:OXJ524228 OMR524228:ONN524228 OCV524228:ODR524228 NSZ524228:NTV524228 NJD524228:NJZ524228 MZH524228:NAD524228 MPL524228:MQH524228 MFP524228:MGL524228 LVT524228:LWP524228 LLX524228:LMT524228 LCB524228:LCX524228 KSF524228:KTB524228 KIJ524228:KJF524228 JYN524228:JZJ524228 JOR524228:JPN524228 JEV524228:JFR524228 IUZ524228:IVV524228 ILD524228:ILZ524228 IBH524228:ICD524228 HRL524228:HSH524228 HHP524228:HIL524228 GXT524228:GYP524228 GNX524228:GOT524228 GEB524228:GEX524228 FUF524228:FVB524228 FKJ524228:FLF524228 FAN524228:FBJ524228 EQR524228:ERN524228 EGV524228:EHR524228 DWZ524228:DXV524228 DND524228:DNZ524228 DDH524228:DED524228 CTL524228:CUH524228 CJP524228:CKL524228 BZT524228:CAP524228 BPX524228:BQT524228 BGB524228:BGX524228 AWF524228:AXB524228 AMJ524228:ANF524228 ACN524228:ADJ524228 SR524228:TN524228 IV524228:JR524228 A524228:W524228 WVH458692:WWD458692 WLL458692:WMH458692 WBP458692:WCL458692 VRT458692:VSP458692 VHX458692:VIT458692 UYB458692:UYX458692 UOF458692:UPB458692 UEJ458692:UFF458692 TUN458692:TVJ458692 TKR458692:TLN458692 TAV458692:TBR458692 SQZ458692:SRV458692 SHD458692:SHZ458692 RXH458692:RYD458692 RNL458692:ROH458692 RDP458692:REL458692 QTT458692:QUP458692 QJX458692:QKT458692 QAB458692:QAX458692 PQF458692:PRB458692 PGJ458692:PHF458692 OWN458692:OXJ458692 OMR458692:ONN458692 OCV458692:ODR458692 NSZ458692:NTV458692 NJD458692:NJZ458692 MZH458692:NAD458692 MPL458692:MQH458692 MFP458692:MGL458692 LVT458692:LWP458692 LLX458692:LMT458692 LCB458692:LCX458692 KSF458692:KTB458692 KIJ458692:KJF458692 JYN458692:JZJ458692 JOR458692:JPN458692 JEV458692:JFR458692 IUZ458692:IVV458692 ILD458692:ILZ458692 IBH458692:ICD458692 HRL458692:HSH458692 HHP458692:HIL458692 GXT458692:GYP458692 GNX458692:GOT458692 GEB458692:GEX458692 FUF458692:FVB458692 FKJ458692:FLF458692 FAN458692:FBJ458692 EQR458692:ERN458692 EGV458692:EHR458692 DWZ458692:DXV458692 DND458692:DNZ458692 DDH458692:DED458692 CTL458692:CUH458692 CJP458692:CKL458692 BZT458692:CAP458692 BPX458692:BQT458692 BGB458692:BGX458692 AWF458692:AXB458692 AMJ458692:ANF458692 ACN458692:ADJ458692 SR458692:TN458692 IV458692:JR458692 A458692:W458692 WVH393156:WWD393156 WLL393156:WMH393156 WBP393156:WCL393156 VRT393156:VSP393156 VHX393156:VIT393156 UYB393156:UYX393156 UOF393156:UPB393156 UEJ393156:UFF393156 TUN393156:TVJ393156 TKR393156:TLN393156 TAV393156:TBR393156 SQZ393156:SRV393156 SHD393156:SHZ393156 RXH393156:RYD393156 RNL393156:ROH393156 RDP393156:REL393156 QTT393156:QUP393156 QJX393156:QKT393156 QAB393156:QAX393156 PQF393156:PRB393156 PGJ393156:PHF393156 OWN393156:OXJ393156 OMR393156:ONN393156 OCV393156:ODR393156 NSZ393156:NTV393156 NJD393156:NJZ393156 MZH393156:NAD393156 MPL393156:MQH393156 MFP393156:MGL393156 LVT393156:LWP393156 LLX393156:LMT393156 LCB393156:LCX393156 KSF393156:KTB393156 KIJ393156:KJF393156 JYN393156:JZJ393156 JOR393156:JPN393156 JEV393156:JFR393156 IUZ393156:IVV393156 ILD393156:ILZ393156 IBH393156:ICD393156 HRL393156:HSH393156 HHP393156:HIL393156 GXT393156:GYP393156 GNX393156:GOT393156 GEB393156:GEX393156 FUF393156:FVB393156 FKJ393156:FLF393156 FAN393156:FBJ393156 EQR393156:ERN393156 EGV393156:EHR393156 DWZ393156:DXV393156 DND393156:DNZ393156 DDH393156:DED393156 CTL393156:CUH393156 CJP393156:CKL393156 BZT393156:CAP393156 BPX393156:BQT393156 BGB393156:BGX393156 AWF393156:AXB393156 AMJ393156:ANF393156 ACN393156:ADJ393156 SR393156:TN393156 IV393156:JR393156 A393156:W393156 WVH327620:WWD327620 WLL327620:WMH327620 WBP327620:WCL327620 VRT327620:VSP327620 VHX327620:VIT327620 UYB327620:UYX327620 UOF327620:UPB327620 UEJ327620:UFF327620 TUN327620:TVJ327620 TKR327620:TLN327620 TAV327620:TBR327620 SQZ327620:SRV327620 SHD327620:SHZ327620 RXH327620:RYD327620 RNL327620:ROH327620 RDP327620:REL327620 QTT327620:QUP327620 QJX327620:QKT327620 QAB327620:QAX327620 PQF327620:PRB327620 PGJ327620:PHF327620 OWN327620:OXJ327620 OMR327620:ONN327620 OCV327620:ODR327620 NSZ327620:NTV327620 NJD327620:NJZ327620 MZH327620:NAD327620 MPL327620:MQH327620 MFP327620:MGL327620 LVT327620:LWP327620 LLX327620:LMT327620 LCB327620:LCX327620 KSF327620:KTB327620 KIJ327620:KJF327620 JYN327620:JZJ327620 JOR327620:JPN327620 JEV327620:JFR327620 IUZ327620:IVV327620 ILD327620:ILZ327620 IBH327620:ICD327620 HRL327620:HSH327620 HHP327620:HIL327620 GXT327620:GYP327620 GNX327620:GOT327620 GEB327620:GEX327620 FUF327620:FVB327620 FKJ327620:FLF327620 FAN327620:FBJ327620 EQR327620:ERN327620 EGV327620:EHR327620 DWZ327620:DXV327620 DND327620:DNZ327620 DDH327620:DED327620 CTL327620:CUH327620 CJP327620:CKL327620 BZT327620:CAP327620 BPX327620:BQT327620 BGB327620:BGX327620 AWF327620:AXB327620 AMJ327620:ANF327620 ACN327620:ADJ327620 SR327620:TN327620 IV327620:JR327620 A327620:W327620 WVH262084:WWD262084 WLL262084:WMH262084 WBP262084:WCL262084 VRT262084:VSP262084 VHX262084:VIT262084 UYB262084:UYX262084 UOF262084:UPB262084 UEJ262084:UFF262084 TUN262084:TVJ262084 TKR262084:TLN262084 TAV262084:TBR262084 SQZ262084:SRV262084 SHD262084:SHZ262084 RXH262084:RYD262084 RNL262084:ROH262084 RDP262084:REL262084 QTT262084:QUP262084 QJX262084:QKT262084 QAB262084:QAX262084 PQF262084:PRB262084 PGJ262084:PHF262084 OWN262084:OXJ262084 OMR262084:ONN262084 OCV262084:ODR262084 NSZ262084:NTV262084 NJD262084:NJZ262084 MZH262084:NAD262084 MPL262084:MQH262084 MFP262084:MGL262084 LVT262084:LWP262084 LLX262084:LMT262084 LCB262084:LCX262084 KSF262084:KTB262084 KIJ262084:KJF262084 JYN262084:JZJ262084 JOR262084:JPN262084 JEV262084:JFR262084 IUZ262084:IVV262084 ILD262084:ILZ262084 IBH262084:ICD262084 HRL262084:HSH262084 HHP262084:HIL262084 GXT262084:GYP262084 GNX262084:GOT262084 GEB262084:GEX262084 FUF262084:FVB262084 FKJ262084:FLF262084 FAN262084:FBJ262084 EQR262084:ERN262084 EGV262084:EHR262084 DWZ262084:DXV262084 DND262084:DNZ262084 DDH262084:DED262084 CTL262084:CUH262084 CJP262084:CKL262084 BZT262084:CAP262084 BPX262084:BQT262084 BGB262084:BGX262084 AWF262084:AXB262084 AMJ262084:ANF262084 ACN262084:ADJ262084 SR262084:TN262084 IV262084:JR262084 A262084:W262084 WVH196548:WWD196548 WLL196548:WMH196548 WBP196548:WCL196548 VRT196548:VSP196548 VHX196548:VIT196548 UYB196548:UYX196548 UOF196548:UPB196548 UEJ196548:UFF196548 TUN196548:TVJ196548 TKR196548:TLN196548 TAV196548:TBR196548 SQZ196548:SRV196548 SHD196548:SHZ196548 RXH196548:RYD196548 RNL196548:ROH196548 RDP196548:REL196548 QTT196548:QUP196548 QJX196548:QKT196548 QAB196548:QAX196548 PQF196548:PRB196548 PGJ196548:PHF196548 OWN196548:OXJ196548 OMR196548:ONN196548 OCV196548:ODR196548 NSZ196548:NTV196548 NJD196548:NJZ196548 MZH196548:NAD196548 MPL196548:MQH196548 MFP196548:MGL196548 LVT196548:LWP196548 LLX196548:LMT196548 LCB196548:LCX196548 KSF196548:KTB196548 KIJ196548:KJF196548 JYN196548:JZJ196548 JOR196548:JPN196548 JEV196548:JFR196548 IUZ196548:IVV196548 ILD196548:ILZ196548 IBH196548:ICD196548 HRL196548:HSH196548 HHP196548:HIL196548 GXT196548:GYP196548 GNX196548:GOT196548 GEB196548:GEX196548 FUF196548:FVB196548 FKJ196548:FLF196548 FAN196548:FBJ196548 EQR196548:ERN196548 EGV196548:EHR196548 DWZ196548:DXV196548 DND196548:DNZ196548 DDH196548:DED196548 CTL196548:CUH196548 CJP196548:CKL196548 BZT196548:CAP196548 BPX196548:BQT196548 BGB196548:BGX196548 AWF196548:AXB196548 AMJ196548:ANF196548 ACN196548:ADJ196548 SR196548:TN196548 IV196548:JR196548 A196548:W196548 WVH131012:WWD131012 WLL131012:WMH131012 WBP131012:WCL131012 VRT131012:VSP131012 VHX131012:VIT131012 UYB131012:UYX131012 UOF131012:UPB131012 UEJ131012:UFF131012 TUN131012:TVJ131012 TKR131012:TLN131012 TAV131012:TBR131012 SQZ131012:SRV131012 SHD131012:SHZ131012 RXH131012:RYD131012 RNL131012:ROH131012 RDP131012:REL131012 QTT131012:QUP131012 QJX131012:QKT131012 QAB131012:QAX131012 PQF131012:PRB131012 PGJ131012:PHF131012 OWN131012:OXJ131012 OMR131012:ONN131012 OCV131012:ODR131012 NSZ131012:NTV131012 NJD131012:NJZ131012 MZH131012:NAD131012 MPL131012:MQH131012 MFP131012:MGL131012 LVT131012:LWP131012 LLX131012:LMT131012 LCB131012:LCX131012 KSF131012:KTB131012 KIJ131012:KJF131012 JYN131012:JZJ131012 JOR131012:JPN131012 JEV131012:JFR131012 IUZ131012:IVV131012 ILD131012:ILZ131012 IBH131012:ICD131012 HRL131012:HSH131012 HHP131012:HIL131012 GXT131012:GYP131012 GNX131012:GOT131012 GEB131012:GEX131012 FUF131012:FVB131012 FKJ131012:FLF131012 FAN131012:FBJ131012 EQR131012:ERN131012 EGV131012:EHR131012 DWZ131012:DXV131012 DND131012:DNZ131012 DDH131012:DED131012 CTL131012:CUH131012 CJP131012:CKL131012 BZT131012:CAP131012 BPX131012:BQT131012 BGB131012:BGX131012 AWF131012:AXB131012 AMJ131012:ANF131012 ACN131012:ADJ131012 SR131012:TN131012 IV131012:JR131012 A131012:W131012 WVH65476:WWD65476 WLL65476:WMH65476 WBP65476:WCL65476 VRT65476:VSP65476 VHX65476:VIT65476 UYB65476:UYX65476 UOF65476:UPB65476 UEJ65476:UFF65476 TUN65476:TVJ65476 TKR65476:TLN65476 TAV65476:TBR65476 SQZ65476:SRV65476 SHD65476:SHZ65476 RXH65476:RYD65476 RNL65476:ROH65476 RDP65476:REL65476 QTT65476:QUP65476 QJX65476:QKT65476 QAB65476:QAX65476 PQF65476:PRB65476 PGJ65476:PHF65476 OWN65476:OXJ65476 OMR65476:ONN65476 OCV65476:ODR65476 NSZ65476:NTV65476 NJD65476:NJZ65476 MZH65476:NAD65476 MPL65476:MQH65476 MFP65476:MGL65476 LVT65476:LWP65476 LLX65476:LMT65476 LCB65476:LCX65476 KSF65476:KTB65476 KIJ65476:KJF65476 JYN65476:JZJ65476 JOR65476:JPN65476 JEV65476:JFR65476 IUZ65476:IVV65476 ILD65476:ILZ65476 IBH65476:ICD65476 HRL65476:HSH65476 HHP65476:HIL65476 GXT65476:GYP65476 GNX65476:GOT65476 GEB65476:GEX65476 FUF65476:FVB65476 FKJ65476:FLF65476 FAN65476:FBJ65476 EQR65476:ERN65476 EGV65476:EHR65476 DWZ65476:DXV65476 DND65476:DNZ65476 DDH65476:DED65476 CTL65476:CUH65476 CJP65476:CKL65476 BZT65476:CAP65476 BPX65476:BQT65476 BGB65476:BGX65476 AWF65476:AXB65476 AMJ65476:ANF65476 ACN65476:ADJ65476 SR65476:TN65476 IV65476:JR65476 A65476:W65476 WVH982982:WWF982982 WLL982982:WMJ982982 WBP982982:WCN982982 VRT982982:VSR982982 VHX982982:VIV982982 UYB982982:UYZ982982 UOF982982:UPD982982 UEJ982982:UFH982982 TUN982982:TVL982982 TKR982982:TLP982982 TAV982982:TBT982982 SQZ982982:SRX982982 SHD982982:SIB982982 RXH982982:RYF982982 RNL982982:ROJ982982 RDP982982:REN982982 QTT982982:QUR982982 QJX982982:QKV982982 QAB982982:QAZ982982 PQF982982:PRD982982 PGJ982982:PHH982982 OWN982982:OXL982982 OMR982982:ONP982982 OCV982982:ODT982982 NSZ982982:NTX982982 NJD982982:NKB982982 MZH982982:NAF982982 MPL982982:MQJ982982 MFP982982:MGN982982 LVT982982:LWR982982 LLX982982:LMV982982 LCB982982:LCZ982982 KSF982982:KTD982982 KIJ982982:KJH982982 JYN982982:JZL982982 JOR982982:JPP982982 JEV982982:JFT982982 IUZ982982:IVX982982 ILD982982:IMB982982 IBH982982:ICF982982 HRL982982:HSJ982982 HHP982982:HIN982982 GXT982982:GYR982982 GNX982982:GOV982982 GEB982982:GEZ982982 FUF982982:FVD982982 FKJ982982:FLH982982 FAN982982:FBL982982 EQR982982:ERP982982 EGV982982:EHT982982 DWZ982982:DXX982982 DND982982:DOB982982 DDH982982:DEF982982 CTL982982:CUJ982982 CJP982982:CKN982982 BZT982982:CAR982982 BPX982982:BQV982982 BGB982982:BGZ982982 AWF982982:AXD982982 AMJ982982:ANH982982 ACN982982:ADL982982 SR982982:TP982982 IV982982:JT982982 A982982:Z982982 WVH917446:WWF917446 WLL917446:WMJ917446 WBP917446:WCN917446 VRT917446:VSR917446 VHX917446:VIV917446 UYB917446:UYZ917446 UOF917446:UPD917446 UEJ917446:UFH917446 TUN917446:TVL917446 TKR917446:TLP917446 TAV917446:TBT917446 SQZ917446:SRX917446 SHD917446:SIB917446 RXH917446:RYF917446 RNL917446:ROJ917446 RDP917446:REN917446 QTT917446:QUR917446 QJX917446:QKV917446 QAB917446:QAZ917446 PQF917446:PRD917446 PGJ917446:PHH917446 OWN917446:OXL917446 OMR917446:ONP917446 OCV917446:ODT917446 NSZ917446:NTX917446 NJD917446:NKB917446 MZH917446:NAF917446 MPL917446:MQJ917446 MFP917446:MGN917446 LVT917446:LWR917446 LLX917446:LMV917446 LCB917446:LCZ917446 KSF917446:KTD917446 KIJ917446:KJH917446 JYN917446:JZL917446 JOR917446:JPP917446 JEV917446:JFT917446 IUZ917446:IVX917446 ILD917446:IMB917446 IBH917446:ICF917446 HRL917446:HSJ917446 HHP917446:HIN917446 GXT917446:GYR917446 GNX917446:GOV917446 GEB917446:GEZ917446 FUF917446:FVD917446 FKJ917446:FLH917446 FAN917446:FBL917446 EQR917446:ERP917446 EGV917446:EHT917446 DWZ917446:DXX917446 DND917446:DOB917446 DDH917446:DEF917446 CTL917446:CUJ917446 CJP917446:CKN917446 BZT917446:CAR917446 BPX917446:BQV917446 BGB917446:BGZ917446 AWF917446:AXD917446 AMJ917446:ANH917446 ACN917446:ADL917446 SR917446:TP917446 IV917446:JT917446 A917446:Z917446 WVH851910:WWF851910 WLL851910:WMJ851910 WBP851910:WCN851910 VRT851910:VSR851910 VHX851910:VIV851910 UYB851910:UYZ851910 UOF851910:UPD851910 UEJ851910:UFH851910 TUN851910:TVL851910 TKR851910:TLP851910 TAV851910:TBT851910 SQZ851910:SRX851910 SHD851910:SIB851910 RXH851910:RYF851910 RNL851910:ROJ851910 RDP851910:REN851910 QTT851910:QUR851910 QJX851910:QKV851910 QAB851910:QAZ851910 PQF851910:PRD851910 PGJ851910:PHH851910 OWN851910:OXL851910 OMR851910:ONP851910 OCV851910:ODT851910 NSZ851910:NTX851910 NJD851910:NKB851910 MZH851910:NAF851910 MPL851910:MQJ851910 MFP851910:MGN851910 LVT851910:LWR851910 LLX851910:LMV851910 LCB851910:LCZ851910 KSF851910:KTD851910 KIJ851910:KJH851910 JYN851910:JZL851910 JOR851910:JPP851910 JEV851910:JFT851910 IUZ851910:IVX851910 ILD851910:IMB851910 IBH851910:ICF851910 HRL851910:HSJ851910 HHP851910:HIN851910 GXT851910:GYR851910 GNX851910:GOV851910 GEB851910:GEZ851910 FUF851910:FVD851910 FKJ851910:FLH851910 FAN851910:FBL851910 EQR851910:ERP851910 EGV851910:EHT851910 DWZ851910:DXX851910 DND851910:DOB851910 DDH851910:DEF851910 CTL851910:CUJ851910 CJP851910:CKN851910 BZT851910:CAR851910 BPX851910:BQV851910 BGB851910:BGZ851910 AWF851910:AXD851910 AMJ851910:ANH851910 ACN851910:ADL851910 SR851910:TP851910 IV851910:JT851910 A851910:Z851910 WVH786374:WWF786374 WLL786374:WMJ786374 WBP786374:WCN786374 VRT786374:VSR786374 VHX786374:VIV786374 UYB786374:UYZ786374 UOF786374:UPD786374 UEJ786374:UFH786374 TUN786374:TVL786374 TKR786374:TLP786374 TAV786374:TBT786374 SQZ786374:SRX786374 SHD786374:SIB786374 RXH786374:RYF786374 RNL786374:ROJ786374 RDP786374:REN786374 QTT786374:QUR786374 QJX786374:QKV786374 QAB786374:QAZ786374 PQF786374:PRD786374 PGJ786374:PHH786374 OWN786374:OXL786374 OMR786374:ONP786374 OCV786374:ODT786374 NSZ786374:NTX786374 NJD786374:NKB786374 MZH786374:NAF786374 MPL786374:MQJ786374 MFP786374:MGN786374 LVT786374:LWR786374 LLX786374:LMV786374 LCB786374:LCZ786374 KSF786374:KTD786374 KIJ786374:KJH786374 JYN786374:JZL786374 JOR786374:JPP786374 JEV786374:JFT786374 IUZ786374:IVX786374 ILD786374:IMB786374 IBH786374:ICF786374 HRL786374:HSJ786374 HHP786374:HIN786374 GXT786374:GYR786374 GNX786374:GOV786374 GEB786374:GEZ786374 FUF786374:FVD786374 FKJ786374:FLH786374 FAN786374:FBL786374 EQR786374:ERP786374 EGV786374:EHT786374 DWZ786374:DXX786374 DND786374:DOB786374 DDH786374:DEF786374 CTL786374:CUJ786374 CJP786374:CKN786374 BZT786374:CAR786374 BPX786374:BQV786374 BGB786374:BGZ786374 AWF786374:AXD786374 AMJ786374:ANH786374 ACN786374:ADL786374 SR786374:TP786374 IV786374:JT786374 A786374:Z786374 WVH720838:WWF720838 WLL720838:WMJ720838 WBP720838:WCN720838 VRT720838:VSR720838 VHX720838:VIV720838 UYB720838:UYZ720838 UOF720838:UPD720838 UEJ720838:UFH720838 TUN720838:TVL720838 TKR720838:TLP720838 TAV720838:TBT720838 SQZ720838:SRX720838 SHD720838:SIB720838 RXH720838:RYF720838 RNL720838:ROJ720838 RDP720838:REN720838 QTT720838:QUR720838 QJX720838:QKV720838 QAB720838:QAZ720838 PQF720838:PRD720838 PGJ720838:PHH720838 OWN720838:OXL720838 OMR720838:ONP720838 OCV720838:ODT720838 NSZ720838:NTX720838 NJD720838:NKB720838 MZH720838:NAF720838 MPL720838:MQJ720838 MFP720838:MGN720838 LVT720838:LWR720838 LLX720838:LMV720838 LCB720838:LCZ720838 KSF720838:KTD720838 KIJ720838:KJH720838 JYN720838:JZL720838 JOR720838:JPP720838 JEV720838:JFT720838 IUZ720838:IVX720838 ILD720838:IMB720838 IBH720838:ICF720838 HRL720838:HSJ720838 HHP720838:HIN720838 GXT720838:GYR720838 GNX720838:GOV720838 GEB720838:GEZ720838 FUF720838:FVD720838 FKJ720838:FLH720838 FAN720838:FBL720838 EQR720838:ERP720838 EGV720838:EHT720838 DWZ720838:DXX720838 DND720838:DOB720838 DDH720838:DEF720838 CTL720838:CUJ720838 CJP720838:CKN720838 BZT720838:CAR720838 BPX720838:BQV720838 BGB720838:BGZ720838 AWF720838:AXD720838 AMJ720838:ANH720838 ACN720838:ADL720838 SR720838:TP720838 IV720838:JT720838 A720838:Z720838 WVH655302:WWF655302 WLL655302:WMJ655302 WBP655302:WCN655302 VRT655302:VSR655302 VHX655302:VIV655302 UYB655302:UYZ655302 UOF655302:UPD655302 UEJ655302:UFH655302 TUN655302:TVL655302 TKR655302:TLP655302 TAV655302:TBT655302 SQZ655302:SRX655302 SHD655302:SIB655302 RXH655302:RYF655302 RNL655302:ROJ655302 RDP655302:REN655302 QTT655302:QUR655302 QJX655302:QKV655302 QAB655302:QAZ655302 PQF655302:PRD655302 PGJ655302:PHH655302 OWN655302:OXL655302 OMR655302:ONP655302 OCV655302:ODT655302 NSZ655302:NTX655302 NJD655302:NKB655302 MZH655302:NAF655302 MPL655302:MQJ655302 MFP655302:MGN655302 LVT655302:LWR655302 LLX655302:LMV655302 LCB655302:LCZ655302 KSF655302:KTD655302 KIJ655302:KJH655302 JYN655302:JZL655302 JOR655302:JPP655302 JEV655302:JFT655302 IUZ655302:IVX655302 ILD655302:IMB655302 IBH655302:ICF655302 HRL655302:HSJ655302 HHP655302:HIN655302 GXT655302:GYR655302 GNX655302:GOV655302 GEB655302:GEZ655302 FUF655302:FVD655302 FKJ655302:FLH655302 FAN655302:FBL655302 EQR655302:ERP655302 EGV655302:EHT655302 DWZ655302:DXX655302 DND655302:DOB655302 DDH655302:DEF655302 CTL655302:CUJ655302 CJP655302:CKN655302 BZT655302:CAR655302 BPX655302:BQV655302 BGB655302:BGZ655302 AWF655302:AXD655302 AMJ655302:ANH655302 ACN655302:ADL655302 SR655302:TP655302 IV655302:JT655302 A655302:Z655302 WVH589766:WWF589766 WLL589766:WMJ589766 WBP589766:WCN589766 VRT589766:VSR589766 VHX589766:VIV589766 UYB589766:UYZ589766 UOF589766:UPD589766 UEJ589766:UFH589766 TUN589766:TVL589766 TKR589766:TLP589766 TAV589766:TBT589766 SQZ589766:SRX589766 SHD589766:SIB589766 RXH589766:RYF589766 RNL589766:ROJ589766 RDP589766:REN589766 QTT589766:QUR589766 QJX589766:QKV589766 QAB589766:QAZ589766 PQF589766:PRD589766 PGJ589766:PHH589766 OWN589766:OXL589766 OMR589766:ONP589766 OCV589766:ODT589766 NSZ589766:NTX589766 NJD589766:NKB589766 MZH589766:NAF589766 MPL589766:MQJ589766 MFP589766:MGN589766 LVT589766:LWR589766 LLX589766:LMV589766 LCB589766:LCZ589766 KSF589766:KTD589766 KIJ589766:KJH589766 JYN589766:JZL589766 JOR589766:JPP589766 JEV589766:JFT589766 IUZ589766:IVX589766 ILD589766:IMB589766 IBH589766:ICF589766 HRL589766:HSJ589766 HHP589766:HIN589766 GXT589766:GYR589766 GNX589766:GOV589766 GEB589766:GEZ589766 FUF589766:FVD589766 FKJ589766:FLH589766 FAN589766:FBL589766 EQR589766:ERP589766 EGV589766:EHT589766 DWZ589766:DXX589766 DND589766:DOB589766 DDH589766:DEF589766 CTL589766:CUJ589766 CJP589766:CKN589766 BZT589766:CAR589766 BPX589766:BQV589766 BGB589766:BGZ589766 AWF589766:AXD589766 AMJ589766:ANH589766 ACN589766:ADL589766 SR589766:TP589766 IV589766:JT589766 A589766:Z589766 WVH524230:WWF524230 WLL524230:WMJ524230 WBP524230:WCN524230 VRT524230:VSR524230 VHX524230:VIV524230 UYB524230:UYZ524230 UOF524230:UPD524230 UEJ524230:UFH524230 TUN524230:TVL524230 TKR524230:TLP524230 TAV524230:TBT524230 SQZ524230:SRX524230 SHD524230:SIB524230 RXH524230:RYF524230 RNL524230:ROJ524230 RDP524230:REN524230 QTT524230:QUR524230 QJX524230:QKV524230 QAB524230:QAZ524230 PQF524230:PRD524230 PGJ524230:PHH524230 OWN524230:OXL524230 OMR524230:ONP524230 OCV524230:ODT524230 NSZ524230:NTX524230 NJD524230:NKB524230 MZH524230:NAF524230 MPL524230:MQJ524230 MFP524230:MGN524230 LVT524230:LWR524230 LLX524230:LMV524230 LCB524230:LCZ524230 KSF524230:KTD524230 KIJ524230:KJH524230 JYN524230:JZL524230 JOR524230:JPP524230 JEV524230:JFT524230 IUZ524230:IVX524230 ILD524230:IMB524230 IBH524230:ICF524230 HRL524230:HSJ524230 HHP524230:HIN524230 GXT524230:GYR524230 GNX524230:GOV524230 GEB524230:GEZ524230 FUF524230:FVD524230 FKJ524230:FLH524230 FAN524230:FBL524230 EQR524230:ERP524230 EGV524230:EHT524230 DWZ524230:DXX524230 DND524230:DOB524230 DDH524230:DEF524230 CTL524230:CUJ524230 CJP524230:CKN524230 BZT524230:CAR524230 BPX524230:BQV524230 BGB524230:BGZ524230 AWF524230:AXD524230 AMJ524230:ANH524230 ACN524230:ADL524230 SR524230:TP524230 IV524230:JT524230 A524230:Z524230 WVH458694:WWF458694 WLL458694:WMJ458694 WBP458694:WCN458694 VRT458694:VSR458694 VHX458694:VIV458694 UYB458694:UYZ458694 UOF458694:UPD458694 UEJ458694:UFH458694 TUN458694:TVL458694 TKR458694:TLP458694 TAV458694:TBT458694 SQZ458694:SRX458694 SHD458694:SIB458694 RXH458694:RYF458694 RNL458694:ROJ458694 RDP458694:REN458694 QTT458694:QUR458694 QJX458694:QKV458694 QAB458694:QAZ458694 PQF458694:PRD458694 PGJ458694:PHH458694 OWN458694:OXL458694 OMR458694:ONP458694 OCV458694:ODT458694 NSZ458694:NTX458694 NJD458694:NKB458694 MZH458694:NAF458694 MPL458694:MQJ458694 MFP458694:MGN458694 LVT458694:LWR458694 LLX458694:LMV458694 LCB458694:LCZ458694 KSF458694:KTD458694 KIJ458694:KJH458694 JYN458694:JZL458694 JOR458694:JPP458694 JEV458694:JFT458694 IUZ458694:IVX458694 ILD458694:IMB458694 IBH458694:ICF458694 HRL458694:HSJ458694 HHP458694:HIN458694 GXT458694:GYR458694 GNX458694:GOV458694 GEB458694:GEZ458694 FUF458694:FVD458694 FKJ458694:FLH458694 FAN458694:FBL458694 EQR458694:ERP458694 EGV458694:EHT458694 DWZ458694:DXX458694 DND458694:DOB458694 DDH458694:DEF458694 CTL458694:CUJ458694 CJP458694:CKN458694 BZT458694:CAR458694 BPX458694:BQV458694 BGB458694:BGZ458694 AWF458694:AXD458694 AMJ458694:ANH458694 ACN458694:ADL458694 SR458694:TP458694 IV458694:JT458694 A458694:Z458694 WVH393158:WWF393158 WLL393158:WMJ393158 WBP393158:WCN393158 VRT393158:VSR393158 VHX393158:VIV393158 UYB393158:UYZ393158 UOF393158:UPD393158 UEJ393158:UFH393158 TUN393158:TVL393158 TKR393158:TLP393158 TAV393158:TBT393158 SQZ393158:SRX393158 SHD393158:SIB393158 RXH393158:RYF393158 RNL393158:ROJ393158 RDP393158:REN393158 QTT393158:QUR393158 QJX393158:QKV393158 QAB393158:QAZ393158 PQF393158:PRD393158 PGJ393158:PHH393158 OWN393158:OXL393158 OMR393158:ONP393158 OCV393158:ODT393158 NSZ393158:NTX393158 NJD393158:NKB393158 MZH393158:NAF393158 MPL393158:MQJ393158 MFP393158:MGN393158 LVT393158:LWR393158 LLX393158:LMV393158 LCB393158:LCZ393158 KSF393158:KTD393158 KIJ393158:KJH393158 JYN393158:JZL393158 JOR393158:JPP393158 JEV393158:JFT393158 IUZ393158:IVX393158 ILD393158:IMB393158 IBH393158:ICF393158 HRL393158:HSJ393158 HHP393158:HIN393158 GXT393158:GYR393158 GNX393158:GOV393158 GEB393158:GEZ393158 FUF393158:FVD393158 FKJ393158:FLH393158 FAN393158:FBL393158 EQR393158:ERP393158 EGV393158:EHT393158 DWZ393158:DXX393158 DND393158:DOB393158 DDH393158:DEF393158 CTL393158:CUJ393158 CJP393158:CKN393158 BZT393158:CAR393158 BPX393158:BQV393158 BGB393158:BGZ393158 AWF393158:AXD393158 AMJ393158:ANH393158 ACN393158:ADL393158 SR393158:TP393158 IV393158:JT393158 A393158:Z393158 WVH327622:WWF327622 WLL327622:WMJ327622 WBP327622:WCN327622 VRT327622:VSR327622 VHX327622:VIV327622 UYB327622:UYZ327622 UOF327622:UPD327622 UEJ327622:UFH327622 TUN327622:TVL327622 TKR327622:TLP327622 TAV327622:TBT327622 SQZ327622:SRX327622 SHD327622:SIB327622 RXH327622:RYF327622 RNL327622:ROJ327622 RDP327622:REN327622 QTT327622:QUR327622 QJX327622:QKV327622 QAB327622:QAZ327622 PQF327622:PRD327622 PGJ327622:PHH327622 OWN327622:OXL327622 OMR327622:ONP327622 OCV327622:ODT327622 NSZ327622:NTX327622 NJD327622:NKB327622 MZH327622:NAF327622 MPL327622:MQJ327622 MFP327622:MGN327622 LVT327622:LWR327622 LLX327622:LMV327622 LCB327622:LCZ327622 KSF327622:KTD327622 KIJ327622:KJH327622 JYN327622:JZL327622 JOR327622:JPP327622 JEV327622:JFT327622 IUZ327622:IVX327622 ILD327622:IMB327622 IBH327622:ICF327622 HRL327622:HSJ327622 HHP327622:HIN327622 GXT327622:GYR327622 GNX327622:GOV327622 GEB327622:GEZ327622 FUF327622:FVD327622 FKJ327622:FLH327622 FAN327622:FBL327622 EQR327622:ERP327622 EGV327622:EHT327622 DWZ327622:DXX327622 DND327622:DOB327622 DDH327622:DEF327622 CTL327622:CUJ327622 CJP327622:CKN327622 BZT327622:CAR327622 BPX327622:BQV327622 BGB327622:BGZ327622 AWF327622:AXD327622 AMJ327622:ANH327622 ACN327622:ADL327622 SR327622:TP327622 IV327622:JT327622 A327622:Z327622 WVH262086:WWF262086 WLL262086:WMJ262086 WBP262086:WCN262086 VRT262086:VSR262086 VHX262086:VIV262086 UYB262086:UYZ262086 UOF262086:UPD262086 UEJ262086:UFH262086 TUN262086:TVL262086 TKR262086:TLP262086 TAV262086:TBT262086 SQZ262086:SRX262086 SHD262086:SIB262086 RXH262086:RYF262086 RNL262086:ROJ262086 RDP262086:REN262086 QTT262086:QUR262086 QJX262086:QKV262086 QAB262086:QAZ262086 PQF262086:PRD262086 PGJ262086:PHH262086 OWN262086:OXL262086 OMR262086:ONP262086 OCV262086:ODT262086 NSZ262086:NTX262086 NJD262086:NKB262086 MZH262086:NAF262086 MPL262086:MQJ262086 MFP262086:MGN262086 LVT262086:LWR262086 LLX262086:LMV262086 LCB262086:LCZ262086 KSF262086:KTD262086 KIJ262086:KJH262086 JYN262086:JZL262086 JOR262086:JPP262086 JEV262086:JFT262086 IUZ262086:IVX262086 ILD262086:IMB262086 IBH262086:ICF262086 HRL262086:HSJ262086 HHP262086:HIN262086 GXT262086:GYR262086 GNX262086:GOV262086 GEB262086:GEZ262086 FUF262086:FVD262086 FKJ262086:FLH262086 FAN262086:FBL262086 EQR262086:ERP262086 EGV262086:EHT262086 DWZ262086:DXX262086 DND262086:DOB262086 DDH262086:DEF262086 CTL262086:CUJ262086 CJP262086:CKN262086 BZT262086:CAR262086 BPX262086:BQV262086 BGB262086:BGZ262086 AWF262086:AXD262086 AMJ262086:ANH262086 ACN262086:ADL262086 SR262086:TP262086 IV262086:JT262086 A262086:Z262086 WVH196550:WWF196550 WLL196550:WMJ196550 WBP196550:WCN196550 VRT196550:VSR196550 VHX196550:VIV196550 UYB196550:UYZ196550 UOF196550:UPD196550 UEJ196550:UFH196550 TUN196550:TVL196550 TKR196550:TLP196550 TAV196550:TBT196550 SQZ196550:SRX196550 SHD196550:SIB196550 RXH196550:RYF196550 RNL196550:ROJ196550 RDP196550:REN196550 QTT196550:QUR196550 QJX196550:QKV196550 QAB196550:QAZ196550 PQF196550:PRD196550 PGJ196550:PHH196550 OWN196550:OXL196550 OMR196550:ONP196550 OCV196550:ODT196550 NSZ196550:NTX196550 NJD196550:NKB196550 MZH196550:NAF196550 MPL196550:MQJ196550 MFP196550:MGN196550 LVT196550:LWR196550 LLX196550:LMV196550 LCB196550:LCZ196550 KSF196550:KTD196550 KIJ196550:KJH196550 JYN196550:JZL196550 JOR196550:JPP196550 JEV196550:JFT196550 IUZ196550:IVX196550 ILD196550:IMB196550 IBH196550:ICF196550 HRL196550:HSJ196550 HHP196550:HIN196550 GXT196550:GYR196550 GNX196550:GOV196550 GEB196550:GEZ196550 FUF196550:FVD196550 FKJ196550:FLH196550 FAN196550:FBL196550 EQR196550:ERP196550 EGV196550:EHT196550 DWZ196550:DXX196550 DND196550:DOB196550 DDH196550:DEF196550 CTL196550:CUJ196550 CJP196550:CKN196550 BZT196550:CAR196550 BPX196550:BQV196550 BGB196550:BGZ196550 AWF196550:AXD196550 AMJ196550:ANH196550 ACN196550:ADL196550 SR196550:TP196550 IV196550:JT196550 A196550:Z196550 WVH131014:WWF131014 WLL131014:WMJ131014 WBP131014:WCN131014 VRT131014:VSR131014 VHX131014:VIV131014 UYB131014:UYZ131014 UOF131014:UPD131014 UEJ131014:UFH131014 TUN131014:TVL131014 TKR131014:TLP131014 TAV131014:TBT131014 SQZ131014:SRX131014 SHD131014:SIB131014 RXH131014:RYF131014 RNL131014:ROJ131014 RDP131014:REN131014 QTT131014:QUR131014 QJX131014:QKV131014 QAB131014:QAZ131014 PQF131014:PRD131014 PGJ131014:PHH131014 OWN131014:OXL131014 OMR131014:ONP131014 OCV131014:ODT131014 NSZ131014:NTX131014 NJD131014:NKB131014 MZH131014:NAF131014 MPL131014:MQJ131014 MFP131014:MGN131014 LVT131014:LWR131014 LLX131014:LMV131014 LCB131014:LCZ131014 KSF131014:KTD131014 KIJ131014:KJH131014 JYN131014:JZL131014 JOR131014:JPP131014 JEV131014:JFT131014 IUZ131014:IVX131014 ILD131014:IMB131014 IBH131014:ICF131014 HRL131014:HSJ131014 HHP131014:HIN131014 GXT131014:GYR131014 GNX131014:GOV131014 GEB131014:GEZ131014 FUF131014:FVD131014 FKJ131014:FLH131014 FAN131014:FBL131014 EQR131014:ERP131014 EGV131014:EHT131014 DWZ131014:DXX131014 DND131014:DOB131014 DDH131014:DEF131014 CTL131014:CUJ131014 CJP131014:CKN131014 BZT131014:CAR131014 BPX131014:BQV131014 BGB131014:BGZ131014 AWF131014:AXD131014 AMJ131014:ANH131014 ACN131014:ADL131014 SR131014:TP131014 IV131014:JT131014 A131014:Z131014 WVH65478:WWF65478 WLL65478:WMJ65478 WBP65478:WCN65478 VRT65478:VSR65478 VHX65478:VIV65478 UYB65478:UYZ65478 UOF65478:UPD65478 UEJ65478:UFH65478 TUN65478:TVL65478 TKR65478:TLP65478 TAV65478:TBT65478 SQZ65478:SRX65478 SHD65478:SIB65478 RXH65478:RYF65478 RNL65478:ROJ65478 RDP65478:REN65478 QTT65478:QUR65478 QJX65478:QKV65478 QAB65478:QAZ65478 PQF65478:PRD65478 PGJ65478:PHH65478 OWN65478:OXL65478 OMR65478:ONP65478 OCV65478:ODT65478 NSZ65478:NTX65478 NJD65478:NKB65478 MZH65478:NAF65478 MPL65478:MQJ65478 MFP65478:MGN65478 LVT65478:LWR65478 LLX65478:LMV65478 LCB65478:LCZ65478 KSF65478:KTD65478 KIJ65478:KJH65478 JYN65478:JZL65478 JOR65478:JPP65478 JEV65478:JFT65478 IUZ65478:IVX65478 ILD65478:IMB65478 IBH65478:ICF65478 HRL65478:HSJ65478 HHP65478:HIN65478 GXT65478:GYR65478 GNX65478:GOV65478 GEB65478:GEZ65478 FUF65478:FVD65478 FKJ65478:FLH65478 FAN65478:FBL65478 EQR65478:ERP65478 EGV65478:EHT65478 DWZ65478:DXX65478 DND65478:DOB65478 DDH65478:DEF65478 CTL65478:CUJ65478 CJP65478:CKN65478 BZT65478:CAR65478 BPX65478:BQV65478 BGB65478:BGZ65478 AWF65478:AXD65478 AMJ65478:ANH65478 ACN65478:ADL65478 SR65478:TP65478 IV65478:JT65478 A65478:Z65478 WVH983000:WWD983000 WLL983000:WMH983000 WBP983000:WCL983000 VRT983000:VSP983000 VHX983000:VIT983000 UYB983000:UYX983000 UOF983000:UPB983000 UEJ983000:UFF983000 TUN983000:TVJ983000 TKR983000:TLN983000 TAV983000:TBR983000 SQZ983000:SRV983000 SHD983000:SHZ983000 RXH983000:RYD983000 RNL983000:ROH983000 RDP983000:REL983000 QTT983000:QUP983000 QJX983000:QKT983000 QAB983000:QAX983000 PQF983000:PRB983000 PGJ983000:PHF983000 OWN983000:OXJ983000 OMR983000:ONN983000 OCV983000:ODR983000 NSZ983000:NTV983000 NJD983000:NJZ983000 MZH983000:NAD983000 MPL983000:MQH983000 MFP983000:MGL983000 LVT983000:LWP983000 LLX983000:LMT983000 LCB983000:LCX983000 KSF983000:KTB983000 KIJ983000:KJF983000 JYN983000:JZJ983000 JOR983000:JPN983000 JEV983000:JFR983000 IUZ983000:IVV983000 ILD983000:ILZ983000 IBH983000:ICD983000 HRL983000:HSH983000 HHP983000:HIL983000 GXT983000:GYP983000 GNX983000:GOT983000 GEB983000:GEX983000 FUF983000:FVB983000 FKJ983000:FLF983000 FAN983000:FBJ983000 EQR983000:ERN983000 EGV983000:EHR983000 DWZ983000:DXV983000 DND983000:DNZ983000 DDH983000:DED983000 CTL983000:CUH983000 CJP983000:CKL983000 BZT983000:CAP983000 BPX983000:BQT983000 BGB983000:BGX983000 AWF983000:AXB983000 AMJ983000:ANF983000 ACN983000:ADJ983000 SR983000:TN983000 IV983000:JR983000 A983000:W983000 WVH917464:WWD917464 WLL917464:WMH917464 WBP917464:WCL917464 VRT917464:VSP917464 VHX917464:VIT917464 UYB917464:UYX917464 UOF917464:UPB917464 UEJ917464:UFF917464 TUN917464:TVJ917464 TKR917464:TLN917464 TAV917464:TBR917464 SQZ917464:SRV917464 SHD917464:SHZ917464 RXH917464:RYD917464 RNL917464:ROH917464 RDP917464:REL917464 QTT917464:QUP917464 QJX917464:QKT917464 QAB917464:QAX917464 PQF917464:PRB917464 PGJ917464:PHF917464 OWN917464:OXJ917464 OMR917464:ONN917464 OCV917464:ODR917464 NSZ917464:NTV917464 NJD917464:NJZ917464 MZH917464:NAD917464 MPL917464:MQH917464 MFP917464:MGL917464 LVT917464:LWP917464 LLX917464:LMT917464 LCB917464:LCX917464 KSF917464:KTB917464 KIJ917464:KJF917464 JYN917464:JZJ917464 JOR917464:JPN917464 JEV917464:JFR917464 IUZ917464:IVV917464 ILD917464:ILZ917464 IBH917464:ICD917464 HRL917464:HSH917464 HHP917464:HIL917464 GXT917464:GYP917464 GNX917464:GOT917464 GEB917464:GEX917464 FUF917464:FVB917464 FKJ917464:FLF917464 FAN917464:FBJ917464 EQR917464:ERN917464 EGV917464:EHR917464 DWZ917464:DXV917464 DND917464:DNZ917464 DDH917464:DED917464 CTL917464:CUH917464 CJP917464:CKL917464 BZT917464:CAP917464 BPX917464:BQT917464 BGB917464:BGX917464 AWF917464:AXB917464 AMJ917464:ANF917464 ACN917464:ADJ917464 SR917464:TN917464 IV917464:JR917464 A917464:W917464 WVH851928:WWD851928 WLL851928:WMH851928 WBP851928:WCL851928 VRT851928:VSP851928 VHX851928:VIT851928 UYB851928:UYX851928 UOF851928:UPB851928 UEJ851928:UFF851928 TUN851928:TVJ851928 TKR851928:TLN851928 TAV851928:TBR851928 SQZ851928:SRV851928 SHD851928:SHZ851928 RXH851928:RYD851928 RNL851928:ROH851928 RDP851928:REL851928 QTT851928:QUP851928 QJX851928:QKT851928 QAB851928:QAX851928 PQF851928:PRB851928 PGJ851928:PHF851928 OWN851928:OXJ851928 OMR851928:ONN851928 OCV851928:ODR851928 NSZ851928:NTV851928 NJD851928:NJZ851928 MZH851928:NAD851928 MPL851928:MQH851928 MFP851928:MGL851928 LVT851928:LWP851928 LLX851928:LMT851928 LCB851928:LCX851928 KSF851928:KTB851928 KIJ851928:KJF851928 JYN851928:JZJ851928 JOR851928:JPN851928 JEV851928:JFR851928 IUZ851928:IVV851928 ILD851928:ILZ851928 IBH851928:ICD851928 HRL851928:HSH851928 HHP851928:HIL851928 GXT851928:GYP851928 GNX851928:GOT851928 GEB851928:GEX851928 FUF851928:FVB851928 FKJ851928:FLF851928 FAN851928:FBJ851928 EQR851928:ERN851928 EGV851928:EHR851928 DWZ851928:DXV851928 DND851928:DNZ851928 DDH851928:DED851928 CTL851928:CUH851928 CJP851928:CKL851928 BZT851928:CAP851928 BPX851928:BQT851928 BGB851928:BGX851928 AWF851928:AXB851928 AMJ851928:ANF851928 ACN851928:ADJ851928 SR851928:TN851928 IV851928:JR851928 A851928:W851928 WVH786392:WWD786392 WLL786392:WMH786392 WBP786392:WCL786392 VRT786392:VSP786392 VHX786392:VIT786392 UYB786392:UYX786392 UOF786392:UPB786392 UEJ786392:UFF786392 TUN786392:TVJ786392 TKR786392:TLN786392 TAV786392:TBR786392 SQZ786392:SRV786392 SHD786392:SHZ786392 RXH786392:RYD786392 RNL786392:ROH786392 RDP786392:REL786392 QTT786392:QUP786392 QJX786392:QKT786392 QAB786392:QAX786392 PQF786392:PRB786392 PGJ786392:PHF786392 OWN786392:OXJ786392 OMR786392:ONN786392 OCV786392:ODR786392 NSZ786392:NTV786392 NJD786392:NJZ786392 MZH786392:NAD786392 MPL786392:MQH786392 MFP786392:MGL786392 LVT786392:LWP786392 LLX786392:LMT786392 LCB786392:LCX786392 KSF786392:KTB786392 KIJ786392:KJF786392 JYN786392:JZJ786392 JOR786392:JPN786392 JEV786392:JFR786392 IUZ786392:IVV786392 ILD786392:ILZ786392 IBH786392:ICD786392 HRL786392:HSH786392 HHP786392:HIL786392 GXT786392:GYP786392 GNX786392:GOT786392 GEB786392:GEX786392 FUF786392:FVB786392 FKJ786392:FLF786392 FAN786392:FBJ786392 EQR786392:ERN786392 EGV786392:EHR786392 DWZ786392:DXV786392 DND786392:DNZ786392 DDH786392:DED786392 CTL786392:CUH786392 CJP786392:CKL786392 BZT786392:CAP786392 BPX786392:BQT786392 BGB786392:BGX786392 AWF786392:AXB786392 AMJ786392:ANF786392 ACN786392:ADJ786392 SR786392:TN786392 IV786392:JR786392 A786392:W786392 WVH720856:WWD720856 WLL720856:WMH720856 WBP720856:WCL720856 VRT720856:VSP720856 VHX720856:VIT720856 UYB720856:UYX720856 UOF720856:UPB720856 UEJ720856:UFF720856 TUN720856:TVJ720856 TKR720856:TLN720856 TAV720856:TBR720856 SQZ720856:SRV720856 SHD720856:SHZ720856 RXH720856:RYD720856 RNL720856:ROH720856 RDP720856:REL720856 QTT720856:QUP720856 QJX720856:QKT720856 QAB720856:QAX720856 PQF720856:PRB720856 PGJ720856:PHF720856 OWN720856:OXJ720856 OMR720856:ONN720856 OCV720856:ODR720856 NSZ720856:NTV720856 NJD720856:NJZ720856 MZH720856:NAD720856 MPL720856:MQH720856 MFP720856:MGL720856 LVT720856:LWP720856 LLX720856:LMT720856 LCB720856:LCX720856 KSF720856:KTB720856 KIJ720856:KJF720856 JYN720856:JZJ720856 JOR720856:JPN720856 JEV720856:JFR720856 IUZ720856:IVV720856 ILD720856:ILZ720856 IBH720856:ICD720856 HRL720856:HSH720856 HHP720856:HIL720856 GXT720856:GYP720856 GNX720856:GOT720856 GEB720856:GEX720856 FUF720856:FVB720856 FKJ720856:FLF720856 FAN720856:FBJ720856 EQR720856:ERN720856 EGV720856:EHR720856 DWZ720856:DXV720856 DND720856:DNZ720856 DDH720856:DED720856 CTL720856:CUH720856 CJP720856:CKL720856 BZT720856:CAP720856 BPX720856:BQT720856 BGB720856:BGX720856 AWF720856:AXB720856 AMJ720856:ANF720856 ACN720856:ADJ720856 SR720856:TN720856 IV720856:JR720856 A720856:W720856 WVH655320:WWD655320 WLL655320:WMH655320 WBP655320:WCL655320 VRT655320:VSP655320 VHX655320:VIT655320 UYB655320:UYX655320 UOF655320:UPB655320 UEJ655320:UFF655320 TUN655320:TVJ655320 TKR655320:TLN655320 TAV655320:TBR655320 SQZ655320:SRV655320 SHD655320:SHZ655320 RXH655320:RYD655320 RNL655320:ROH655320 RDP655320:REL655320 QTT655320:QUP655320 QJX655320:QKT655320 QAB655320:QAX655320 PQF655320:PRB655320 PGJ655320:PHF655320 OWN655320:OXJ655320 OMR655320:ONN655320 OCV655320:ODR655320 NSZ655320:NTV655320 NJD655320:NJZ655320 MZH655320:NAD655320 MPL655320:MQH655320 MFP655320:MGL655320 LVT655320:LWP655320 LLX655320:LMT655320 LCB655320:LCX655320 KSF655320:KTB655320 KIJ655320:KJF655320 JYN655320:JZJ655320 JOR655320:JPN655320 JEV655320:JFR655320 IUZ655320:IVV655320 ILD655320:ILZ655320 IBH655320:ICD655320 HRL655320:HSH655320 HHP655320:HIL655320 GXT655320:GYP655320 GNX655320:GOT655320 GEB655320:GEX655320 FUF655320:FVB655320 FKJ655320:FLF655320 FAN655320:FBJ655320 EQR655320:ERN655320 EGV655320:EHR655320 DWZ655320:DXV655320 DND655320:DNZ655320 DDH655320:DED655320 CTL655320:CUH655320 CJP655320:CKL655320 BZT655320:CAP655320 BPX655320:BQT655320 BGB655320:BGX655320 AWF655320:AXB655320 AMJ655320:ANF655320 ACN655320:ADJ655320 SR655320:TN655320 IV655320:JR655320 A655320:W655320 WVH589784:WWD589784 WLL589784:WMH589784 WBP589784:WCL589784 VRT589784:VSP589784 VHX589784:VIT589784 UYB589784:UYX589784 UOF589784:UPB589784 UEJ589784:UFF589784 TUN589784:TVJ589784 TKR589784:TLN589784 TAV589784:TBR589784 SQZ589784:SRV589784 SHD589784:SHZ589784 RXH589784:RYD589784 RNL589784:ROH589784 RDP589784:REL589784 QTT589784:QUP589784 QJX589784:QKT589784 QAB589784:QAX589784 PQF589784:PRB589784 PGJ589784:PHF589784 OWN589784:OXJ589784 OMR589784:ONN589784 OCV589784:ODR589784 NSZ589784:NTV589784 NJD589784:NJZ589784 MZH589784:NAD589784 MPL589784:MQH589784 MFP589784:MGL589784 LVT589784:LWP589784 LLX589784:LMT589784 LCB589784:LCX589784 KSF589784:KTB589784 KIJ589784:KJF589784 JYN589784:JZJ589784 JOR589784:JPN589784 JEV589784:JFR589784 IUZ589784:IVV589784 ILD589784:ILZ589784 IBH589784:ICD589784 HRL589784:HSH589784 HHP589784:HIL589784 GXT589784:GYP589784 GNX589784:GOT589784 GEB589784:GEX589784 FUF589784:FVB589784 FKJ589784:FLF589784 FAN589784:FBJ589784 EQR589784:ERN589784 EGV589784:EHR589784 DWZ589784:DXV589784 DND589784:DNZ589784 DDH589784:DED589784 CTL589784:CUH589784 CJP589784:CKL589784 BZT589784:CAP589784 BPX589784:BQT589784 BGB589784:BGX589784 AWF589784:AXB589784 AMJ589784:ANF589784 ACN589784:ADJ589784 SR589784:TN589784 IV589784:JR589784 A589784:W589784 WVH524248:WWD524248 WLL524248:WMH524248 WBP524248:WCL524248 VRT524248:VSP524248 VHX524248:VIT524248 UYB524248:UYX524248 UOF524248:UPB524248 UEJ524248:UFF524248 TUN524248:TVJ524248 TKR524248:TLN524248 TAV524248:TBR524248 SQZ524248:SRV524248 SHD524248:SHZ524248 RXH524248:RYD524248 RNL524248:ROH524248 RDP524248:REL524248 QTT524248:QUP524248 QJX524248:QKT524248 QAB524248:QAX524248 PQF524248:PRB524248 PGJ524248:PHF524248 OWN524248:OXJ524248 OMR524248:ONN524248 OCV524248:ODR524248 NSZ524248:NTV524248 NJD524248:NJZ524248 MZH524248:NAD524248 MPL524248:MQH524248 MFP524248:MGL524248 LVT524248:LWP524248 LLX524248:LMT524248 LCB524248:LCX524248 KSF524248:KTB524248 KIJ524248:KJF524248 JYN524248:JZJ524248 JOR524248:JPN524248 JEV524248:JFR524248 IUZ524248:IVV524248 ILD524248:ILZ524248 IBH524248:ICD524248 HRL524248:HSH524248 HHP524248:HIL524248 GXT524248:GYP524248 GNX524248:GOT524248 GEB524248:GEX524248 FUF524248:FVB524248 FKJ524248:FLF524248 FAN524248:FBJ524248 EQR524248:ERN524248 EGV524248:EHR524248 DWZ524248:DXV524248 DND524248:DNZ524248 DDH524248:DED524248 CTL524248:CUH524248 CJP524248:CKL524248 BZT524248:CAP524248 BPX524248:BQT524248 BGB524248:BGX524248 AWF524248:AXB524248 AMJ524248:ANF524248 ACN524248:ADJ524248 SR524248:TN524248 IV524248:JR524248 A524248:W524248 WVH458712:WWD458712 WLL458712:WMH458712 WBP458712:WCL458712 VRT458712:VSP458712 VHX458712:VIT458712 UYB458712:UYX458712 UOF458712:UPB458712 UEJ458712:UFF458712 TUN458712:TVJ458712 TKR458712:TLN458712 TAV458712:TBR458712 SQZ458712:SRV458712 SHD458712:SHZ458712 RXH458712:RYD458712 RNL458712:ROH458712 RDP458712:REL458712 QTT458712:QUP458712 QJX458712:QKT458712 QAB458712:QAX458712 PQF458712:PRB458712 PGJ458712:PHF458712 OWN458712:OXJ458712 OMR458712:ONN458712 OCV458712:ODR458712 NSZ458712:NTV458712 NJD458712:NJZ458712 MZH458712:NAD458712 MPL458712:MQH458712 MFP458712:MGL458712 LVT458712:LWP458712 LLX458712:LMT458712 LCB458712:LCX458712 KSF458712:KTB458712 KIJ458712:KJF458712 JYN458712:JZJ458712 JOR458712:JPN458712 JEV458712:JFR458712 IUZ458712:IVV458712 ILD458712:ILZ458712 IBH458712:ICD458712 HRL458712:HSH458712 HHP458712:HIL458712 GXT458712:GYP458712 GNX458712:GOT458712 GEB458712:GEX458712 FUF458712:FVB458712 FKJ458712:FLF458712 FAN458712:FBJ458712 EQR458712:ERN458712 EGV458712:EHR458712 DWZ458712:DXV458712 DND458712:DNZ458712 DDH458712:DED458712 CTL458712:CUH458712 CJP458712:CKL458712 BZT458712:CAP458712 BPX458712:BQT458712 BGB458712:BGX458712 AWF458712:AXB458712 AMJ458712:ANF458712 ACN458712:ADJ458712 SR458712:TN458712 IV458712:JR458712 A458712:W458712 WVH393176:WWD393176 WLL393176:WMH393176 WBP393176:WCL393176 VRT393176:VSP393176 VHX393176:VIT393176 UYB393176:UYX393176 UOF393176:UPB393176 UEJ393176:UFF393176 TUN393176:TVJ393176 TKR393176:TLN393176 TAV393176:TBR393176 SQZ393176:SRV393176 SHD393176:SHZ393176 RXH393176:RYD393176 RNL393176:ROH393176 RDP393176:REL393176 QTT393176:QUP393176 QJX393176:QKT393176 QAB393176:QAX393176 PQF393176:PRB393176 PGJ393176:PHF393176 OWN393176:OXJ393176 OMR393176:ONN393176 OCV393176:ODR393176 NSZ393176:NTV393176 NJD393176:NJZ393176 MZH393176:NAD393176 MPL393176:MQH393176 MFP393176:MGL393176 LVT393176:LWP393176 LLX393176:LMT393176 LCB393176:LCX393176 KSF393176:KTB393176 KIJ393176:KJF393176 JYN393176:JZJ393176 JOR393176:JPN393176 JEV393176:JFR393176 IUZ393176:IVV393176 ILD393176:ILZ393176 IBH393176:ICD393176 HRL393176:HSH393176 HHP393176:HIL393176 GXT393176:GYP393176 GNX393176:GOT393176 GEB393176:GEX393176 FUF393176:FVB393176 FKJ393176:FLF393176 FAN393176:FBJ393176 EQR393176:ERN393176 EGV393176:EHR393176 DWZ393176:DXV393176 DND393176:DNZ393176 DDH393176:DED393176 CTL393176:CUH393176 CJP393176:CKL393176 BZT393176:CAP393176 BPX393176:BQT393176 BGB393176:BGX393176 AWF393176:AXB393176 AMJ393176:ANF393176 ACN393176:ADJ393176 SR393176:TN393176 IV393176:JR393176 A393176:W393176 WVH327640:WWD327640 WLL327640:WMH327640 WBP327640:WCL327640 VRT327640:VSP327640 VHX327640:VIT327640 UYB327640:UYX327640 UOF327640:UPB327640 UEJ327640:UFF327640 TUN327640:TVJ327640 TKR327640:TLN327640 TAV327640:TBR327640 SQZ327640:SRV327640 SHD327640:SHZ327640 RXH327640:RYD327640 RNL327640:ROH327640 RDP327640:REL327640 QTT327640:QUP327640 QJX327640:QKT327640 QAB327640:QAX327640 PQF327640:PRB327640 PGJ327640:PHF327640 OWN327640:OXJ327640 OMR327640:ONN327640 OCV327640:ODR327640 NSZ327640:NTV327640 NJD327640:NJZ327640 MZH327640:NAD327640 MPL327640:MQH327640 MFP327640:MGL327640 LVT327640:LWP327640 LLX327640:LMT327640 LCB327640:LCX327640 KSF327640:KTB327640 KIJ327640:KJF327640 JYN327640:JZJ327640 JOR327640:JPN327640 JEV327640:JFR327640 IUZ327640:IVV327640 ILD327640:ILZ327640 IBH327640:ICD327640 HRL327640:HSH327640 HHP327640:HIL327640 GXT327640:GYP327640 GNX327640:GOT327640 GEB327640:GEX327640 FUF327640:FVB327640 FKJ327640:FLF327640 FAN327640:FBJ327640 EQR327640:ERN327640 EGV327640:EHR327640 DWZ327640:DXV327640 DND327640:DNZ327640 DDH327640:DED327640 CTL327640:CUH327640 CJP327640:CKL327640 BZT327640:CAP327640 BPX327640:BQT327640 BGB327640:BGX327640 AWF327640:AXB327640 AMJ327640:ANF327640 ACN327640:ADJ327640 SR327640:TN327640 IV327640:JR327640 A327640:W327640 WVH262104:WWD262104 WLL262104:WMH262104 WBP262104:WCL262104 VRT262104:VSP262104 VHX262104:VIT262104 UYB262104:UYX262104 UOF262104:UPB262104 UEJ262104:UFF262104 TUN262104:TVJ262104 TKR262104:TLN262104 TAV262104:TBR262104 SQZ262104:SRV262104 SHD262104:SHZ262104 RXH262104:RYD262104 RNL262104:ROH262104 RDP262104:REL262104 QTT262104:QUP262104 QJX262104:QKT262104 QAB262104:QAX262104 PQF262104:PRB262104 PGJ262104:PHF262104 OWN262104:OXJ262104 OMR262104:ONN262104 OCV262104:ODR262104 NSZ262104:NTV262104 NJD262104:NJZ262104 MZH262104:NAD262104 MPL262104:MQH262104 MFP262104:MGL262104 LVT262104:LWP262104 LLX262104:LMT262104 LCB262104:LCX262104 KSF262104:KTB262104 KIJ262104:KJF262104 JYN262104:JZJ262104 JOR262104:JPN262104 JEV262104:JFR262104 IUZ262104:IVV262104 ILD262104:ILZ262104 IBH262104:ICD262104 HRL262104:HSH262104 HHP262104:HIL262104 GXT262104:GYP262104 GNX262104:GOT262104 GEB262104:GEX262104 FUF262104:FVB262104 FKJ262104:FLF262104 FAN262104:FBJ262104 EQR262104:ERN262104 EGV262104:EHR262104 DWZ262104:DXV262104 DND262104:DNZ262104 DDH262104:DED262104 CTL262104:CUH262104 CJP262104:CKL262104 BZT262104:CAP262104 BPX262104:BQT262104 BGB262104:BGX262104 AWF262104:AXB262104 AMJ262104:ANF262104 ACN262104:ADJ262104 SR262104:TN262104 IV262104:JR262104 A262104:W262104 WVH196568:WWD196568 WLL196568:WMH196568 WBP196568:WCL196568 VRT196568:VSP196568 VHX196568:VIT196568 UYB196568:UYX196568 UOF196568:UPB196568 UEJ196568:UFF196568 TUN196568:TVJ196568 TKR196568:TLN196568 TAV196568:TBR196568 SQZ196568:SRV196568 SHD196568:SHZ196568 RXH196568:RYD196568 RNL196568:ROH196568 RDP196568:REL196568 QTT196568:QUP196568 QJX196568:QKT196568 QAB196568:QAX196568 PQF196568:PRB196568 PGJ196568:PHF196568 OWN196568:OXJ196568 OMR196568:ONN196568 OCV196568:ODR196568 NSZ196568:NTV196568 NJD196568:NJZ196568 MZH196568:NAD196568 MPL196568:MQH196568 MFP196568:MGL196568 LVT196568:LWP196568 LLX196568:LMT196568 LCB196568:LCX196568 KSF196568:KTB196568 KIJ196568:KJF196568 JYN196568:JZJ196568 JOR196568:JPN196568 JEV196568:JFR196568 IUZ196568:IVV196568 ILD196568:ILZ196568 IBH196568:ICD196568 HRL196568:HSH196568 HHP196568:HIL196568 GXT196568:GYP196568 GNX196568:GOT196568 GEB196568:GEX196568 FUF196568:FVB196568 FKJ196568:FLF196568 FAN196568:FBJ196568 EQR196568:ERN196568 EGV196568:EHR196568 DWZ196568:DXV196568 DND196568:DNZ196568 DDH196568:DED196568 CTL196568:CUH196568 CJP196568:CKL196568 BZT196568:CAP196568 BPX196568:BQT196568 BGB196568:BGX196568 AWF196568:AXB196568 AMJ196568:ANF196568 ACN196568:ADJ196568 SR196568:TN196568 IV196568:JR196568 A196568:W196568 WVH131032:WWD131032 WLL131032:WMH131032 WBP131032:WCL131032 VRT131032:VSP131032 VHX131032:VIT131032 UYB131032:UYX131032 UOF131032:UPB131032 UEJ131032:UFF131032 TUN131032:TVJ131032 TKR131032:TLN131032 TAV131032:TBR131032 SQZ131032:SRV131032 SHD131032:SHZ131032 RXH131032:RYD131032 RNL131032:ROH131032 RDP131032:REL131032 QTT131032:QUP131032 QJX131032:QKT131032 QAB131032:QAX131032 PQF131032:PRB131032 PGJ131032:PHF131032 OWN131032:OXJ131032 OMR131032:ONN131032 OCV131032:ODR131032 NSZ131032:NTV131032 NJD131032:NJZ131032 MZH131032:NAD131032 MPL131032:MQH131032 MFP131032:MGL131032 LVT131032:LWP131032 LLX131032:LMT131032 LCB131032:LCX131032 KSF131032:KTB131032 KIJ131032:KJF131032 JYN131032:JZJ131032 JOR131032:JPN131032 JEV131032:JFR131032 IUZ131032:IVV131032 ILD131032:ILZ131032 IBH131032:ICD131032 HRL131032:HSH131032 HHP131032:HIL131032 GXT131032:GYP131032 GNX131032:GOT131032 GEB131032:GEX131032 FUF131032:FVB131032 FKJ131032:FLF131032 FAN131032:FBJ131032 EQR131032:ERN131032 EGV131032:EHR131032 DWZ131032:DXV131032 DND131032:DNZ131032 DDH131032:DED131032 CTL131032:CUH131032 CJP131032:CKL131032 BZT131032:CAP131032 BPX131032:BQT131032 BGB131032:BGX131032 AWF131032:AXB131032 AMJ131032:ANF131032 ACN131032:ADJ131032 SR131032:TN131032 IV131032:JR131032 A131032:W131032 WVH65496:WWD65496 WLL65496:WMH65496 WBP65496:WCL65496 VRT65496:VSP65496 VHX65496:VIT65496 UYB65496:UYX65496 UOF65496:UPB65496 UEJ65496:UFF65496 TUN65496:TVJ65496 TKR65496:TLN65496 TAV65496:TBR65496 SQZ65496:SRV65496 SHD65496:SHZ65496 RXH65496:RYD65496 RNL65496:ROH65496 RDP65496:REL65496 QTT65496:QUP65496 QJX65496:QKT65496 QAB65496:QAX65496 PQF65496:PRB65496 PGJ65496:PHF65496 OWN65496:OXJ65496 OMR65496:ONN65496 OCV65496:ODR65496 NSZ65496:NTV65496 NJD65496:NJZ65496 MZH65496:NAD65496 MPL65496:MQH65496 MFP65496:MGL65496 LVT65496:LWP65496 LLX65496:LMT65496 LCB65496:LCX65496 KSF65496:KTB65496 KIJ65496:KJF65496 JYN65496:JZJ65496 JOR65496:JPN65496 JEV65496:JFR65496 IUZ65496:IVV65496 ILD65496:ILZ65496 IBH65496:ICD65496 HRL65496:HSH65496 HHP65496:HIL65496 GXT65496:GYP65496 GNX65496:GOT65496 GEB65496:GEX65496 FUF65496:FVB65496 FKJ65496:FLF65496 FAN65496:FBJ65496 EQR65496:ERN65496 EGV65496:EHR65496 DWZ65496:DXV65496 DND65496:DNZ65496 DDH65496:DED65496 CTL65496:CUH65496 CJP65496:CKL65496 BZT65496:CAP65496 BPX65496:BQT65496 BGB65496:BGX65496 AWF65496:AXB65496 AMJ65496:ANF65496 ACN65496:ADJ65496 SR65496:TN65496 IV65496:JR65496 A65496:W65496 WVH982999:WVV982999 WLL982999:WLZ982999 WBP982999:WCD982999 VRT982999:VSH982999 VHX982999:VIL982999 UYB982999:UYP982999 UOF982999:UOT982999 UEJ982999:UEX982999 TUN982999:TVB982999 TKR982999:TLF982999 TAV982999:TBJ982999 SQZ982999:SRN982999 SHD982999:SHR982999 RXH982999:RXV982999 RNL982999:RNZ982999 RDP982999:RED982999 QTT982999:QUH982999 QJX982999:QKL982999 QAB982999:QAP982999 PQF982999:PQT982999 PGJ982999:PGX982999 OWN982999:OXB982999 OMR982999:ONF982999 OCV982999:ODJ982999 NSZ982999:NTN982999 NJD982999:NJR982999 MZH982999:MZV982999 MPL982999:MPZ982999 MFP982999:MGD982999 LVT982999:LWH982999 LLX982999:LML982999 LCB982999:LCP982999 KSF982999:KST982999 KIJ982999:KIX982999 JYN982999:JZB982999 JOR982999:JPF982999 JEV982999:JFJ982999 IUZ982999:IVN982999 ILD982999:ILR982999 IBH982999:IBV982999 HRL982999:HRZ982999 HHP982999:HID982999 GXT982999:GYH982999 GNX982999:GOL982999 GEB982999:GEP982999 FUF982999:FUT982999 FKJ982999:FKX982999 FAN982999:FBB982999 EQR982999:ERF982999 EGV982999:EHJ982999 DWZ982999:DXN982999 DND982999:DNR982999 DDH982999:DDV982999 CTL982999:CTZ982999 CJP982999:CKD982999 BZT982999:CAH982999 BPX982999:BQL982999 BGB982999:BGP982999 AWF982999:AWT982999 AMJ982999:AMX982999 ACN982999:ADB982999 SR982999:TF982999 IV982999:JJ982999 A982999:O982999 WVH917463:WVV917463 WLL917463:WLZ917463 WBP917463:WCD917463 VRT917463:VSH917463 VHX917463:VIL917463 UYB917463:UYP917463 UOF917463:UOT917463 UEJ917463:UEX917463 TUN917463:TVB917463 TKR917463:TLF917463 TAV917463:TBJ917463 SQZ917463:SRN917463 SHD917463:SHR917463 RXH917463:RXV917463 RNL917463:RNZ917463 RDP917463:RED917463 QTT917463:QUH917463 QJX917463:QKL917463 QAB917463:QAP917463 PQF917463:PQT917463 PGJ917463:PGX917463 OWN917463:OXB917463 OMR917463:ONF917463 OCV917463:ODJ917463 NSZ917463:NTN917463 NJD917463:NJR917463 MZH917463:MZV917463 MPL917463:MPZ917463 MFP917463:MGD917463 LVT917463:LWH917463 LLX917463:LML917463 LCB917463:LCP917463 KSF917463:KST917463 KIJ917463:KIX917463 JYN917463:JZB917463 JOR917463:JPF917463 JEV917463:JFJ917463 IUZ917463:IVN917463 ILD917463:ILR917463 IBH917463:IBV917463 HRL917463:HRZ917463 HHP917463:HID917463 GXT917463:GYH917463 GNX917463:GOL917463 GEB917463:GEP917463 FUF917463:FUT917463 FKJ917463:FKX917463 FAN917463:FBB917463 EQR917463:ERF917463 EGV917463:EHJ917463 DWZ917463:DXN917463 DND917463:DNR917463 DDH917463:DDV917463 CTL917463:CTZ917463 CJP917463:CKD917463 BZT917463:CAH917463 BPX917463:BQL917463 BGB917463:BGP917463 AWF917463:AWT917463 AMJ917463:AMX917463 ACN917463:ADB917463 SR917463:TF917463 IV917463:JJ917463 A917463:O917463 WVH851927:WVV851927 WLL851927:WLZ851927 WBP851927:WCD851927 VRT851927:VSH851927 VHX851927:VIL851927 UYB851927:UYP851927 UOF851927:UOT851927 UEJ851927:UEX851927 TUN851927:TVB851927 TKR851927:TLF851927 TAV851927:TBJ851927 SQZ851927:SRN851927 SHD851927:SHR851927 RXH851927:RXV851927 RNL851927:RNZ851927 RDP851927:RED851927 QTT851927:QUH851927 QJX851927:QKL851927 QAB851927:QAP851927 PQF851927:PQT851927 PGJ851927:PGX851927 OWN851927:OXB851927 OMR851927:ONF851927 OCV851927:ODJ851927 NSZ851927:NTN851927 NJD851927:NJR851927 MZH851927:MZV851927 MPL851927:MPZ851927 MFP851927:MGD851927 LVT851927:LWH851927 LLX851927:LML851927 LCB851927:LCP851927 KSF851927:KST851927 KIJ851927:KIX851927 JYN851927:JZB851927 JOR851927:JPF851927 JEV851927:JFJ851927 IUZ851927:IVN851927 ILD851927:ILR851927 IBH851927:IBV851927 HRL851927:HRZ851927 HHP851927:HID851927 GXT851927:GYH851927 GNX851927:GOL851927 GEB851927:GEP851927 FUF851927:FUT851927 FKJ851927:FKX851927 FAN851927:FBB851927 EQR851927:ERF851927 EGV851927:EHJ851927 DWZ851927:DXN851927 DND851927:DNR851927 DDH851927:DDV851927 CTL851927:CTZ851927 CJP851927:CKD851927 BZT851927:CAH851927 BPX851927:BQL851927 BGB851927:BGP851927 AWF851927:AWT851927 AMJ851927:AMX851927 ACN851927:ADB851927 SR851927:TF851927 IV851927:JJ851927 A851927:O851927 WVH786391:WVV786391 WLL786391:WLZ786391 WBP786391:WCD786391 VRT786391:VSH786391 VHX786391:VIL786391 UYB786391:UYP786391 UOF786391:UOT786391 UEJ786391:UEX786391 TUN786391:TVB786391 TKR786391:TLF786391 TAV786391:TBJ786391 SQZ786391:SRN786391 SHD786391:SHR786391 RXH786391:RXV786391 RNL786391:RNZ786391 RDP786391:RED786391 QTT786391:QUH786391 QJX786391:QKL786391 QAB786391:QAP786391 PQF786391:PQT786391 PGJ786391:PGX786391 OWN786391:OXB786391 OMR786391:ONF786391 OCV786391:ODJ786391 NSZ786391:NTN786391 NJD786391:NJR786391 MZH786391:MZV786391 MPL786391:MPZ786391 MFP786391:MGD786391 LVT786391:LWH786391 LLX786391:LML786391 LCB786391:LCP786391 KSF786391:KST786391 KIJ786391:KIX786391 JYN786391:JZB786391 JOR786391:JPF786391 JEV786391:JFJ786391 IUZ786391:IVN786391 ILD786391:ILR786391 IBH786391:IBV786391 HRL786391:HRZ786391 HHP786391:HID786391 GXT786391:GYH786391 GNX786391:GOL786391 GEB786391:GEP786391 FUF786391:FUT786391 FKJ786391:FKX786391 FAN786391:FBB786391 EQR786391:ERF786391 EGV786391:EHJ786391 DWZ786391:DXN786391 DND786391:DNR786391 DDH786391:DDV786391 CTL786391:CTZ786391 CJP786391:CKD786391 BZT786391:CAH786391 BPX786391:BQL786391 BGB786391:BGP786391 AWF786391:AWT786391 AMJ786391:AMX786391 ACN786391:ADB786391 SR786391:TF786391 IV786391:JJ786391 A786391:O786391 WVH720855:WVV720855 WLL720855:WLZ720855 WBP720855:WCD720855 VRT720855:VSH720855 VHX720855:VIL720855 UYB720855:UYP720855 UOF720855:UOT720855 UEJ720855:UEX720855 TUN720855:TVB720855 TKR720855:TLF720855 TAV720855:TBJ720855 SQZ720855:SRN720855 SHD720855:SHR720855 RXH720855:RXV720855 RNL720855:RNZ720855 RDP720855:RED720855 QTT720855:QUH720855 QJX720855:QKL720855 QAB720855:QAP720855 PQF720855:PQT720855 PGJ720855:PGX720855 OWN720855:OXB720855 OMR720855:ONF720855 OCV720855:ODJ720855 NSZ720855:NTN720855 NJD720855:NJR720855 MZH720855:MZV720855 MPL720855:MPZ720855 MFP720855:MGD720855 LVT720855:LWH720855 LLX720855:LML720855 LCB720855:LCP720855 KSF720855:KST720855 KIJ720855:KIX720855 JYN720855:JZB720855 JOR720855:JPF720855 JEV720855:JFJ720855 IUZ720855:IVN720855 ILD720855:ILR720855 IBH720855:IBV720855 HRL720855:HRZ720855 HHP720855:HID720855 GXT720855:GYH720855 GNX720855:GOL720855 GEB720855:GEP720855 FUF720855:FUT720855 FKJ720855:FKX720855 FAN720855:FBB720855 EQR720855:ERF720855 EGV720855:EHJ720855 DWZ720855:DXN720855 DND720855:DNR720855 DDH720855:DDV720855 CTL720855:CTZ720855 CJP720855:CKD720855 BZT720855:CAH720855 BPX720855:BQL720855 BGB720855:BGP720855 AWF720855:AWT720855 AMJ720855:AMX720855 ACN720855:ADB720855 SR720855:TF720855 IV720855:JJ720855 A720855:O720855 WVH655319:WVV655319 WLL655319:WLZ655319 WBP655319:WCD655319 VRT655319:VSH655319 VHX655319:VIL655319 UYB655319:UYP655319 UOF655319:UOT655319 UEJ655319:UEX655319 TUN655319:TVB655319 TKR655319:TLF655319 TAV655319:TBJ655319 SQZ655319:SRN655319 SHD655319:SHR655319 RXH655319:RXV655319 RNL655319:RNZ655319 RDP655319:RED655319 QTT655319:QUH655319 QJX655319:QKL655319 QAB655319:QAP655319 PQF655319:PQT655319 PGJ655319:PGX655319 OWN655319:OXB655319 OMR655319:ONF655319 OCV655319:ODJ655319 NSZ655319:NTN655319 NJD655319:NJR655319 MZH655319:MZV655319 MPL655319:MPZ655319 MFP655319:MGD655319 LVT655319:LWH655319 LLX655319:LML655319 LCB655319:LCP655319 KSF655319:KST655319 KIJ655319:KIX655319 JYN655319:JZB655319 JOR655319:JPF655319 JEV655319:JFJ655319 IUZ655319:IVN655319 ILD655319:ILR655319 IBH655319:IBV655319 HRL655319:HRZ655319 HHP655319:HID655319 GXT655319:GYH655319 GNX655319:GOL655319 GEB655319:GEP655319 FUF655319:FUT655319 FKJ655319:FKX655319 FAN655319:FBB655319 EQR655319:ERF655319 EGV655319:EHJ655319 DWZ655319:DXN655319 DND655319:DNR655319 DDH655319:DDV655319 CTL655319:CTZ655319 CJP655319:CKD655319 BZT655319:CAH655319 BPX655319:BQL655319 BGB655319:BGP655319 AWF655319:AWT655319 AMJ655319:AMX655319 ACN655319:ADB655319 SR655319:TF655319 IV655319:JJ655319 A655319:O655319 WVH589783:WVV589783 WLL589783:WLZ589783 WBP589783:WCD589783 VRT589783:VSH589783 VHX589783:VIL589783 UYB589783:UYP589783 UOF589783:UOT589783 UEJ589783:UEX589783 TUN589783:TVB589783 TKR589783:TLF589783 TAV589783:TBJ589783 SQZ589783:SRN589783 SHD589783:SHR589783 RXH589783:RXV589783 RNL589783:RNZ589783 RDP589783:RED589783 QTT589783:QUH589783 QJX589783:QKL589783 QAB589783:QAP589783 PQF589783:PQT589783 PGJ589783:PGX589783 OWN589783:OXB589783 OMR589783:ONF589783 OCV589783:ODJ589783 NSZ589783:NTN589783 NJD589783:NJR589783 MZH589783:MZV589783 MPL589783:MPZ589783 MFP589783:MGD589783 LVT589783:LWH589783 LLX589783:LML589783 LCB589783:LCP589783 KSF589783:KST589783 KIJ589783:KIX589783 JYN589783:JZB589783 JOR589783:JPF589783 JEV589783:JFJ589783 IUZ589783:IVN589783 ILD589783:ILR589783 IBH589783:IBV589783 HRL589783:HRZ589783 HHP589783:HID589783 GXT589783:GYH589783 GNX589783:GOL589783 GEB589783:GEP589783 FUF589783:FUT589783 FKJ589783:FKX589783 FAN589783:FBB589783 EQR589783:ERF589783 EGV589783:EHJ589783 DWZ589783:DXN589783 DND589783:DNR589783 DDH589783:DDV589783 CTL589783:CTZ589783 CJP589783:CKD589783 BZT589783:CAH589783 BPX589783:BQL589783 BGB589783:BGP589783 AWF589783:AWT589783 AMJ589783:AMX589783 ACN589783:ADB589783 SR589783:TF589783 IV589783:JJ589783 A589783:O589783 WVH524247:WVV524247 WLL524247:WLZ524247 WBP524247:WCD524247 VRT524247:VSH524247 VHX524247:VIL524247 UYB524247:UYP524247 UOF524247:UOT524247 UEJ524247:UEX524247 TUN524247:TVB524247 TKR524247:TLF524247 TAV524247:TBJ524247 SQZ524247:SRN524247 SHD524247:SHR524247 RXH524247:RXV524247 RNL524247:RNZ524247 RDP524247:RED524247 QTT524247:QUH524247 QJX524247:QKL524247 QAB524247:QAP524247 PQF524247:PQT524247 PGJ524247:PGX524247 OWN524247:OXB524247 OMR524247:ONF524247 OCV524247:ODJ524247 NSZ524247:NTN524247 NJD524247:NJR524247 MZH524247:MZV524247 MPL524247:MPZ524247 MFP524247:MGD524247 LVT524247:LWH524247 LLX524247:LML524247 LCB524247:LCP524247 KSF524247:KST524247 KIJ524247:KIX524247 JYN524247:JZB524247 JOR524247:JPF524247 JEV524247:JFJ524247 IUZ524247:IVN524247 ILD524247:ILR524247 IBH524247:IBV524247 HRL524247:HRZ524247 HHP524247:HID524247 GXT524247:GYH524247 GNX524247:GOL524247 GEB524247:GEP524247 FUF524247:FUT524247 FKJ524247:FKX524247 FAN524247:FBB524247 EQR524247:ERF524247 EGV524247:EHJ524247 DWZ524247:DXN524247 DND524247:DNR524247 DDH524247:DDV524247 CTL524247:CTZ524247 CJP524247:CKD524247 BZT524247:CAH524247 BPX524247:BQL524247 BGB524247:BGP524247 AWF524247:AWT524247 AMJ524247:AMX524247 ACN524247:ADB524247 SR524247:TF524247 IV524247:JJ524247 A524247:O524247 WVH458711:WVV458711 WLL458711:WLZ458711 WBP458711:WCD458711 VRT458711:VSH458711 VHX458711:VIL458711 UYB458711:UYP458711 UOF458711:UOT458711 UEJ458711:UEX458711 TUN458711:TVB458711 TKR458711:TLF458711 TAV458711:TBJ458711 SQZ458711:SRN458711 SHD458711:SHR458711 RXH458711:RXV458711 RNL458711:RNZ458711 RDP458711:RED458711 QTT458711:QUH458711 QJX458711:QKL458711 QAB458711:QAP458711 PQF458711:PQT458711 PGJ458711:PGX458711 OWN458711:OXB458711 OMR458711:ONF458711 OCV458711:ODJ458711 NSZ458711:NTN458711 NJD458711:NJR458711 MZH458711:MZV458711 MPL458711:MPZ458711 MFP458711:MGD458711 LVT458711:LWH458711 LLX458711:LML458711 LCB458711:LCP458711 KSF458711:KST458711 KIJ458711:KIX458711 JYN458711:JZB458711 JOR458711:JPF458711 JEV458711:JFJ458711 IUZ458711:IVN458711 ILD458711:ILR458711 IBH458711:IBV458711 HRL458711:HRZ458711 HHP458711:HID458711 GXT458711:GYH458711 GNX458711:GOL458711 GEB458711:GEP458711 FUF458711:FUT458711 FKJ458711:FKX458711 FAN458711:FBB458711 EQR458711:ERF458711 EGV458711:EHJ458711 DWZ458711:DXN458711 DND458711:DNR458711 DDH458711:DDV458711 CTL458711:CTZ458711 CJP458711:CKD458711 BZT458711:CAH458711 BPX458711:BQL458711 BGB458711:BGP458711 AWF458711:AWT458711 AMJ458711:AMX458711 ACN458711:ADB458711 SR458711:TF458711 IV458711:JJ458711 A458711:O458711 WVH393175:WVV393175 WLL393175:WLZ393175 WBP393175:WCD393175 VRT393175:VSH393175 VHX393175:VIL393175 UYB393175:UYP393175 UOF393175:UOT393175 UEJ393175:UEX393175 TUN393175:TVB393175 TKR393175:TLF393175 TAV393175:TBJ393175 SQZ393175:SRN393175 SHD393175:SHR393175 RXH393175:RXV393175 RNL393175:RNZ393175 RDP393175:RED393175 QTT393175:QUH393175 QJX393175:QKL393175 QAB393175:QAP393175 PQF393175:PQT393175 PGJ393175:PGX393175 OWN393175:OXB393175 OMR393175:ONF393175 OCV393175:ODJ393175 NSZ393175:NTN393175 NJD393175:NJR393175 MZH393175:MZV393175 MPL393175:MPZ393175 MFP393175:MGD393175 LVT393175:LWH393175 LLX393175:LML393175 LCB393175:LCP393175 KSF393175:KST393175 KIJ393175:KIX393175 JYN393175:JZB393175 JOR393175:JPF393175 JEV393175:JFJ393175 IUZ393175:IVN393175 ILD393175:ILR393175 IBH393175:IBV393175 HRL393175:HRZ393175 HHP393175:HID393175 GXT393175:GYH393175 GNX393175:GOL393175 GEB393175:GEP393175 FUF393175:FUT393175 FKJ393175:FKX393175 FAN393175:FBB393175 EQR393175:ERF393175 EGV393175:EHJ393175 DWZ393175:DXN393175 DND393175:DNR393175 DDH393175:DDV393175 CTL393175:CTZ393175 CJP393175:CKD393175 BZT393175:CAH393175 BPX393175:BQL393175 BGB393175:BGP393175 AWF393175:AWT393175 AMJ393175:AMX393175 ACN393175:ADB393175 SR393175:TF393175 IV393175:JJ393175 A393175:O393175 WVH327639:WVV327639 WLL327639:WLZ327639 WBP327639:WCD327639 VRT327639:VSH327639 VHX327639:VIL327639 UYB327639:UYP327639 UOF327639:UOT327639 UEJ327639:UEX327639 TUN327639:TVB327639 TKR327639:TLF327639 TAV327639:TBJ327639 SQZ327639:SRN327639 SHD327639:SHR327639 RXH327639:RXV327639 RNL327639:RNZ327639 RDP327639:RED327639 QTT327639:QUH327639 QJX327639:QKL327639 QAB327639:QAP327639 PQF327639:PQT327639 PGJ327639:PGX327639 OWN327639:OXB327639 OMR327639:ONF327639 OCV327639:ODJ327639 NSZ327639:NTN327639 NJD327639:NJR327639 MZH327639:MZV327639 MPL327639:MPZ327639 MFP327639:MGD327639 LVT327639:LWH327639 LLX327639:LML327639 LCB327639:LCP327639 KSF327639:KST327639 KIJ327639:KIX327639 JYN327639:JZB327639 JOR327639:JPF327639 JEV327639:JFJ327639 IUZ327639:IVN327639 ILD327639:ILR327639 IBH327639:IBV327639 HRL327639:HRZ327639 HHP327639:HID327639 GXT327639:GYH327639 GNX327639:GOL327639 GEB327639:GEP327639 FUF327639:FUT327639 FKJ327639:FKX327639 FAN327639:FBB327639 EQR327639:ERF327639 EGV327639:EHJ327639 DWZ327639:DXN327639 DND327639:DNR327639 DDH327639:DDV327639 CTL327639:CTZ327639 CJP327639:CKD327639 BZT327639:CAH327639 BPX327639:BQL327639 BGB327639:BGP327639 AWF327639:AWT327639 AMJ327639:AMX327639 ACN327639:ADB327639 SR327639:TF327639 IV327639:JJ327639 A327639:O327639 WVH262103:WVV262103 WLL262103:WLZ262103 WBP262103:WCD262103 VRT262103:VSH262103 VHX262103:VIL262103 UYB262103:UYP262103 UOF262103:UOT262103 UEJ262103:UEX262103 TUN262103:TVB262103 TKR262103:TLF262103 TAV262103:TBJ262103 SQZ262103:SRN262103 SHD262103:SHR262103 RXH262103:RXV262103 RNL262103:RNZ262103 RDP262103:RED262103 QTT262103:QUH262103 QJX262103:QKL262103 QAB262103:QAP262103 PQF262103:PQT262103 PGJ262103:PGX262103 OWN262103:OXB262103 OMR262103:ONF262103 OCV262103:ODJ262103 NSZ262103:NTN262103 NJD262103:NJR262103 MZH262103:MZV262103 MPL262103:MPZ262103 MFP262103:MGD262103 LVT262103:LWH262103 LLX262103:LML262103 LCB262103:LCP262103 KSF262103:KST262103 KIJ262103:KIX262103 JYN262103:JZB262103 JOR262103:JPF262103 JEV262103:JFJ262103 IUZ262103:IVN262103 ILD262103:ILR262103 IBH262103:IBV262103 HRL262103:HRZ262103 HHP262103:HID262103 GXT262103:GYH262103 GNX262103:GOL262103 GEB262103:GEP262103 FUF262103:FUT262103 FKJ262103:FKX262103 FAN262103:FBB262103 EQR262103:ERF262103 EGV262103:EHJ262103 DWZ262103:DXN262103 DND262103:DNR262103 DDH262103:DDV262103 CTL262103:CTZ262103 CJP262103:CKD262103 BZT262103:CAH262103 BPX262103:BQL262103 BGB262103:BGP262103 AWF262103:AWT262103 AMJ262103:AMX262103 ACN262103:ADB262103 SR262103:TF262103 IV262103:JJ262103 A262103:O262103 WVH196567:WVV196567 WLL196567:WLZ196567 WBP196567:WCD196567 VRT196567:VSH196567 VHX196567:VIL196567 UYB196567:UYP196567 UOF196567:UOT196567 UEJ196567:UEX196567 TUN196567:TVB196567 TKR196567:TLF196567 TAV196567:TBJ196567 SQZ196567:SRN196567 SHD196567:SHR196567 RXH196567:RXV196567 RNL196567:RNZ196567 RDP196567:RED196567 QTT196567:QUH196567 QJX196567:QKL196567 QAB196567:QAP196567 PQF196567:PQT196567 PGJ196567:PGX196567 OWN196567:OXB196567 OMR196567:ONF196567 OCV196567:ODJ196567 NSZ196567:NTN196567 NJD196567:NJR196567 MZH196567:MZV196567 MPL196567:MPZ196567 MFP196567:MGD196567 LVT196567:LWH196567 LLX196567:LML196567 LCB196567:LCP196567 KSF196567:KST196567 KIJ196567:KIX196567 JYN196567:JZB196567 JOR196567:JPF196567 JEV196567:JFJ196567 IUZ196567:IVN196567 ILD196567:ILR196567 IBH196567:IBV196567 HRL196567:HRZ196567 HHP196567:HID196567 GXT196567:GYH196567 GNX196567:GOL196567 GEB196567:GEP196567 FUF196567:FUT196567 FKJ196567:FKX196567 FAN196567:FBB196567 EQR196567:ERF196567 EGV196567:EHJ196567 DWZ196567:DXN196567 DND196567:DNR196567 DDH196567:DDV196567 CTL196567:CTZ196567 CJP196567:CKD196567 BZT196567:CAH196567 BPX196567:BQL196567 BGB196567:BGP196567 AWF196567:AWT196567 AMJ196567:AMX196567 ACN196567:ADB196567 SR196567:TF196567 IV196567:JJ196567 A196567:O196567 WVH131031:WVV131031 WLL131031:WLZ131031 WBP131031:WCD131031 VRT131031:VSH131031 VHX131031:VIL131031 UYB131031:UYP131031 UOF131031:UOT131031 UEJ131031:UEX131031 TUN131031:TVB131031 TKR131031:TLF131031 TAV131031:TBJ131031 SQZ131031:SRN131031 SHD131031:SHR131031 RXH131031:RXV131031 RNL131031:RNZ131031 RDP131031:RED131031 QTT131031:QUH131031 QJX131031:QKL131031 QAB131031:QAP131031 PQF131031:PQT131031 PGJ131031:PGX131031 OWN131031:OXB131031 OMR131031:ONF131031 OCV131031:ODJ131031 NSZ131031:NTN131031 NJD131031:NJR131031 MZH131031:MZV131031 MPL131031:MPZ131031 MFP131031:MGD131031 LVT131031:LWH131031 LLX131031:LML131031 LCB131031:LCP131031 KSF131031:KST131031 KIJ131031:KIX131031 JYN131031:JZB131031 JOR131031:JPF131031 JEV131031:JFJ131031 IUZ131031:IVN131031 ILD131031:ILR131031 IBH131031:IBV131031 HRL131031:HRZ131031 HHP131031:HID131031 GXT131031:GYH131031 GNX131031:GOL131031 GEB131031:GEP131031 FUF131031:FUT131031 FKJ131031:FKX131031 FAN131031:FBB131031 EQR131031:ERF131031 EGV131031:EHJ131031 DWZ131031:DXN131031 DND131031:DNR131031 DDH131031:DDV131031 CTL131031:CTZ131031 CJP131031:CKD131031 BZT131031:CAH131031 BPX131031:BQL131031 BGB131031:BGP131031 AWF131031:AWT131031 AMJ131031:AMX131031 ACN131031:ADB131031 SR131031:TF131031 IV131031:JJ131031 A131031:O131031 WVH65495:WVV65495 WLL65495:WLZ65495 WBP65495:WCD65495 VRT65495:VSH65495 VHX65495:VIL65495 UYB65495:UYP65495 UOF65495:UOT65495 UEJ65495:UEX65495 TUN65495:TVB65495 TKR65495:TLF65495 TAV65495:TBJ65495 SQZ65495:SRN65495 SHD65495:SHR65495 RXH65495:RXV65495 RNL65495:RNZ65495 RDP65495:RED65495 QTT65495:QUH65495 QJX65495:QKL65495 QAB65495:QAP65495 PQF65495:PQT65495 PGJ65495:PGX65495 OWN65495:OXB65495 OMR65495:ONF65495 OCV65495:ODJ65495 NSZ65495:NTN65495 NJD65495:NJR65495 MZH65495:MZV65495 MPL65495:MPZ65495 MFP65495:MGD65495 LVT65495:LWH65495 LLX65495:LML65495 LCB65495:LCP65495 KSF65495:KST65495 KIJ65495:KIX65495 JYN65495:JZB65495 JOR65495:JPF65495 JEV65495:JFJ65495 IUZ65495:IVN65495 ILD65495:ILR65495 IBH65495:IBV65495 HRL65495:HRZ65495 HHP65495:HID65495 GXT65495:GYH65495 GNX65495:GOL65495 GEB65495:GEP65495 FUF65495:FUT65495 FKJ65495:FKX65495 FAN65495:FBB65495 EQR65495:ERF65495 EGV65495:EHJ65495 DWZ65495:DXN65495 DND65495:DNR65495 DDH65495:DDV65495 CTL65495:CTZ65495 CJP65495:CKD65495 BZT65495:CAH65495 BPX65495:BQL65495 BGB65495:BGP65495 AWF65495:AWT65495 AMJ65495:AMX65495 ACN65495:ADB65495 SR65495:TF65495 IV65495:JJ65495 A65495:O65495 WVH983002:WWF983002 WLL983002:WMJ983002 WBP983002:WCN983002 VRT983002:VSR983002 VHX983002:VIV983002 UYB983002:UYZ983002 UOF983002:UPD983002 UEJ983002:UFH983002 TUN983002:TVL983002 TKR983002:TLP983002 TAV983002:TBT983002 SQZ983002:SRX983002 SHD983002:SIB983002 RXH983002:RYF983002 RNL983002:ROJ983002 RDP983002:REN983002 QTT983002:QUR983002 QJX983002:QKV983002 QAB983002:QAZ983002 PQF983002:PRD983002 PGJ983002:PHH983002 OWN983002:OXL983002 OMR983002:ONP983002 OCV983002:ODT983002 NSZ983002:NTX983002 NJD983002:NKB983002 MZH983002:NAF983002 MPL983002:MQJ983002 MFP983002:MGN983002 LVT983002:LWR983002 LLX983002:LMV983002 LCB983002:LCZ983002 KSF983002:KTD983002 KIJ983002:KJH983002 JYN983002:JZL983002 JOR983002:JPP983002 JEV983002:JFT983002 IUZ983002:IVX983002 ILD983002:IMB983002 IBH983002:ICF983002 HRL983002:HSJ983002 HHP983002:HIN983002 GXT983002:GYR983002 GNX983002:GOV983002 GEB983002:GEZ983002 FUF983002:FVD983002 FKJ983002:FLH983002 FAN983002:FBL983002 EQR983002:ERP983002 EGV983002:EHT983002 DWZ983002:DXX983002 DND983002:DOB983002 DDH983002:DEF983002 CTL983002:CUJ983002 CJP983002:CKN983002 BZT983002:CAR983002 BPX983002:BQV983002 BGB983002:BGZ983002 AWF983002:AXD983002 AMJ983002:ANH983002 ACN983002:ADL983002 SR983002:TP983002 IV983002:JT983002 A983002:Z983002 WVH917466:WWF917466 WLL917466:WMJ917466 WBP917466:WCN917466 VRT917466:VSR917466 VHX917466:VIV917466 UYB917466:UYZ917466 UOF917466:UPD917466 UEJ917466:UFH917466 TUN917466:TVL917466 TKR917466:TLP917466 TAV917466:TBT917466 SQZ917466:SRX917466 SHD917466:SIB917466 RXH917466:RYF917466 RNL917466:ROJ917466 RDP917466:REN917466 QTT917466:QUR917466 QJX917466:QKV917466 QAB917466:QAZ917466 PQF917466:PRD917466 PGJ917466:PHH917466 OWN917466:OXL917466 OMR917466:ONP917466 OCV917466:ODT917466 NSZ917466:NTX917466 NJD917466:NKB917466 MZH917466:NAF917466 MPL917466:MQJ917466 MFP917466:MGN917466 LVT917466:LWR917466 LLX917466:LMV917466 LCB917466:LCZ917466 KSF917466:KTD917466 KIJ917466:KJH917466 JYN917466:JZL917466 JOR917466:JPP917466 JEV917466:JFT917466 IUZ917466:IVX917466 ILD917466:IMB917466 IBH917466:ICF917466 HRL917466:HSJ917466 HHP917466:HIN917466 GXT917466:GYR917466 GNX917466:GOV917466 GEB917466:GEZ917466 FUF917466:FVD917466 FKJ917466:FLH917466 FAN917466:FBL917466 EQR917466:ERP917466 EGV917466:EHT917466 DWZ917466:DXX917466 DND917466:DOB917466 DDH917466:DEF917466 CTL917466:CUJ917466 CJP917466:CKN917466 BZT917466:CAR917466 BPX917466:BQV917466 BGB917466:BGZ917466 AWF917466:AXD917466 AMJ917466:ANH917466 ACN917466:ADL917466 SR917466:TP917466 IV917466:JT917466 A917466:Z917466 WVH851930:WWF851930 WLL851930:WMJ851930 WBP851930:WCN851930 VRT851930:VSR851930 VHX851930:VIV851930 UYB851930:UYZ851930 UOF851930:UPD851930 UEJ851930:UFH851930 TUN851930:TVL851930 TKR851930:TLP851930 TAV851930:TBT851930 SQZ851930:SRX851930 SHD851930:SIB851930 RXH851930:RYF851930 RNL851930:ROJ851930 RDP851930:REN851930 QTT851930:QUR851930 QJX851930:QKV851930 QAB851930:QAZ851930 PQF851930:PRD851930 PGJ851930:PHH851930 OWN851930:OXL851930 OMR851930:ONP851930 OCV851930:ODT851930 NSZ851930:NTX851930 NJD851930:NKB851930 MZH851930:NAF851930 MPL851930:MQJ851930 MFP851930:MGN851930 LVT851930:LWR851930 LLX851930:LMV851930 LCB851930:LCZ851930 KSF851930:KTD851930 KIJ851930:KJH851930 JYN851930:JZL851930 JOR851930:JPP851930 JEV851930:JFT851930 IUZ851930:IVX851930 ILD851930:IMB851930 IBH851930:ICF851930 HRL851930:HSJ851930 HHP851930:HIN851930 GXT851930:GYR851930 GNX851930:GOV851930 GEB851930:GEZ851930 FUF851930:FVD851930 FKJ851930:FLH851930 FAN851930:FBL851930 EQR851930:ERP851930 EGV851930:EHT851930 DWZ851930:DXX851930 DND851930:DOB851930 DDH851930:DEF851930 CTL851930:CUJ851930 CJP851930:CKN851930 BZT851930:CAR851930 BPX851930:BQV851930 BGB851930:BGZ851930 AWF851930:AXD851930 AMJ851930:ANH851930 ACN851930:ADL851930 SR851930:TP851930 IV851930:JT851930 A851930:Z851930 WVH786394:WWF786394 WLL786394:WMJ786394 WBP786394:WCN786394 VRT786394:VSR786394 VHX786394:VIV786394 UYB786394:UYZ786394 UOF786394:UPD786394 UEJ786394:UFH786394 TUN786394:TVL786394 TKR786394:TLP786394 TAV786394:TBT786394 SQZ786394:SRX786394 SHD786394:SIB786394 RXH786394:RYF786394 RNL786394:ROJ786394 RDP786394:REN786394 QTT786394:QUR786394 QJX786394:QKV786394 QAB786394:QAZ786394 PQF786394:PRD786394 PGJ786394:PHH786394 OWN786394:OXL786394 OMR786394:ONP786394 OCV786394:ODT786394 NSZ786394:NTX786394 NJD786394:NKB786394 MZH786394:NAF786394 MPL786394:MQJ786394 MFP786394:MGN786394 LVT786394:LWR786394 LLX786394:LMV786394 LCB786394:LCZ786394 KSF786394:KTD786394 KIJ786394:KJH786394 JYN786394:JZL786394 JOR786394:JPP786394 JEV786394:JFT786394 IUZ786394:IVX786394 ILD786394:IMB786394 IBH786394:ICF786394 HRL786394:HSJ786394 HHP786394:HIN786394 GXT786394:GYR786394 GNX786394:GOV786394 GEB786394:GEZ786394 FUF786394:FVD786394 FKJ786394:FLH786394 FAN786394:FBL786394 EQR786394:ERP786394 EGV786394:EHT786394 DWZ786394:DXX786394 DND786394:DOB786394 DDH786394:DEF786394 CTL786394:CUJ786394 CJP786394:CKN786394 BZT786394:CAR786394 BPX786394:BQV786394 BGB786394:BGZ786394 AWF786394:AXD786394 AMJ786394:ANH786394 ACN786394:ADL786394 SR786394:TP786394 IV786394:JT786394 A786394:Z786394 WVH720858:WWF720858 WLL720858:WMJ720858 WBP720858:WCN720858 VRT720858:VSR720858 VHX720858:VIV720858 UYB720858:UYZ720858 UOF720858:UPD720858 UEJ720858:UFH720858 TUN720858:TVL720858 TKR720858:TLP720858 TAV720858:TBT720858 SQZ720858:SRX720858 SHD720858:SIB720858 RXH720858:RYF720858 RNL720858:ROJ720858 RDP720858:REN720858 QTT720858:QUR720858 QJX720858:QKV720858 QAB720858:QAZ720858 PQF720858:PRD720858 PGJ720858:PHH720858 OWN720858:OXL720858 OMR720858:ONP720858 OCV720858:ODT720858 NSZ720858:NTX720858 NJD720858:NKB720858 MZH720858:NAF720858 MPL720858:MQJ720858 MFP720858:MGN720858 LVT720858:LWR720858 LLX720858:LMV720858 LCB720858:LCZ720858 KSF720858:KTD720858 KIJ720858:KJH720858 JYN720858:JZL720858 JOR720858:JPP720858 JEV720858:JFT720858 IUZ720858:IVX720858 ILD720858:IMB720858 IBH720858:ICF720858 HRL720858:HSJ720858 HHP720858:HIN720858 GXT720858:GYR720858 GNX720858:GOV720858 GEB720858:GEZ720858 FUF720858:FVD720858 FKJ720858:FLH720858 FAN720858:FBL720858 EQR720858:ERP720858 EGV720858:EHT720858 DWZ720858:DXX720858 DND720858:DOB720858 DDH720858:DEF720858 CTL720858:CUJ720858 CJP720858:CKN720858 BZT720858:CAR720858 BPX720858:BQV720858 BGB720858:BGZ720858 AWF720858:AXD720858 AMJ720858:ANH720858 ACN720858:ADL720858 SR720858:TP720858 IV720858:JT720858 A720858:Z720858 WVH655322:WWF655322 WLL655322:WMJ655322 WBP655322:WCN655322 VRT655322:VSR655322 VHX655322:VIV655322 UYB655322:UYZ655322 UOF655322:UPD655322 UEJ655322:UFH655322 TUN655322:TVL655322 TKR655322:TLP655322 TAV655322:TBT655322 SQZ655322:SRX655322 SHD655322:SIB655322 RXH655322:RYF655322 RNL655322:ROJ655322 RDP655322:REN655322 QTT655322:QUR655322 QJX655322:QKV655322 QAB655322:QAZ655322 PQF655322:PRD655322 PGJ655322:PHH655322 OWN655322:OXL655322 OMR655322:ONP655322 OCV655322:ODT655322 NSZ655322:NTX655322 NJD655322:NKB655322 MZH655322:NAF655322 MPL655322:MQJ655322 MFP655322:MGN655322 LVT655322:LWR655322 LLX655322:LMV655322 LCB655322:LCZ655322 KSF655322:KTD655322 KIJ655322:KJH655322 JYN655322:JZL655322 JOR655322:JPP655322 JEV655322:JFT655322 IUZ655322:IVX655322 ILD655322:IMB655322 IBH655322:ICF655322 HRL655322:HSJ655322 HHP655322:HIN655322 GXT655322:GYR655322 GNX655322:GOV655322 GEB655322:GEZ655322 FUF655322:FVD655322 FKJ655322:FLH655322 FAN655322:FBL655322 EQR655322:ERP655322 EGV655322:EHT655322 DWZ655322:DXX655322 DND655322:DOB655322 DDH655322:DEF655322 CTL655322:CUJ655322 CJP655322:CKN655322 BZT655322:CAR655322 BPX655322:BQV655322 BGB655322:BGZ655322 AWF655322:AXD655322 AMJ655322:ANH655322 ACN655322:ADL655322 SR655322:TP655322 IV655322:JT655322 A655322:Z655322 WVH589786:WWF589786 WLL589786:WMJ589786 WBP589786:WCN589786 VRT589786:VSR589786 VHX589786:VIV589786 UYB589786:UYZ589786 UOF589786:UPD589786 UEJ589786:UFH589786 TUN589786:TVL589786 TKR589786:TLP589786 TAV589786:TBT589786 SQZ589786:SRX589786 SHD589786:SIB589786 RXH589786:RYF589786 RNL589786:ROJ589786 RDP589786:REN589786 QTT589786:QUR589786 QJX589786:QKV589786 QAB589786:QAZ589786 PQF589786:PRD589786 PGJ589786:PHH589786 OWN589786:OXL589786 OMR589786:ONP589786 OCV589786:ODT589786 NSZ589786:NTX589786 NJD589786:NKB589786 MZH589786:NAF589786 MPL589786:MQJ589786 MFP589786:MGN589786 LVT589786:LWR589786 LLX589786:LMV589786 LCB589786:LCZ589786 KSF589786:KTD589786 KIJ589786:KJH589786 JYN589786:JZL589786 JOR589786:JPP589786 JEV589786:JFT589786 IUZ589786:IVX589786 ILD589786:IMB589786 IBH589786:ICF589786 HRL589786:HSJ589786 HHP589786:HIN589786 GXT589786:GYR589786 GNX589786:GOV589786 GEB589786:GEZ589786 FUF589786:FVD589786 FKJ589786:FLH589786 FAN589786:FBL589786 EQR589786:ERP589786 EGV589786:EHT589786 DWZ589786:DXX589786 DND589786:DOB589786 DDH589786:DEF589786 CTL589786:CUJ589786 CJP589786:CKN589786 BZT589786:CAR589786 BPX589786:BQV589786 BGB589786:BGZ589786 AWF589786:AXD589786 AMJ589786:ANH589786 ACN589786:ADL589786 SR589786:TP589786 IV589786:JT589786 A589786:Z589786 WVH524250:WWF524250 WLL524250:WMJ524250 WBP524250:WCN524250 VRT524250:VSR524250 VHX524250:VIV524250 UYB524250:UYZ524250 UOF524250:UPD524250 UEJ524250:UFH524250 TUN524250:TVL524250 TKR524250:TLP524250 TAV524250:TBT524250 SQZ524250:SRX524250 SHD524250:SIB524250 RXH524250:RYF524250 RNL524250:ROJ524250 RDP524250:REN524250 QTT524250:QUR524250 QJX524250:QKV524250 QAB524250:QAZ524250 PQF524250:PRD524250 PGJ524250:PHH524250 OWN524250:OXL524250 OMR524250:ONP524250 OCV524250:ODT524250 NSZ524250:NTX524250 NJD524250:NKB524250 MZH524250:NAF524250 MPL524250:MQJ524250 MFP524250:MGN524250 LVT524250:LWR524250 LLX524250:LMV524250 LCB524250:LCZ524250 KSF524250:KTD524250 KIJ524250:KJH524250 JYN524250:JZL524250 JOR524250:JPP524250 JEV524250:JFT524250 IUZ524250:IVX524250 ILD524250:IMB524250 IBH524250:ICF524250 HRL524250:HSJ524250 HHP524250:HIN524250 GXT524250:GYR524250 GNX524250:GOV524250 GEB524250:GEZ524250 FUF524250:FVD524250 FKJ524250:FLH524250 FAN524250:FBL524250 EQR524250:ERP524250 EGV524250:EHT524250 DWZ524250:DXX524250 DND524250:DOB524250 DDH524250:DEF524250 CTL524250:CUJ524250 CJP524250:CKN524250 BZT524250:CAR524250 BPX524250:BQV524250 BGB524250:BGZ524250 AWF524250:AXD524250 AMJ524250:ANH524250 ACN524250:ADL524250 SR524250:TP524250 IV524250:JT524250 A524250:Z524250 WVH458714:WWF458714 WLL458714:WMJ458714 WBP458714:WCN458714 VRT458714:VSR458714 VHX458714:VIV458714 UYB458714:UYZ458714 UOF458714:UPD458714 UEJ458714:UFH458714 TUN458714:TVL458714 TKR458714:TLP458714 TAV458714:TBT458714 SQZ458714:SRX458714 SHD458714:SIB458714 RXH458714:RYF458714 RNL458714:ROJ458714 RDP458714:REN458714 QTT458714:QUR458714 QJX458714:QKV458714 QAB458714:QAZ458714 PQF458714:PRD458714 PGJ458714:PHH458714 OWN458714:OXL458714 OMR458714:ONP458714 OCV458714:ODT458714 NSZ458714:NTX458714 NJD458714:NKB458714 MZH458714:NAF458714 MPL458714:MQJ458714 MFP458714:MGN458714 LVT458714:LWR458714 LLX458714:LMV458714 LCB458714:LCZ458714 KSF458714:KTD458714 KIJ458714:KJH458714 JYN458714:JZL458714 JOR458714:JPP458714 JEV458714:JFT458714 IUZ458714:IVX458714 ILD458714:IMB458714 IBH458714:ICF458714 HRL458714:HSJ458714 HHP458714:HIN458714 GXT458714:GYR458714 GNX458714:GOV458714 GEB458714:GEZ458714 FUF458714:FVD458714 FKJ458714:FLH458714 FAN458714:FBL458714 EQR458714:ERP458714 EGV458714:EHT458714 DWZ458714:DXX458714 DND458714:DOB458714 DDH458714:DEF458714 CTL458714:CUJ458714 CJP458714:CKN458714 BZT458714:CAR458714 BPX458714:BQV458714 BGB458714:BGZ458714 AWF458714:AXD458714 AMJ458714:ANH458714 ACN458714:ADL458714 SR458714:TP458714 IV458714:JT458714 A458714:Z458714 WVH393178:WWF393178 WLL393178:WMJ393178 WBP393178:WCN393178 VRT393178:VSR393178 VHX393178:VIV393178 UYB393178:UYZ393178 UOF393178:UPD393178 UEJ393178:UFH393178 TUN393178:TVL393178 TKR393178:TLP393178 TAV393178:TBT393178 SQZ393178:SRX393178 SHD393178:SIB393178 RXH393178:RYF393178 RNL393178:ROJ393178 RDP393178:REN393178 QTT393178:QUR393178 QJX393178:QKV393178 QAB393178:QAZ393178 PQF393178:PRD393178 PGJ393178:PHH393178 OWN393178:OXL393178 OMR393178:ONP393178 OCV393178:ODT393178 NSZ393178:NTX393178 NJD393178:NKB393178 MZH393178:NAF393178 MPL393178:MQJ393178 MFP393178:MGN393178 LVT393178:LWR393178 LLX393178:LMV393178 LCB393178:LCZ393178 KSF393178:KTD393178 KIJ393178:KJH393178 JYN393178:JZL393178 JOR393178:JPP393178 JEV393178:JFT393178 IUZ393178:IVX393178 ILD393178:IMB393178 IBH393178:ICF393178 HRL393178:HSJ393178 HHP393178:HIN393178 GXT393178:GYR393178 GNX393178:GOV393178 GEB393178:GEZ393178 FUF393178:FVD393178 FKJ393178:FLH393178 FAN393178:FBL393178 EQR393178:ERP393178 EGV393178:EHT393178 DWZ393178:DXX393178 DND393178:DOB393178 DDH393178:DEF393178 CTL393178:CUJ393178 CJP393178:CKN393178 BZT393178:CAR393178 BPX393178:BQV393178 BGB393178:BGZ393178 AWF393178:AXD393178 AMJ393178:ANH393178 ACN393178:ADL393178 SR393178:TP393178 IV393178:JT393178 A393178:Z393178 WVH327642:WWF327642 WLL327642:WMJ327642 WBP327642:WCN327642 VRT327642:VSR327642 VHX327642:VIV327642 UYB327642:UYZ327642 UOF327642:UPD327642 UEJ327642:UFH327642 TUN327642:TVL327642 TKR327642:TLP327642 TAV327642:TBT327642 SQZ327642:SRX327642 SHD327642:SIB327642 RXH327642:RYF327642 RNL327642:ROJ327642 RDP327642:REN327642 QTT327642:QUR327642 QJX327642:QKV327642 QAB327642:QAZ327642 PQF327642:PRD327642 PGJ327642:PHH327642 OWN327642:OXL327642 OMR327642:ONP327642 OCV327642:ODT327642 NSZ327642:NTX327642 NJD327642:NKB327642 MZH327642:NAF327642 MPL327642:MQJ327642 MFP327642:MGN327642 LVT327642:LWR327642 LLX327642:LMV327642 LCB327642:LCZ327642 KSF327642:KTD327642 KIJ327642:KJH327642 JYN327642:JZL327642 JOR327642:JPP327642 JEV327642:JFT327642 IUZ327642:IVX327642 ILD327642:IMB327642 IBH327642:ICF327642 HRL327642:HSJ327642 HHP327642:HIN327642 GXT327642:GYR327642 GNX327642:GOV327642 GEB327642:GEZ327642 FUF327642:FVD327642 FKJ327642:FLH327642 FAN327642:FBL327642 EQR327642:ERP327642 EGV327642:EHT327642 DWZ327642:DXX327642 DND327642:DOB327642 DDH327642:DEF327642 CTL327642:CUJ327642 CJP327642:CKN327642 BZT327642:CAR327642 BPX327642:BQV327642 BGB327642:BGZ327642 AWF327642:AXD327642 AMJ327642:ANH327642 ACN327642:ADL327642 SR327642:TP327642 IV327642:JT327642 A327642:Z327642 WVH262106:WWF262106 WLL262106:WMJ262106 WBP262106:WCN262106 VRT262106:VSR262106 VHX262106:VIV262106 UYB262106:UYZ262106 UOF262106:UPD262106 UEJ262106:UFH262106 TUN262106:TVL262106 TKR262106:TLP262106 TAV262106:TBT262106 SQZ262106:SRX262106 SHD262106:SIB262106 RXH262106:RYF262106 RNL262106:ROJ262106 RDP262106:REN262106 QTT262106:QUR262106 QJX262106:QKV262106 QAB262106:QAZ262106 PQF262106:PRD262106 PGJ262106:PHH262106 OWN262106:OXL262106 OMR262106:ONP262106 OCV262106:ODT262106 NSZ262106:NTX262106 NJD262106:NKB262106 MZH262106:NAF262106 MPL262106:MQJ262106 MFP262106:MGN262106 LVT262106:LWR262106 LLX262106:LMV262106 LCB262106:LCZ262106 KSF262106:KTD262106 KIJ262106:KJH262106 JYN262106:JZL262106 JOR262106:JPP262106 JEV262106:JFT262106 IUZ262106:IVX262106 ILD262106:IMB262106 IBH262106:ICF262106 HRL262106:HSJ262106 HHP262106:HIN262106 GXT262106:GYR262106 GNX262106:GOV262106 GEB262106:GEZ262106 FUF262106:FVD262106 FKJ262106:FLH262106 FAN262106:FBL262106 EQR262106:ERP262106 EGV262106:EHT262106 DWZ262106:DXX262106 DND262106:DOB262106 DDH262106:DEF262106 CTL262106:CUJ262106 CJP262106:CKN262106 BZT262106:CAR262106 BPX262106:BQV262106 BGB262106:BGZ262106 AWF262106:AXD262106 AMJ262106:ANH262106 ACN262106:ADL262106 SR262106:TP262106 IV262106:JT262106 A262106:Z262106 WVH196570:WWF196570 WLL196570:WMJ196570 WBP196570:WCN196570 VRT196570:VSR196570 VHX196570:VIV196570 UYB196570:UYZ196570 UOF196570:UPD196570 UEJ196570:UFH196570 TUN196570:TVL196570 TKR196570:TLP196570 TAV196570:TBT196570 SQZ196570:SRX196570 SHD196570:SIB196570 RXH196570:RYF196570 RNL196570:ROJ196570 RDP196570:REN196570 QTT196570:QUR196570 QJX196570:QKV196570 QAB196570:QAZ196570 PQF196570:PRD196570 PGJ196570:PHH196570 OWN196570:OXL196570 OMR196570:ONP196570 OCV196570:ODT196570 NSZ196570:NTX196570 NJD196570:NKB196570 MZH196570:NAF196570 MPL196570:MQJ196570 MFP196570:MGN196570 LVT196570:LWR196570 LLX196570:LMV196570 LCB196570:LCZ196570 KSF196570:KTD196570 KIJ196570:KJH196570 JYN196570:JZL196570 JOR196570:JPP196570 JEV196570:JFT196570 IUZ196570:IVX196570 ILD196570:IMB196570 IBH196570:ICF196570 HRL196570:HSJ196570 HHP196570:HIN196570 GXT196570:GYR196570 GNX196570:GOV196570 GEB196570:GEZ196570 FUF196570:FVD196570 FKJ196570:FLH196570 FAN196570:FBL196570 EQR196570:ERP196570 EGV196570:EHT196570 DWZ196570:DXX196570 DND196570:DOB196570 DDH196570:DEF196570 CTL196570:CUJ196570 CJP196570:CKN196570 BZT196570:CAR196570 BPX196570:BQV196570 BGB196570:BGZ196570 AWF196570:AXD196570 AMJ196570:ANH196570 ACN196570:ADL196570 SR196570:TP196570 IV196570:JT196570 A196570:Z196570 WVH131034:WWF131034 WLL131034:WMJ131034 WBP131034:WCN131034 VRT131034:VSR131034 VHX131034:VIV131034 UYB131034:UYZ131034 UOF131034:UPD131034 UEJ131034:UFH131034 TUN131034:TVL131034 TKR131034:TLP131034 TAV131034:TBT131034 SQZ131034:SRX131034 SHD131034:SIB131034 RXH131034:RYF131034 RNL131034:ROJ131034 RDP131034:REN131034 QTT131034:QUR131034 QJX131034:QKV131034 QAB131034:QAZ131034 PQF131034:PRD131034 PGJ131034:PHH131034 OWN131034:OXL131034 OMR131034:ONP131034 OCV131034:ODT131034 NSZ131034:NTX131034 NJD131034:NKB131034 MZH131034:NAF131034 MPL131034:MQJ131034 MFP131034:MGN131034 LVT131034:LWR131034 LLX131034:LMV131034 LCB131034:LCZ131034 KSF131034:KTD131034 KIJ131034:KJH131034 JYN131034:JZL131034 JOR131034:JPP131034 JEV131034:JFT131034 IUZ131034:IVX131034 ILD131034:IMB131034 IBH131034:ICF131034 HRL131034:HSJ131034 HHP131034:HIN131034 GXT131034:GYR131034 GNX131034:GOV131034 GEB131034:GEZ131034 FUF131034:FVD131034 FKJ131034:FLH131034 FAN131034:FBL131034 EQR131034:ERP131034 EGV131034:EHT131034 DWZ131034:DXX131034 DND131034:DOB131034 DDH131034:DEF131034 CTL131034:CUJ131034 CJP131034:CKN131034 BZT131034:CAR131034 BPX131034:BQV131034 BGB131034:BGZ131034 AWF131034:AXD131034 AMJ131034:ANH131034 ACN131034:ADL131034 SR131034:TP131034 IV131034:JT131034 A131034:Z131034 WVH65498:WWF65498 WLL65498:WMJ65498 WBP65498:WCN65498 VRT65498:VSR65498 VHX65498:VIV65498 UYB65498:UYZ65498 UOF65498:UPD65498 UEJ65498:UFH65498 TUN65498:TVL65498 TKR65498:TLP65498 TAV65498:TBT65498 SQZ65498:SRX65498 SHD65498:SIB65498 RXH65498:RYF65498 RNL65498:ROJ65498 RDP65498:REN65498 QTT65498:QUR65498 QJX65498:QKV65498 QAB65498:QAZ65498 PQF65498:PRD65498 PGJ65498:PHH65498 OWN65498:OXL65498 OMR65498:ONP65498 OCV65498:ODT65498 NSZ65498:NTX65498 NJD65498:NKB65498 MZH65498:NAF65498 MPL65498:MQJ65498 MFP65498:MGN65498 LVT65498:LWR65498 LLX65498:LMV65498 LCB65498:LCZ65498 KSF65498:KTD65498 KIJ65498:KJH65498 JYN65498:JZL65498 JOR65498:JPP65498 JEV65498:JFT65498 IUZ65498:IVX65498 ILD65498:IMB65498 IBH65498:ICF65498 HRL65498:HSJ65498 HHP65498:HIN65498 GXT65498:GYR65498 GNX65498:GOV65498 GEB65498:GEZ65498 FUF65498:FVD65498 FKJ65498:FLH65498 FAN65498:FBL65498 EQR65498:ERP65498 EGV65498:EHT65498 DWZ65498:DXX65498 DND65498:DOB65498 DDH65498:DEF65498 CTL65498:CUJ65498 CJP65498:CKN65498 BZT65498:CAR65498 BPX65498:BQV65498 BGB65498:BGZ65498 AWF65498:AXD65498 AMJ65498:ANH65498 ACN65498:ADL65498 SR65498:TP65498 IV65498:JT65498 A65498:Z65498 WVH982977:WWD982977 WLL982977:WMH982977 WBP982977:WCL982977 VRT982977:VSP982977 VHX982977:VIT982977 UYB982977:UYX982977 UOF982977:UPB982977 UEJ982977:UFF982977 TUN982977:TVJ982977 TKR982977:TLN982977 TAV982977:TBR982977 SQZ982977:SRV982977 SHD982977:SHZ982977 RXH982977:RYD982977 RNL982977:ROH982977 RDP982977:REL982977 QTT982977:QUP982977 QJX982977:QKT982977 QAB982977:QAX982977 PQF982977:PRB982977 PGJ982977:PHF982977 OWN982977:OXJ982977 OMR982977:ONN982977 OCV982977:ODR982977 NSZ982977:NTV982977 NJD982977:NJZ982977 MZH982977:NAD982977 MPL982977:MQH982977 MFP982977:MGL982977 LVT982977:LWP982977 LLX982977:LMT982977 LCB982977:LCX982977 KSF982977:KTB982977 KIJ982977:KJF982977 JYN982977:JZJ982977 JOR982977:JPN982977 JEV982977:JFR982977 IUZ982977:IVV982977 ILD982977:ILZ982977 IBH982977:ICD982977 HRL982977:HSH982977 HHP982977:HIL982977 GXT982977:GYP982977 GNX982977:GOT982977 GEB982977:GEX982977 FUF982977:FVB982977 FKJ982977:FLF982977 FAN982977:FBJ982977 EQR982977:ERN982977 EGV982977:EHR982977 DWZ982977:DXV982977 DND982977:DNZ982977 DDH982977:DED982977 CTL982977:CUH982977 CJP982977:CKL982977 BZT982977:CAP982977 BPX982977:BQT982977 BGB982977:BGX982977 AWF982977:AXB982977 AMJ982977:ANF982977 ACN982977:ADJ982977 SR982977:TN982977 IV982977:JR982977 A982977:W982977 WVH917441:WWD917441 WLL917441:WMH917441 WBP917441:WCL917441 VRT917441:VSP917441 VHX917441:VIT917441 UYB917441:UYX917441 UOF917441:UPB917441 UEJ917441:UFF917441 TUN917441:TVJ917441 TKR917441:TLN917441 TAV917441:TBR917441 SQZ917441:SRV917441 SHD917441:SHZ917441 RXH917441:RYD917441 RNL917441:ROH917441 RDP917441:REL917441 QTT917441:QUP917441 QJX917441:QKT917441 QAB917441:QAX917441 PQF917441:PRB917441 PGJ917441:PHF917441 OWN917441:OXJ917441 OMR917441:ONN917441 OCV917441:ODR917441 NSZ917441:NTV917441 NJD917441:NJZ917441 MZH917441:NAD917441 MPL917441:MQH917441 MFP917441:MGL917441 LVT917441:LWP917441 LLX917441:LMT917441 LCB917441:LCX917441 KSF917441:KTB917441 KIJ917441:KJF917441 JYN917441:JZJ917441 JOR917441:JPN917441 JEV917441:JFR917441 IUZ917441:IVV917441 ILD917441:ILZ917441 IBH917441:ICD917441 HRL917441:HSH917441 HHP917441:HIL917441 GXT917441:GYP917441 GNX917441:GOT917441 GEB917441:GEX917441 FUF917441:FVB917441 FKJ917441:FLF917441 FAN917441:FBJ917441 EQR917441:ERN917441 EGV917441:EHR917441 DWZ917441:DXV917441 DND917441:DNZ917441 DDH917441:DED917441 CTL917441:CUH917441 CJP917441:CKL917441 BZT917441:CAP917441 BPX917441:BQT917441 BGB917441:BGX917441 AWF917441:AXB917441 AMJ917441:ANF917441 ACN917441:ADJ917441 SR917441:TN917441 IV917441:JR917441 A917441:W917441 WVH851905:WWD851905 WLL851905:WMH851905 WBP851905:WCL851905 VRT851905:VSP851905 VHX851905:VIT851905 UYB851905:UYX851905 UOF851905:UPB851905 UEJ851905:UFF851905 TUN851905:TVJ851905 TKR851905:TLN851905 TAV851905:TBR851905 SQZ851905:SRV851905 SHD851905:SHZ851905 RXH851905:RYD851905 RNL851905:ROH851905 RDP851905:REL851905 QTT851905:QUP851905 QJX851905:QKT851905 QAB851905:QAX851905 PQF851905:PRB851905 PGJ851905:PHF851905 OWN851905:OXJ851905 OMR851905:ONN851905 OCV851905:ODR851905 NSZ851905:NTV851905 NJD851905:NJZ851905 MZH851905:NAD851905 MPL851905:MQH851905 MFP851905:MGL851905 LVT851905:LWP851905 LLX851905:LMT851905 LCB851905:LCX851905 KSF851905:KTB851905 KIJ851905:KJF851905 JYN851905:JZJ851905 JOR851905:JPN851905 JEV851905:JFR851905 IUZ851905:IVV851905 ILD851905:ILZ851905 IBH851905:ICD851905 HRL851905:HSH851905 HHP851905:HIL851905 GXT851905:GYP851905 GNX851905:GOT851905 GEB851905:GEX851905 FUF851905:FVB851905 FKJ851905:FLF851905 FAN851905:FBJ851905 EQR851905:ERN851905 EGV851905:EHR851905 DWZ851905:DXV851905 DND851905:DNZ851905 DDH851905:DED851905 CTL851905:CUH851905 CJP851905:CKL851905 BZT851905:CAP851905 BPX851905:BQT851905 BGB851905:BGX851905 AWF851905:AXB851905 AMJ851905:ANF851905 ACN851905:ADJ851905 SR851905:TN851905 IV851905:JR851905 A851905:W851905 WVH786369:WWD786369 WLL786369:WMH786369 WBP786369:WCL786369 VRT786369:VSP786369 VHX786369:VIT786369 UYB786369:UYX786369 UOF786369:UPB786369 UEJ786369:UFF786369 TUN786369:TVJ786369 TKR786369:TLN786369 TAV786369:TBR786369 SQZ786369:SRV786369 SHD786369:SHZ786369 RXH786369:RYD786369 RNL786369:ROH786369 RDP786369:REL786369 QTT786369:QUP786369 QJX786369:QKT786369 QAB786369:QAX786369 PQF786369:PRB786369 PGJ786369:PHF786369 OWN786369:OXJ786369 OMR786369:ONN786369 OCV786369:ODR786369 NSZ786369:NTV786369 NJD786369:NJZ786369 MZH786369:NAD786369 MPL786369:MQH786369 MFP786369:MGL786369 LVT786369:LWP786369 LLX786369:LMT786369 LCB786369:LCX786369 KSF786369:KTB786369 KIJ786369:KJF786369 JYN786369:JZJ786369 JOR786369:JPN786369 JEV786369:JFR786369 IUZ786369:IVV786369 ILD786369:ILZ786369 IBH786369:ICD786369 HRL786369:HSH786369 HHP786369:HIL786369 GXT786369:GYP786369 GNX786369:GOT786369 GEB786369:GEX786369 FUF786369:FVB786369 FKJ786369:FLF786369 FAN786369:FBJ786369 EQR786369:ERN786369 EGV786369:EHR786369 DWZ786369:DXV786369 DND786369:DNZ786369 DDH786369:DED786369 CTL786369:CUH786369 CJP786369:CKL786369 BZT786369:CAP786369 BPX786369:BQT786369 BGB786369:BGX786369 AWF786369:AXB786369 AMJ786369:ANF786369 ACN786369:ADJ786369 SR786369:TN786369 IV786369:JR786369 A786369:W786369 WVH720833:WWD720833 WLL720833:WMH720833 WBP720833:WCL720833 VRT720833:VSP720833 VHX720833:VIT720833 UYB720833:UYX720833 UOF720833:UPB720833 UEJ720833:UFF720833 TUN720833:TVJ720833 TKR720833:TLN720833 TAV720833:TBR720833 SQZ720833:SRV720833 SHD720833:SHZ720833 RXH720833:RYD720833 RNL720833:ROH720833 RDP720833:REL720833 QTT720833:QUP720833 QJX720833:QKT720833 QAB720833:QAX720833 PQF720833:PRB720833 PGJ720833:PHF720833 OWN720833:OXJ720833 OMR720833:ONN720833 OCV720833:ODR720833 NSZ720833:NTV720833 NJD720833:NJZ720833 MZH720833:NAD720833 MPL720833:MQH720833 MFP720833:MGL720833 LVT720833:LWP720833 LLX720833:LMT720833 LCB720833:LCX720833 KSF720833:KTB720833 KIJ720833:KJF720833 JYN720833:JZJ720833 JOR720833:JPN720833 JEV720833:JFR720833 IUZ720833:IVV720833 ILD720833:ILZ720833 IBH720833:ICD720833 HRL720833:HSH720833 HHP720833:HIL720833 GXT720833:GYP720833 GNX720833:GOT720833 GEB720833:GEX720833 FUF720833:FVB720833 FKJ720833:FLF720833 FAN720833:FBJ720833 EQR720833:ERN720833 EGV720833:EHR720833 DWZ720833:DXV720833 DND720833:DNZ720833 DDH720833:DED720833 CTL720833:CUH720833 CJP720833:CKL720833 BZT720833:CAP720833 BPX720833:BQT720833 BGB720833:BGX720833 AWF720833:AXB720833 AMJ720833:ANF720833 ACN720833:ADJ720833 SR720833:TN720833 IV720833:JR720833 A720833:W720833 WVH655297:WWD655297 WLL655297:WMH655297 WBP655297:WCL655297 VRT655297:VSP655297 VHX655297:VIT655297 UYB655297:UYX655297 UOF655297:UPB655297 UEJ655297:UFF655297 TUN655297:TVJ655297 TKR655297:TLN655297 TAV655297:TBR655297 SQZ655297:SRV655297 SHD655297:SHZ655297 RXH655297:RYD655297 RNL655297:ROH655297 RDP655297:REL655297 QTT655297:QUP655297 QJX655297:QKT655297 QAB655297:QAX655297 PQF655297:PRB655297 PGJ655297:PHF655297 OWN655297:OXJ655297 OMR655297:ONN655297 OCV655297:ODR655297 NSZ655297:NTV655297 NJD655297:NJZ655297 MZH655297:NAD655297 MPL655297:MQH655297 MFP655297:MGL655297 LVT655297:LWP655297 LLX655297:LMT655297 LCB655297:LCX655297 KSF655297:KTB655297 KIJ655297:KJF655297 JYN655297:JZJ655297 JOR655297:JPN655297 JEV655297:JFR655297 IUZ655297:IVV655297 ILD655297:ILZ655297 IBH655297:ICD655297 HRL655297:HSH655297 HHP655297:HIL655297 GXT655297:GYP655297 GNX655297:GOT655297 GEB655297:GEX655297 FUF655297:FVB655297 FKJ655297:FLF655297 FAN655297:FBJ655297 EQR655297:ERN655297 EGV655297:EHR655297 DWZ655297:DXV655297 DND655297:DNZ655297 DDH655297:DED655297 CTL655297:CUH655297 CJP655297:CKL655297 BZT655297:CAP655297 BPX655297:BQT655297 BGB655297:BGX655297 AWF655297:AXB655297 AMJ655297:ANF655297 ACN655297:ADJ655297 SR655297:TN655297 IV655297:JR655297 A655297:W655297 WVH589761:WWD589761 WLL589761:WMH589761 WBP589761:WCL589761 VRT589761:VSP589761 VHX589761:VIT589761 UYB589761:UYX589761 UOF589761:UPB589761 UEJ589761:UFF589761 TUN589761:TVJ589761 TKR589761:TLN589761 TAV589761:TBR589761 SQZ589761:SRV589761 SHD589761:SHZ589761 RXH589761:RYD589761 RNL589761:ROH589761 RDP589761:REL589761 QTT589761:QUP589761 QJX589761:QKT589761 QAB589761:QAX589761 PQF589761:PRB589761 PGJ589761:PHF589761 OWN589761:OXJ589761 OMR589761:ONN589761 OCV589761:ODR589761 NSZ589761:NTV589761 NJD589761:NJZ589761 MZH589761:NAD589761 MPL589761:MQH589761 MFP589761:MGL589761 LVT589761:LWP589761 LLX589761:LMT589761 LCB589761:LCX589761 KSF589761:KTB589761 KIJ589761:KJF589761 JYN589761:JZJ589761 JOR589761:JPN589761 JEV589761:JFR589761 IUZ589761:IVV589761 ILD589761:ILZ589761 IBH589761:ICD589761 HRL589761:HSH589761 HHP589761:HIL589761 GXT589761:GYP589761 GNX589761:GOT589761 GEB589761:GEX589761 FUF589761:FVB589761 FKJ589761:FLF589761 FAN589761:FBJ589761 EQR589761:ERN589761 EGV589761:EHR589761 DWZ589761:DXV589761 DND589761:DNZ589761 DDH589761:DED589761 CTL589761:CUH589761 CJP589761:CKL589761 BZT589761:CAP589761 BPX589761:BQT589761 BGB589761:BGX589761 AWF589761:AXB589761 AMJ589761:ANF589761 ACN589761:ADJ589761 SR589761:TN589761 IV589761:JR589761 A589761:W589761 WVH524225:WWD524225 WLL524225:WMH524225 WBP524225:WCL524225 VRT524225:VSP524225 VHX524225:VIT524225 UYB524225:UYX524225 UOF524225:UPB524225 UEJ524225:UFF524225 TUN524225:TVJ524225 TKR524225:TLN524225 TAV524225:TBR524225 SQZ524225:SRV524225 SHD524225:SHZ524225 RXH524225:RYD524225 RNL524225:ROH524225 RDP524225:REL524225 QTT524225:QUP524225 QJX524225:QKT524225 QAB524225:QAX524225 PQF524225:PRB524225 PGJ524225:PHF524225 OWN524225:OXJ524225 OMR524225:ONN524225 OCV524225:ODR524225 NSZ524225:NTV524225 NJD524225:NJZ524225 MZH524225:NAD524225 MPL524225:MQH524225 MFP524225:MGL524225 LVT524225:LWP524225 LLX524225:LMT524225 LCB524225:LCX524225 KSF524225:KTB524225 KIJ524225:KJF524225 JYN524225:JZJ524225 JOR524225:JPN524225 JEV524225:JFR524225 IUZ524225:IVV524225 ILD524225:ILZ524225 IBH524225:ICD524225 HRL524225:HSH524225 HHP524225:HIL524225 GXT524225:GYP524225 GNX524225:GOT524225 GEB524225:GEX524225 FUF524225:FVB524225 FKJ524225:FLF524225 FAN524225:FBJ524225 EQR524225:ERN524225 EGV524225:EHR524225 DWZ524225:DXV524225 DND524225:DNZ524225 DDH524225:DED524225 CTL524225:CUH524225 CJP524225:CKL524225 BZT524225:CAP524225 BPX524225:BQT524225 BGB524225:BGX524225 AWF524225:AXB524225 AMJ524225:ANF524225 ACN524225:ADJ524225 SR524225:TN524225 IV524225:JR524225 A524225:W524225 WVH458689:WWD458689 WLL458689:WMH458689 WBP458689:WCL458689 VRT458689:VSP458689 VHX458689:VIT458689 UYB458689:UYX458689 UOF458689:UPB458689 UEJ458689:UFF458689 TUN458689:TVJ458689 TKR458689:TLN458689 TAV458689:TBR458689 SQZ458689:SRV458689 SHD458689:SHZ458689 RXH458689:RYD458689 RNL458689:ROH458689 RDP458689:REL458689 QTT458689:QUP458689 QJX458689:QKT458689 QAB458689:QAX458689 PQF458689:PRB458689 PGJ458689:PHF458689 OWN458689:OXJ458689 OMR458689:ONN458689 OCV458689:ODR458689 NSZ458689:NTV458689 NJD458689:NJZ458689 MZH458689:NAD458689 MPL458689:MQH458689 MFP458689:MGL458689 LVT458689:LWP458689 LLX458689:LMT458689 LCB458689:LCX458689 KSF458689:KTB458689 KIJ458689:KJF458689 JYN458689:JZJ458689 JOR458689:JPN458689 JEV458689:JFR458689 IUZ458689:IVV458689 ILD458689:ILZ458689 IBH458689:ICD458689 HRL458689:HSH458689 HHP458689:HIL458689 GXT458689:GYP458689 GNX458689:GOT458689 GEB458689:GEX458689 FUF458689:FVB458689 FKJ458689:FLF458689 FAN458689:FBJ458689 EQR458689:ERN458689 EGV458689:EHR458689 DWZ458689:DXV458689 DND458689:DNZ458689 DDH458689:DED458689 CTL458689:CUH458689 CJP458689:CKL458689 BZT458689:CAP458689 BPX458689:BQT458689 BGB458689:BGX458689 AWF458689:AXB458689 AMJ458689:ANF458689 ACN458689:ADJ458689 SR458689:TN458689 IV458689:JR458689 A458689:W458689 WVH393153:WWD393153 WLL393153:WMH393153 WBP393153:WCL393153 VRT393153:VSP393153 VHX393153:VIT393153 UYB393153:UYX393153 UOF393153:UPB393153 UEJ393153:UFF393153 TUN393153:TVJ393153 TKR393153:TLN393153 TAV393153:TBR393153 SQZ393153:SRV393153 SHD393153:SHZ393153 RXH393153:RYD393153 RNL393153:ROH393153 RDP393153:REL393153 QTT393153:QUP393153 QJX393153:QKT393153 QAB393153:QAX393153 PQF393153:PRB393153 PGJ393153:PHF393153 OWN393153:OXJ393153 OMR393153:ONN393153 OCV393153:ODR393153 NSZ393153:NTV393153 NJD393153:NJZ393153 MZH393153:NAD393153 MPL393153:MQH393153 MFP393153:MGL393153 LVT393153:LWP393153 LLX393153:LMT393153 LCB393153:LCX393153 KSF393153:KTB393153 KIJ393153:KJF393153 JYN393153:JZJ393153 JOR393153:JPN393153 JEV393153:JFR393153 IUZ393153:IVV393153 ILD393153:ILZ393153 IBH393153:ICD393153 HRL393153:HSH393153 HHP393153:HIL393153 GXT393153:GYP393153 GNX393153:GOT393153 GEB393153:GEX393153 FUF393153:FVB393153 FKJ393153:FLF393153 FAN393153:FBJ393153 EQR393153:ERN393153 EGV393153:EHR393153 DWZ393153:DXV393153 DND393153:DNZ393153 DDH393153:DED393153 CTL393153:CUH393153 CJP393153:CKL393153 BZT393153:CAP393153 BPX393153:BQT393153 BGB393153:BGX393153 AWF393153:AXB393153 AMJ393153:ANF393153 ACN393153:ADJ393153 SR393153:TN393153 IV393153:JR393153 A393153:W393153 WVH327617:WWD327617 WLL327617:WMH327617 WBP327617:WCL327617 VRT327617:VSP327617 VHX327617:VIT327617 UYB327617:UYX327617 UOF327617:UPB327617 UEJ327617:UFF327617 TUN327617:TVJ327617 TKR327617:TLN327617 TAV327617:TBR327617 SQZ327617:SRV327617 SHD327617:SHZ327617 RXH327617:RYD327617 RNL327617:ROH327617 RDP327617:REL327617 QTT327617:QUP327617 QJX327617:QKT327617 QAB327617:QAX327617 PQF327617:PRB327617 PGJ327617:PHF327617 OWN327617:OXJ327617 OMR327617:ONN327617 OCV327617:ODR327617 NSZ327617:NTV327617 NJD327617:NJZ327617 MZH327617:NAD327617 MPL327617:MQH327617 MFP327617:MGL327617 LVT327617:LWP327617 LLX327617:LMT327617 LCB327617:LCX327617 KSF327617:KTB327617 KIJ327617:KJF327617 JYN327617:JZJ327617 JOR327617:JPN327617 JEV327617:JFR327617 IUZ327617:IVV327617 ILD327617:ILZ327617 IBH327617:ICD327617 HRL327617:HSH327617 HHP327617:HIL327617 GXT327617:GYP327617 GNX327617:GOT327617 GEB327617:GEX327617 FUF327617:FVB327617 FKJ327617:FLF327617 FAN327617:FBJ327617 EQR327617:ERN327617 EGV327617:EHR327617 DWZ327617:DXV327617 DND327617:DNZ327617 DDH327617:DED327617 CTL327617:CUH327617 CJP327617:CKL327617 BZT327617:CAP327617 BPX327617:BQT327617 BGB327617:BGX327617 AWF327617:AXB327617 AMJ327617:ANF327617 ACN327617:ADJ327617 SR327617:TN327617 IV327617:JR327617 A327617:W327617 WVH262081:WWD262081 WLL262081:WMH262081 WBP262081:WCL262081 VRT262081:VSP262081 VHX262081:VIT262081 UYB262081:UYX262081 UOF262081:UPB262081 UEJ262081:UFF262081 TUN262081:TVJ262081 TKR262081:TLN262081 TAV262081:TBR262081 SQZ262081:SRV262081 SHD262081:SHZ262081 RXH262081:RYD262081 RNL262081:ROH262081 RDP262081:REL262081 QTT262081:QUP262081 QJX262081:QKT262081 QAB262081:QAX262081 PQF262081:PRB262081 PGJ262081:PHF262081 OWN262081:OXJ262081 OMR262081:ONN262081 OCV262081:ODR262081 NSZ262081:NTV262081 NJD262081:NJZ262081 MZH262081:NAD262081 MPL262081:MQH262081 MFP262081:MGL262081 LVT262081:LWP262081 LLX262081:LMT262081 LCB262081:LCX262081 KSF262081:KTB262081 KIJ262081:KJF262081 JYN262081:JZJ262081 JOR262081:JPN262081 JEV262081:JFR262081 IUZ262081:IVV262081 ILD262081:ILZ262081 IBH262081:ICD262081 HRL262081:HSH262081 HHP262081:HIL262081 GXT262081:GYP262081 GNX262081:GOT262081 GEB262081:GEX262081 FUF262081:FVB262081 FKJ262081:FLF262081 FAN262081:FBJ262081 EQR262081:ERN262081 EGV262081:EHR262081 DWZ262081:DXV262081 DND262081:DNZ262081 DDH262081:DED262081 CTL262081:CUH262081 CJP262081:CKL262081 BZT262081:CAP262081 BPX262081:BQT262081 BGB262081:BGX262081 AWF262081:AXB262081 AMJ262081:ANF262081 ACN262081:ADJ262081 SR262081:TN262081 IV262081:JR262081 A262081:W262081 WVH196545:WWD196545 WLL196545:WMH196545 WBP196545:WCL196545 VRT196545:VSP196545 VHX196545:VIT196545 UYB196545:UYX196545 UOF196545:UPB196545 UEJ196545:UFF196545 TUN196545:TVJ196545 TKR196545:TLN196545 TAV196545:TBR196545 SQZ196545:SRV196545 SHD196545:SHZ196545 RXH196545:RYD196545 RNL196545:ROH196545 RDP196545:REL196545 QTT196545:QUP196545 QJX196545:QKT196545 QAB196545:QAX196545 PQF196545:PRB196545 PGJ196545:PHF196545 OWN196545:OXJ196545 OMR196545:ONN196545 OCV196545:ODR196545 NSZ196545:NTV196545 NJD196545:NJZ196545 MZH196545:NAD196545 MPL196545:MQH196545 MFP196545:MGL196545 LVT196545:LWP196545 LLX196545:LMT196545 LCB196545:LCX196545 KSF196545:KTB196545 KIJ196545:KJF196545 JYN196545:JZJ196545 JOR196545:JPN196545 JEV196545:JFR196545 IUZ196545:IVV196545 ILD196545:ILZ196545 IBH196545:ICD196545 HRL196545:HSH196545 HHP196545:HIL196545 GXT196545:GYP196545 GNX196545:GOT196545 GEB196545:GEX196545 FUF196545:FVB196545 FKJ196545:FLF196545 FAN196545:FBJ196545 EQR196545:ERN196545 EGV196545:EHR196545 DWZ196545:DXV196545 DND196545:DNZ196545 DDH196545:DED196545 CTL196545:CUH196545 CJP196545:CKL196545 BZT196545:CAP196545 BPX196545:BQT196545 BGB196545:BGX196545 AWF196545:AXB196545 AMJ196545:ANF196545 ACN196545:ADJ196545 SR196545:TN196545 IV196545:JR196545 A196545:W196545 WVH131009:WWD131009 WLL131009:WMH131009 WBP131009:WCL131009 VRT131009:VSP131009 VHX131009:VIT131009 UYB131009:UYX131009 UOF131009:UPB131009 UEJ131009:UFF131009 TUN131009:TVJ131009 TKR131009:TLN131009 TAV131009:TBR131009 SQZ131009:SRV131009 SHD131009:SHZ131009 RXH131009:RYD131009 RNL131009:ROH131009 RDP131009:REL131009 QTT131009:QUP131009 QJX131009:QKT131009 QAB131009:QAX131009 PQF131009:PRB131009 PGJ131009:PHF131009 OWN131009:OXJ131009 OMR131009:ONN131009 OCV131009:ODR131009 NSZ131009:NTV131009 NJD131009:NJZ131009 MZH131009:NAD131009 MPL131009:MQH131009 MFP131009:MGL131009 LVT131009:LWP131009 LLX131009:LMT131009 LCB131009:LCX131009 KSF131009:KTB131009 KIJ131009:KJF131009 JYN131009:JZJ131009 JOR131009:JPN131009 JEV131009:JFR131009 IUZ131009:IVV131009 ILD131009:ILZ131009 IBH131009:ICD131009 HRL131009:HSH131009 HHP131009:HIL131009 GXT131009:GYP131009 GNX131009:GOT131009 GEB131009:GEX131009 FUF131009:FVB131009 FKJ131009:FLF131009 FAN131009:FBJ131009 EQR131009:ERN131009 EGV131009:EHR131009 DWZ131009:DXV131009 DND131009:DNZ131009 DDH131009:DED131009 CTL131009:CUH131009 CJP131009:CKL131009 BZT131009:CAP131009 BPX131009:BQT131009 BGB131009:BGX131009 AWF131009:AXB131009 AMJ131009:ANF131009 ACN131009:ADJ131009 SR131009:TN131009 IV131009:JR131009 A131009:W131009 WVH65473:WWD65473 WLL65473:WMH65473 WBP65473:WCL65473 VRT65473:VSP65473 VHX65473:VIT65473 UYB65473:UYX65473 UOF65473:UPB65473 UEJ65473:UFF65473 TUN65473:TVJ65473 TKR65473:TLN65473 TAV65473:TBR65473 SQZ65473:SRV65473 SHD65473:SHZ65473 RXH65473:RYD65473 RNL65473:ROH65473 RDP65473:REL65473 QTT65473:QUP65473 QJX65473:QKT65473 QAB65473:QAX65473 PQF65473:PRB65473 PGJ65473:PHF65473 OWN65473:OXJ65473 OMR65473:ONN65473 OCV65473:ODR65473 NSZ65473:NTV65473 NJD65473:NJZ65473 MZH65473:NAD65473 MPL65473:MQH65473 MFP65473:MGL65473 LVT65473:LWP65473 LLX65473:LMT65473 LCB65473:LCX65473 KSF65473:KTB65473 KIJ65473:KJF65473 JYN65473:JZJ65473 JOR65473:JPN65473 JEV65473:JFR65473 IUZ65473:IVV65473 ILD65473:ILZ65473 IBH65473:ICD65473 HRL65473:HSH65473 HHP65473:HIL65473 GXT65473:GYP65473 GNX65473:GOT65473 GEB65473:GEX65473 FUF65473:FVB65473 FKJ65473:FLF65473 FAN65473:FBJ65473 EQR65473:ERN65473 EGV65473:EHR65473 DWZ65473:DXV65473 DND65473:DNZ65473 DDH65473:DED65473 CTL65473:CUH65473 CJP65473:CKL65473 BZT65473:CAP65473 BPX65473:BQT65473 BGB65473:BGX65473 AWF65473:AXB65473 AMJ65473:ANF65473 ACN65473:ADJ65473 SR65473:TN65473 IV65473:JR65473</xm:sqref>
        </x14:dataValidation>
        <x14:dataValidation type="list" allowBlank="1" showInputMessage="1" showErrorMessage="1" xr:uid="{FCB96A67-FCD5-45C5-B23F-D65D5EC2FECC}">
          <x14:formula1>
            <xm:f>Resumen1!$B$2:$B$7</xm:f>
          </x14:formula1>
          <xm:sqref>A8 A32 A56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D20E3-B264-4AFC-BDB1-20F5D44D30E8}">
  <dimension ref="B1:I7"/>
  <sheetViews>
    <sheetView workbookViewId="0">
      <selection activeCell="D29" sqref="D29"/>
    </sheetView>
  </sheetViews>
  <sheetFormatPr baseColWidth="10" defaultRowHeight="15"/>
  <cols>
    <col min="2" max="3" width="20.85546875" customWidth="1"/>
    <col min="4" max="5" width="16" customWidth="1"/>
    <col min="6" max="8" width="16.28515625" customWidth="1"/>
    <col min="9" max="9" width="156.140625" customWidth="1"/>
  </cols>
  <sheetData>
    <row r="1" spans="2:9">
      <c r="B1" s="153" t="s">
        <v>201</v>
      </c>
      <c r="C1" s="153"/>
      <c r="D1" s="153" t="s">
        <v>202</v>
      </c>
      <c r="E1" s="153" t="s">
        <v>203</v>
      </c>
      <c r="F1" s="177" t="s">
        <v>45</v>
      </c>
      <c r="G1" s="153" t="s">
        <v>205</v>
      </c>
      <c r="H1" s="7" t="s">
        <v>232</v>
      </c>
      <c r="I1" t="s">
        <v>230</v>
      </c>
    </row>
    <row r="2" spans="2:9">
      <c r="B2" t="str">
        <f>Antecedentes!B2</f>
        <v>General Sandino 15</v>
      </c>
      <c r="C2" t="str">
        <f>Antecedentes!B3</f>
        <v>Yapeyú</v>
      </c>
      <c r="D2" s="176">
        <f>Antecedentes!B4</f>
        <v>180</v>
      </c>
      <c r="E2" s="176" t="str">
        <f>Antecedentes!B5</f>
        <v>107</v>
      </c>
      <c r="F2" s="199">
        <f>Antecedentes!B6</f>
        <v>65000</v>
      </c>
      <c r="G2" s="176" t="str">
        <f>Antecedentes!B7</f>
        <v>53</v>
      </c>
      <c r="H2" s="176">
        <f>Antecedentes!C8</f>
        <v>1986</v>
      </c>
      <c r="I2" s="176" t="str">
        <f>Antecedentes!B9</f>
        <v>https://www.zonaprop.com.ar/propiedades/clasificado/veclcain-oportunidad-en-barrio-yapeyu-58720475.html?n_src=Listado&amp;n_pg=1&amp;n_pos=1</v>
      </c>
    </row>
    <row r="3" spans="2:9">
      <c r="B3" t="str">
        <f>Antecedentes!B11</f>
        <v>PANAMA 2517</v>
      </c>
      <c r="C3" s="176" t="str">
        <f>Antecedentes!B12</f>
        <v>Yapeyú</v>
      </c>
      <c r="D3" s="176" t="str">
        <f>Antecedentes!B13</f>
        <v>200</v>
      </c>
      <c r="E3" s="176" t="str">
        <f>Antecedentes!B14</f>
        <v>109</v>
      </c>
      <c r="F3" s="199">
        <f>Antecedentes!B15</f>
        <v>45000</v>
      </c>
      <c r="G3" s="176" t="str">
        <f>Antecedentes!B16</f>
        <v>70</v>
      </c>
      <c r="H3" s="176">
        <f>Antecedentes!C17</f>
        <v>1937</v>
      </c>
      <c r="I3" s="176" t="str">
        <f>Antecedentes!B18</f>
        <v>https://www.zonaprop.com.ar/propiedades/clasificado/veclcain-casa-en-venta-barrio-yapeyu-oportunidad-58581525.html?n_src=Listado&amp;n_pg=1&amp;n_pos=1</v>
      </c>
    </row>
    <row r="4" spans="2:9">
      <c r="B4" t="str">
        <f>Antecedentes!B20</f>
        <v>Bailén 187</v>
      </c>
      <c r="C4" t="str">
        <f>Antecedentes!B21</f>
        <v>Yapeyú</v>
      </c>
      <c r="D4" s="176" t="str">
        <f>Antecedentes!B22</f>
        <v>150</v>
      </c>
      <c r="E4" s="176" t="str">
        <f>Antecedentes!B23</f>
        <v>81</v>
      </c>
      <c r="F4" s="199">
        <f>Antecedentes!B24</f>
        <v>43000</v>
      </c>
      <c r="G4" s="176" t="str">
        <f>Antecedentes!B25</f>
        <v>53</v>
      </c>
      <c r="H4" s="176">
        <f>Antecedentes!C26</f>
        <v>1956</v>
      </c>
      <c r="I4" s="176" t="str">
        <f>Antecedentes!B27</f>
        <v>https://www.zonaprop.com.ar/propiedades/clasificado/veclcain-casa-de-2-dorm.-barrio-yapeyu-58725195.html?n_src=Listado&amp;n_pg=1&amp;n_pos=1</v>
      </c>
    </row>
    <row r="5" spans="2:9">
      <c r="B5" t="str">
        <f>Antecedentes!B29</f>
        <v>Bailén 0</v>
      </c>
      <c r="C5" t="str">
        <f>Antecedentes!B30</f>
        <v>Yapeyú</v>
      </c>
      <c r="D5" s="176" t="str">
        <f>Antecedentes!B31</f>
        <v>153</v>
      </c>
      <c r="E5" s="176" t="str">
        <f>Antecedentes!B32</f>
        <v>153</v>
      </c>
      <c r="F5" s="199">
        <f>Antecedentes!B33</f>
        <v>47500</v>
      </c>
      <c r="G5" s="176" t="str">
        <f>Antecedentes!B34</f>
        <v>12</v>
      </c>
      <c r="H5" s="176">
        <f>Antecedentes!C35</f>
        <v>1954</v>
      </c>
      <c r="I5" s="176" t="str">
        <f>Antecedentes!B36</f>
        <v>https://www.zonaprop.com.ar/propiedades/clasificado/veclcain-vende-casa-dpto-en-barrio-yapeyu-59077706.html?n_src=Listado&amp;n_pg=1&amp;n_pos=1</v>
      </c>
    </row>
    <row r="6" spans="2:9">
      <c r="B6" t="str">
        <f>Antecedentes!B38</f>
        <v>Acoyte 79</v>
      </c>
      <c r="C6" t="str">
        <f>Antecedentes!B39</f>
        <v>Yapeyú</v>
      </c>
      <c r="D6" s="176" t="str">
        <f>Antecedentes!B40</f>
        <v>81</v>
      </c>
      <c r="E6" s="176" t="str">
        <f>Antecedentes!B41</f>
        <v>80</v>
      </c>
      <c r="F6" s="199">
        <f>Antecedentes!B42</f>
        <v>35000</v>
      </c>
      <c r="G6" s="176" t="str">
        <f>Antecedentes!B43</f>
        <v>365</v>
      </c>
      <c r="H6" s="176">
        <f>Antecedentes!C44</f>
        <v>1976</v>
      </c>
      <c r="I6" s="176" t="str">
        <f>Antecedentes!B45</f>
        <v>https://www.zonaprop.com.ar/propiedades/clasificado/veclcain-venta-casa-en-barrio-yapeyu-55797082.html?n_src=Listado&amp;n_pg=1&amp;n_pos=1</v>
      </c>
    </row>
    <row r="7" spans="2:9">
      <c r="B7" t="str">
        <f>Antecedentes!B47</f>
        <v>Rosario de Santa Fe   2300</v>
      </c>
      <c r="C7" t="str">
        <f>Antecedentes!B48</f>
        <v>Yapeyú</v>
      </c>
      <c r="D7" s="176" t="str">
        <f>Antecedentes!B49</f>
        <v>170</v>
      </c>
      <c r="E7" s="176" t="str">
        <f>Antecedentes!B50</f>
        <v>79</v>
      </c>
      <c r="F7" s="199">
        <f>Antecedentes!B51</f>
        <v>45000</v>
      </c>
      <c r="G7" s="176" t="str">
        <f>Antecedentes!B52</f>
        <v>2</v>
      </c>
      <c r="H7" s="176">
        <f>Antecedentes!C53</f>
        <v>1966</v>
      </c>
      <c r="I7" s="176" t="str">
        <f>Antecedentes!B54</f>
        <v>https://www.zonaprop.com.ar/propiedades/clasificado/veclcain-casa-en-barrio-yapeyu-59164338.html?n_src=Listado&amp;n_pg=1&amp;n_pos=1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54"/>
  <sheetViews>
    <sheetView topLeftCell="A16" zoomScale="90" zoomScaleNormal="90" workbookViewId="0">
      <selection activeCell="B45" sqref="B45"/>
    </sheetView>
  </sheetViews>
  <sheetFormatPr baseColWidth="10" defaultRowHeight="15"/>
  <cols>
    <col min="1" max="1" width="14.85546875" style="7" customWidth="1"/>
    <col min="2" max="2" width="20.42578125" style="139" customWidth="1"/>
    <col min="3" max="3" width="17.42578125" style="7" customWidth="1"/>
    <col min="4" max="4" width="11.42578125" style="6"/>
    <col min="5" max="6" width="11.42578125" style="152"/>
    <col min="7" max="8" width="11.42578125" style="7"/>
    <col min="9" max="10" width="11.42578125" style="6"/>
    <col min="11" max="16384" width="11.42578125" style="7"/>
  </cols>
  <sheetData>
    <row r="1" spans="1:14">
      <c r="A1" s="642" t="s">
        <v>206</v>
      </c>
      <c r="B1" s="642"/>
      <c r="C1" s="179"/>
      <c r="H1" s="7" t="s">
        <v>206</v>
      </c>
      <c r="I1" s="146">
        <f>E2</f>
        <v>546.72897196261681</v>
      </c>
      <c r="J1" s="146">
        <f>F2</f>
        <v>668.22429906542061</v>
      </c>
    </row>
    <row r="2" spans="1:14">
      <c r="A2" s="182" t="s">
        <v>201</v>
      </c>
      <c r="B2" s="190" t="s">
        <v>241</v>
      </c>
      <c r="C2" s="191"/>
      <c r="D2" s="639">
        <f>+B6/B5</f>
        <v>607.47663551401865</v>
      </c>
      <c r="E2" s="641">
        <f>+D2*0.9</f>
        <v>546.72897196261681</v>
      </c>
      <c r="F2" s="641">
        <f>+D2*1.1</f>
        <v>668.22429906542061</v>
      </c>
      <c r="G2" s="7" t="s">
        <v>212</v>
      </c>
      <c r="H2" s="7" t="s">
        <v>207</v>
      </c>
      <c r="I2" s="146">
        <f>E11</f>
        <v>371.55963302752292</v>
      </c>
      <c r="J2" s="146">
        <f>F11</f>
        <v>454.12844036697248</v>
      </c>
      <c r="N2" s="7" t="s">
        <v>213</v>
      </c>
    </row>
    <row r="3" spans="1:14">
      <c r="A3" s="182" t="s">
        <v>233</v>
      </c>
      <c r="B3" s="190" t="s">
        <v>242</v>
      </c>
      <c r="C3" s="191"/>
      <c r="D3" s="639"/>
      <c r="E3" s="641"/>
      <c r="F3" s="641"/>
      <c r="H3" s="7" t="s">
        <v>208</v>
      </c>
      <c r="I3" s="146">
        <f>E20</f>
        <v>477.77777777777777</v>
      </c>
      <c r="J3" s="146">
        <f>F20</f>
        <v>583.95061728395069</v>
      </c>
    </row>
    <row r="4" spans="1:14">
      <c r="A4" s="182" t="s">
        <v>202</v>
      </c>
      <c r="B4" s="192">
        <v>180</v>
      </c>
      <c r="C4" s="182"/>
      <c r="D4" s="639"/>
      <c r="E4" s="641"/>
      <c r="F4" s="641"/>
      <c r="H4" s="7" t="s">
        <v>209</v>
      </c>
      <c r="I4" s="146">
        <f>E29</f>
        <v>279.41176470588238</v>
      </c>
      <c r="J4" s="146">
        <f>F29</f>
        <v>341.50326797385628</v>
      </c>
    </row>
    <row r="5" spans="1:14">
      <c r="A5" s="182" t="s">
        <v>203</v>
      </c>
      <c r="B5" s="187" t="s">
        <v>243</v>
      </c>
      <c r="C5" s="182"/>
      <c r="D5" s="639"/>
      <c r="E5" s="641"/>
      <c r="F5" s="641"/>
      <c r="H5" s="7" t="s">
        <v>210</v>
      </c>
      <c r="I5" s="146">
        <f>E38</f>
        <v>393.75</v>
      </c>
      <c r="J5" s="146">
        <f>F38</f>
        <v>481.25000000000006</v>
      </c>
    </row>
    <row r="6" spans="1:14">
      <c r="A6" s="182" t="s">
        <v>204</v>
      </c>
      <c r="B6" s="200">
        <v>65000</v>
      </c>
      <c r="C6" s="193"/>
      <c r="D6" s="639"/>
      <c r="E6" s="641"/>
      <c r="F6" s="641"/>
      <c r="H6" s="7" t="s">
        <v>211</v>
      </c>
      <c r="I6" s="146">
        <f>E47</f>
        <v>512.65822784810132</v>
      </c>
      <c r="J6" s="146">
        <f>F47</f>
        <v>626.58227848101274</v>
      </c>
    </row>
    <row r="7" spans="1:14">
      <c r="A7" s="182" t="s">
        <v>205</v>
      </c>
      <c r="B7" s="187" t="s">
        <v>244</v>
      </c>
      <c r="C7" s="182"/>
      <c r="D7" s="639"/>
      <c r="E7" s="641"/>
      <c r="F7" s="641"/>
    </row>
    <row r="8" spans="1:14">
      <c r="A8" s="182" t="s">
        <v>231</v>
      </c>
      <c r="B8" s="187" t="s">
        <v>245</v>
      </c>
      <c r="C8" s="182">
        <f>2026-B8</f>
        <v>1986</v>
      </c>
      <c r="D8" s="639"/>
      <c r="E8" s="641"/>
      <c r="F8" s="641"/>
    </row>
    <row r="9" spans="1:14">
      <c r="A9" t="s">
        <v>230</v>
      </c>
      <c r="B9" s="184" t="s">
        <v>240</v>
      </c>
      <c r="C9" s="175"/>
    </row>
    <row r="10" spans="1:14">
      <c r="A10" s="642" t="s">
        <v>207</v>
      </c>
      <c r="B10" s="642"/>
      <c r="C10" s="179"/>
    </row>
    <row r="11" spans="1:14">
      <c r="A11" s="182" t="s">
        <v>201</v>
      </c>
      <c r="B11" s="188" t="s">
        <v>247</v>
      </c>
      <c r="C11" s="189"/>
      <c r="D11" s="639">
        <f>+B15/B14</f>
        <v>412.8440366972477</v>
      </c>
      <c r="E11" s="641">
        <f>D11*0.9</f>
        <v>371.55963302752292</v>
      </c>
      <c r="F11" s="641">
        <f>D11*1.1</f>
        <v>454.12844036697248</v>
      </c>
    </row>
    <row r="12" spans="1:14">
      <c r="A12" s="182" t="s">
        <v>233</v>
      </c>
      <c r="B12" s="188" t="s">
        <v>242</v>
      </c>
      <c r="C12" s="189"/>
      <c r="D12" s="640"/>
      <c r="E12" s="641"/>
      <c r="F12" s="641"/>
    </row>
    <row r="13" spans="1:14">
      <c r="A13" s="182" t="s">
        <v>202</v>
      </c>
      <c r="B13" s="187" t="s">
        <v>248</v>
      </c>
      <c r="C13" s="182"/>
      <c r="D13" s="640"/>
      <c r="E13" s="641"/>
      <c r="F13" s="641"/>
      <c r="N13" s="7" t="s">
        <v>229</v>
      </c>
    </row>
    <row r="14" spans="1:14">
      <c r="A14" s="182" t="s">
        <v>203</v>
      </c>
      <c r="B14" s="187" t="s">
        <v>249</v>
      </c>
      <c r="C14" s="182"/>
      <c r="D14" s="640"/>
      <c r="E14" s="641"/>
      <c r="F14" s="641"/>
    </row>
    <row r="15" spans="1:14">
      <c r="A15" s="182" t="s">
        <v>204</v>
      </c>
      <c r="B15" s="200">
        <v>45000</v>
      </c>
      <c r="C15" s="182"/>
      <c r="D15" s="640"/>
      <c r="E15" s="641"/>
      <c r="F15" s="641"/>
    </row>
    <row r="16" spans="1:14">
      <c r="A16" s="182" t="s">
        <v>205</v>
      </c>
      <c r="B16" s="187" t="s">
        <v>250</v>
      </c>
      <c r="C16" s="182"/>
      <c r="D16" s="640"/>
      <c r="E16" s="641"/>
      <c r="F16" s="641"/>
    </row>
    <row r="17" spans="1:6">
      <c r="A17" s="182" t="s">
        <v>231</v>
      </c>
      <c r="B17" s="187" t="s">
        <v>251</v>
      </c>
      <c r="C17" s="182">
        <f>2026-B17</f>
        <v>1937</v>
      </c>
      <c r="D17" s="640"/>
      <c r="E17" s="641"/>
      <c r="F17" s="641"/>
    </row>
    <row r="18" spans="1:6">
      <c r="A18" t="s">
        <v>230</v>
      </c>
      <c r="B18" s="185" t="s">
        <v>246</v>
      </c>
      <c r="C18" s="174"/>
    </row>
    <row r="19" spans="1:6">
      <c r="A19" s="643" t="s">
        <v>208</v>
      </c>
      <c r="B19" s="643"/>
      <c r="C19" s="180"/>
    </row>
    <row r="20" spans="1:6">
      <c r="A20" s="182" t="s">
        <v>201</v>
      </c>
      <c r="B20" s="186" t="s">
        <v>252</v>
      </c>
      <c r="C20" s="183"/>
      <c r="D20" s="639">
        <f>B24/B23</f>
        <v>530.8641975308642</v>
      </c>
      <c r="E20" s="641">
        <f>D20*0.9</f>
        <v>477.77777777777777</v>
      </c>
      <c r="F20" s="641">
        <f>D20*1.1</f>
        <v>583.95061728395069</v>
      </c>
    </row>
    <row r="21" spans="1:6">
      <c r="A21" s="182" t="s">
        <v>233</v>
      </c>
      <c r="B21" s="186" t="s">
        <v>242</v>
      </c>
      <c r="C21" s="183"/>
      <c r="D21" s="640"/>
      <c r="E21" s="641"/>
      <c r="F21" s="641"/>
    </row>
    <row r="22" spans="1:6">
      <c r="A22" s="182" t="s">
        <v>202</v>
      </c>
      <c r="B22" s="187" t="s">
        <v>253</v>
      </c>
      <c r="C22" s="182"/>
      <c r="D22" s="640"/>
      <c r="E22" s="641"/>
      <c r="F22" s="641"/>
    </row>
    <row r="23" spans="1:6">
      <c r="A23" s="182" t="s">
        <v>203</v>
      </c>
      <c r="B23" s="187" t="s">
        <v>226</v>
      </c>
      <c r="C23" s="182"/>
      <c r="D23" s="640"/>
      <c r="E23" s="641"/>
      <c r="F23" s="641"/>
    </row>
    <row r="24" spans="1:6">
      <c r="A24" s="182" t="s">
        <v>204</v>
      </c>
      <c r="B24" s="201">
        <v>43000</v>
      </c>
      <c r="C24" s="182"/>
      <c r="D24" s="640"/>
      <c r="E24" s="641"/>
      <c r="F24" s="641"/>
    </row>
    <row r="25" spans="1:6">
      <c r="A25" s="182" t="s">
        <v>205</v>
      </c>
      <c r="B25" s="187" t="s">
        <v>244</v>
      </c>
      <c r="C25" s="182"/>
      <c r="D25" s="640"/>
      <c r="E25" s="641"/>
      <c r="F25" s="641"/>
    </row>
    <row r="26" spans="1:6">
      <c r="A26" s="182" t="s">
        <v>231</v>
      </c>
      <c r="B26" s="187" t="s">
        <v>250</v>
      </c>
      <c r="C26" s="182">
        <f>2026-B26</f>
        <v>1956</v>
      </c>
      <c r="D26" s="640"/>
      <c r="E26" s="641"/>
      <c r="F26" s="641"/>
    </row>
    <row r="27" spans="1:6">
      <c r="A27" s="7" t="s">
        <v>230</v>
      </c>
      <c r="B27" s="185" t="s">
        <v>254</v>
      </c>
      <c r="C27" s="175"/>
    </row>
    <row r="28" spans="1:6">
      <c r="A28" s="642" t="s">
        <v>209</v>
      </c>
      <c r="B28" s="642"/>
      <c r="C28" s="179"/>
    </row>
    <row r="29" spans="1:6">
      <c r="A29" s="182" t="s">
        <v>201</v>
      </c>
      <c r="B29" s="186" t="s">
        <v>256</v>
      </c>
      <c r="C29" s="183"/>
      <c r="D29" s="639">
        <f>B33/B32</f>
        <v>310.4575163398693</v>
      </c>
      <c r="E29" s="641">
        <f>D29*0.9</f>
        <v>279.41176470588238</v>
      </c>
      <c r="F29" s="641">
        <f>D29*1.1</f>
        <v>341.50326797385628</v>
      </c>
    </row>
    <row r="30" spans="1:6">
      <c r="A30" s="182" t="s">
        <v>233</v>
      </c>
      <c r="B30" s="186" t="s">
        <v>242</v>
      </c>
      <c r="C30" s="183"/>
      <c r="D30" s="639"/>
      <c r="E30" s="641"/>
      <c r="F30" s="641"/>
    </row>
    <row r="31" spans="1:6">
      <c r="A31" s="182" t="s">
        <v>202</v>
      </c>
      <c r="B31" s="187" t="s">
        <v>257</v>
      </c>
      <c r="C31" s="182"/>
      <c r="D31" s="639"/>
      <c r="E31" s="641"/>
      <c r="F31" s="641"/>
    </row>
    <row r="32" spans="1:6">
      <c r="A32" s="182" t="s">
        <v>203</v>
      </c>
      <c r="B32" s="187" t="s">
        <v>257</v>
      </c>
      <c r="C32" s="182"/>
      <c r="D32" s="639"/>
      <c r="E32" s="641"/>
      <c r="F32" s="641"/>
    </row>
    <row r="33" spans="1:6">
      <c r="A33" s="182" t="s">
        <v>204</v>
      </c>
      <c r="B33" s="201">
        <v>47500</v>
      </c>
      <c r="C33" s="182"/>
      <c r="D33" s="639"/>
      <c r="E33" s="641"/>
      <c r="F33" s="641"/>
    </row>
    <row r="34" spans="1:6">
      <c r="A34" s="182" t="s">
        <v>205</v>
      </c>
      <c r="B34" s="187" t="s">
        <v>258</v>
      </c>
      <c r="C34" s="182"/>
      <c r="D34" s="639"/>
      <c r="E34" s="641"/>
      <c r="F34" s="641"/>
    </row>
    <row r="35" spans="1:6">
      <c r="A35" s="182" t="s">
        <v>231</v>
      </c>
      <c r="B35" s="187" t="s">
        <v>259</v>
      </c>
      <c r="C35" s="182">
        <f>2026-B35</f>
        <v>1954</v>
      </c>
      <c r="D35" s="639"/>
      <c r="E35" s="641"/>
      <c r="F35" s="641"/>
    </row>
    <row r="36" spans="1:6">
      <c r="A36" s="7" t="s">
        <v>230</v>
      </c>
      <c r="B36" s="185" t="s">
        <v>255</v>
      </c>
      <c r="C36" s="174"/>
      <c r="D36" s="7"/>
    </row>
    <row r="37" spans="1:6">
      <c r="A37" s="643" t="s">
        <v>210</v>
      </c>
      <c r="B37" s="643"/>
      <c r="C37" s="180"/>
      <c r="D37" s="7"/>
    </row>
    <row r="38" spans="1:6" ht="18">
      <c r="A38" s="182" t="s">
        <v>201</v>
      </c>
      <c r="B38" s="195" t="s">
        <v>261</v>
      </c>
      <c r="C38" s="196"/>
      <c r="D38" s="639">
        <f>B42/B41</f>
        <v>437.5</v>
      </c>
      <c r="E38" s="641">
        <f>D38*0.9</f>
        <v>393.75</v>
      </c>
      <c r="F38" s="641">
        <f>D38*1.1</f>
        <v>481.25000000000006</v>
      </c>
    </row>
    <row r="39" spans="1:6" ht="18">
      <c r="A39" s="182" t="s">
        <v>233</v>
      </c>
      <c r="B39" s="195" t="s">
        <v>242</v>
      </c>
      <c r="C39" s="196"/>
      <c r="D39" s="639"/>
      <c r="E39" s="641"/>
      <c r="F39" s="641"/>
    </row>
    <row r="40" spans="1:6">
      <c r="A40" s="182" t="s">
        <v>202</v>
      </c>
      <c r="B40" s="187" t="s">
        <v>226</v>
      </c>
      <c r="C40" s="182"/>
      <c r="D40" s="640"/>
      <c r="E40" s="641"/>
      <c r="F40" s="641"/>
    </row>
    <row r="41" spans="1:6">
      <c r="A41" s="182" t="s">
        <v>203</v>
      </c>
      <c r="B41" s="187" t="s">
        <v>262</v>
      </c>
      <c r="C41" s="182"/>
      <c r="D41" s="640"/>
      <c r="E41" s="641"/>
      <c r="F41" s="641"/>
    </row>
    <row r="42" spans="1:6">
      <c r="A42" s="182" t="s">
        <v>204</v>
      </c>
      <c r="B42" s="201">
        <v>35000</v>
      </c>
      <c r="C42" s="182"/>
      <c r="D42" s="640"/>
      <c r="E42" s="641"/>
      <c r="F42" s="641"/>
    </row>
    <row r="43" spans="1:6">
      <c r="A43" s="182" t="s">
        <v>205</v>
      </c>
      <c r="B43" s="187" t="s">
        <v>228</v>
      </c>
      <c r="C43" s="182"/>
      <c r="D43" s="640"/>
      <c r="E43" s="641"/>
      <c r="F43" s="641"/>
    </row>
    <row r="44" spans="1:6">
      <c r="A44" s="181" t="s">
        <v>231</v>
      </c>
      <c r="B44" s="194" t="s">
        <v>263</v>
      </c>
      <c r="C44" s="181">
        <f>2026-B44</f>
        <v>1976</v>
      </c>
      <c r="D44" s="132"/>
    </row>
    <row r="45" spans="1:6">
      <c r="A45" s="7" t="s">
        <v>230</v>
      </c>
      <c r="B45" s="185" t="s">
        <v>260</v>
      </c>
      <c r="C45" s="175"/>
    </row>
    <row r="46" spans="1:6">
      <c r="A46" s="643" t="s">
        <v>211</v>
      </c>
      <c r="B46" s="643"/>
      <c r="C46" s="180"/>
    </row>
    <row r="47" spans="1:6">
      <c r="A47" s="182" t="s">
        <v>201</v>
      </c>
      <c r="B47" s="197" t="s">
        <v>265</v>
      </c>
      <c r="C47" s="198"/>
      <c r="D47" s="639">
        <f>B51/B50</f>
        <v>569.62025316455697</v>
      </c>
      <c r="E47" s="641">
        <f>D47*0.9</f>
        <v>512.65822784810132</v>
      </c>
      <c r="F47" s="641">
        <f>D47*1.1</f>
        <v>626.58227848101274</v>
      </c>
    </row>
    <row r="48" spans="1:6">
      <c r="A48" s="182" t="s">
        <v>233</v>
      </c>
      <c r="B48" s="197" t="s">
        <v>242</v>
      </c>
      <c r="C48" s="198"/>
      <c r="D48" s="639"/>
      <c r="E48" s="641"/>
      <c r="F48" s="641"/>
    </row>
    <row r="49" spans="1:6">
      <c r="A49" s="182" t="s">
        <v>202</v>
      </c>
      <c r="B49" s="187" t="s">
        <v>266</v>
      </c>
      <c r="C49" s="182"/>
      <c r="D49" s="640"/>
      <c r="E49" s="641"/>
      <c r="F49" s="641"/>
    </row>
    <row r="50" spans="1:6">
      <c r="A50" s="182" t="s">
        <v>203</v>
      </c>
      <c r="B50" s="187" t="s">
        <v>267</v>
      </c>
      <c r="C50" s="182"/>
      <c r="D50" s="640"/>
      <c r="E50" s="641"/>
      <c r="F50" s="641"/>
    </row>
    <row r="51" spans="1:6">
      <c r="A51" s="182" t="s">
        <v>204</v>
      </c>
      <c r="B51" s="201">
        <v>45000</v>
      </c>
      <c r="C51" s="182"/>
      <c r="D51" s="640"/>
      <c r="E51" s="641"/>
      <c r="F51" s="641"/>
    </row>
    <row r="52" spans="1:6">
      <c r="A52" s="182" t="s">
        <v>205</v>
      </c>
      <c r="B52" s="187" t="s">
        <v>207</v>
      </c>
      <c r="C52" s="182"/>
      <c r="D52" s="640"/>
      <c r="E52" s="641"/>
      <c r="F52" s="641"/>
    </row>
    <row r="53" spans="1:6">
      <c r="A53" s="181" t="s">
        <v>231</v>
      </c>
      <c r="B53" s="194" t="s">
        <v>227</v>
      </c>
      <c r="C53" s="181">
        <f>2026-B53</f>
        <v>1966</v>
      </c>
      <c r="D53" s="132"/>
    </row>
    <row r="54" spans="1:6">
      <c r="B54" s="185" t="s">
        <v>264</v>
      </c>
    </row>
  </sheetData>
  <mergeCells count="24">
    <mergeCell ref="F20:F26"/>
    <mergeCell ref="D29:D35"/>
    <mergeCell ref="E29:E35"/>
    <mergeCell ref="F29:F35"/>
    <mergeCell ref="D47:D52"/>
    <mergeCell ref="E47:E52"/>
    <mergeCell ref="F47:F52"/>
    <mergeCell ref="D38:D43"/>
    <mergeCell ref="F38:F43"/>
    <mergeCell ref="A46:B46"/>
    <mergeCell ref="A37:B37"/>
    <mergeCell ref="A28:B28"/>
    <mergeCell ref="A19:B19"/>
    <mergeCell ref="E38:E43"/>
    <mergeCell ref="D20:D26"/>
    <mergeCell ref="E20:E26"/>
    <mergeCell ref="D11:D17"/>
    <mergeCell ref="E11:E17"/>
    <mergeCell ref="F11:F17"/>
    <mergeCell ref="A10:B10"/>
    <mergeCell ref="A1:B1"/>
    <mergeCell ref="D2:D8"/>
    <mergeCell ref="E2:E8"/>
    <mergeCell ref="F2:F8"/>
  </mergeCells>
  <phoneticPr fontId="43" type="noConversion"/>
  <conditionalFormatting sqref="E1:E2 E9:E11 E18:E20 E27:E29 E36:E1048576">
    <cfRule type="colorScale" priority="7">
      <colorScale>
        <cfvo type="min"/>
        <cfvo type="percentile" val="50"/>
        <cfvo type="max"/>
        <color rgb="FFF8696B"/>
        <color rgb="FFFFEB84"/>
        <color rgb="FF63BE7B"/>
      </colorScale>
    </cfRule>
  </conditionalFormatting>
  <conditionalFormatting sqref="F1:F2 F9:F11 F18:F20 F27:F29 F36:F1048576">
    <cfRule type="colorScale" priority="6">
      <colorScale>
        <cfvo type="min"/>
        <cfvo type="percentile" val="50"/>
        <cfvo type="max"/>
        <color rgb="FF63BE7B"/>
        <color rgb="FFFFEB84"/>
        <color rgb="FFF8696B"/>
      </colorScale>
    </cfRule>
  </conditionalFormatting>
  <conditionalFormatting sqref="G7:G8">
    <cfRule type="colorScale" priority="8">
      <colorScale>
        <cfvo type="min"/>
        <cfvo type="percentile" val="50"/>
        <cfvo type="max"/>
        <color rgb="FF63BE7B"/>
        <color rgb="FFFFEB84"/>
        <color rgb="FFF8696B"/>
      </colorScale>
    </cfRule>
  </conditionalFormatting>
  <conditionalFormatting sqref="I1:I6">
    <cfRule type="colorScale" priority="32">
      <colorScale>
        <cfvo type="min"/>
        <cfvo type="percentile" val="50"/>
        <cfvo type="max"/>
        <color rgb="FFF8696B"/>
        <color rgb="FFFFEB84"/>
        <color rgb="FF63BE7B"/>
      </colorScale>
    </cfRule>
  </conditionalFormatting>
  <conditionalFormatting sqref="J1:J6">
    <cfRule type="colorScale" priority="34">
      <colorScale>
        <cfvo type="min"/>
        <cfvo type="percentile" val="50"/>
        <cfvo type="max"/>
        <color rgb="FF63BE7B"/>
        <color rgb="FFFFEB84"/>
        <color rgb="FFF8696B"/>
      </colorScale>
    </cfRule>
  </conditionalFormatting>
  <hyperlinks>
    <hyperlink ref="B18" r:id="rId1" xr:uid="{21EA1229-F312-4E1B-8EF1-0CBE48250B50}"/>
    <hyperlink ref="B27" r:id="rId2" xr:uid="{AB66605E-109C-4F43-AC05-FBCD4847F3AB}"/>
    <hyperlink ref="B45" r:id="rId3" xr:uid="{55884A45-AD67-4E88-A731-1DE420E26E9B}"/>
    <hyperlink ref="B36" r:id="rId4" xr:uid="{3596820B-7BD6-4C63-8E66-A059C904029E}"/>
  </hyperlinks>
  <pageMargins left="0.7" right="0.7" top="0.75" bottom="0.75" header="0.3" footer="0.3"/>
  <pageSetup paperSize="9" orientation="portrait"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election sqref="A1:XFD1048576"/>
    </sheetView>
  </sheetViews>
  <sheetFormatPr baseColWidth="10"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3</vt:i4>
      </vt:variant>
    </vt:vector>
  </HeadingPairs>
  <TitlesOfParts>
    <vt:vector size="8" baseType="lpstr">
      <vt:lpstr>Carátula</vt:lpstr>
      <vt:lpstr>Resumen</vt:lpstr>
      <vt:lpstr>Resumen1</vt:lpstr>
      <vt:lpstr>Antecedentes</vt:lpstr>
      <vt:lpstr>Hoja1</vt:lpstr>
      <vt:lpstr>Carátula!Área_de_impresión</vt:lpstr>
      <vt:lpstr>Resumen!Área_de_impresión</vt:lpstr>
      <vt:lpstr>dividir</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Arbo Calles</dc:creator>
  <cp:lastModifiedBy>danilo fabricio arbo</cp:lastModifiedBy>
  <cp:lastPrinted>2026-05-26T19:11:26Z</cp:lastPrinted>
  <dcterms:created xsi:type="dcterms:W3CDTF">2019-06-06T00:07:55Z</dcterms:created>
  <dcterms:modified xsi:type="dcterms:W3CDTF">2026-05-26T19:15:43Z</dcterms:modified>
</cp:coreProperties>
</file>