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" sheetId="1" state="visible" r:id="rId2"/>
    <sheet name="Resumen de compra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<sst xmlns="http://schemas.openxmlformats.org/spreadsheetml/2006/main" count="44" uniqueCount="36">
  <si>
    <t xml:space="preserve">Pedido</t>
  </si>
  <si>
    <t xml:space="preserve">Cliente</t>
  </si>
  <si>
    <t xml:space="preserve">Fecha de pedido</t>
  </si>
  <si>
    <t xml:space="preserve">Tipo de envío</t>
  </si>
  <si>
    <t xml:space="preserve">Fecha de entrega</t>
  </si>
  <si>
    <t xml:space="preserve">Zona</t>
  </si>
  <si>
    <t xml:space="preserve">Dirección</t>
  </si>
  <si>
    <t xml:space="preserve">Rango Horario</t>
  </si>
  <si>
    <t xml:space="preserve">Medio de pago</t>
  </si>
  <si>
    <t xml:space="preserve">Combo Premium</t>
  </si>
  <si>
    <t xml:space="preserve">Combo Surtido</t>
  </si>
  <si>
    <t xml:space="preserve">Combo Daily</t>
  </si>
  <si>
    <t xml:space="preserve">Premium</t>
  </si>
  <si>
    <t xml:space="preserve">Daily</t>
  </si>
  <si>
    <t xml:space="preserve">Promo del mes 1</t>
  </si>
  <si>
    <t xml:space="preserve">Promo del mes 2</t>
  </si>
  <si>
    <t xml:space="preserve">SMART FOOD SOLUTIONS</t>
  </si>
  <si>
    <t xml:space="preserve">- Resumen de compra - </t>
  </si>
  <si>
    <t xml:space="preserve">Fecha</t>
  </si>
  <si>
    <t xml:space="preserve">ID:</t>
  </si>
  <si>
    <t xml:space="preserve">Cliente:</t>
  </si>
  <si>
    <t xml:space="preserve">#</t>
  </si>
  <si>
    <t xml:space="preserve">PRODUCTO</t>
  </si>
  <si>
    <t xml:space="preserve">Cant. </t>
  </si>
  <si>
    <t xml:space="preserve">P.U.</t>
  </si>
  <si>
    <t xml:space="preserve">Total</t>
  </si>
  <si>
    <t xml:space="preserve">&lt;--- Completar SOLAMENTE el campo "Cant"</t>
  </si>
  <si>
    <t xml:space="preserve">Plato Premium</t>
  </si>
  <si>
    <t xml:space="preserve">Plato Daily</t>
  </si>
  <si>
    <t xml:space="preserve">Otros</t>
  </si>
  <si>
    <t xml:space="preserve">&lt;--- Completar SOLAMENTE los campos "Cant" y "PU"</t>
  </si>
  <si>
    <t xml:space="preserve">Envío</t>
  </si>
  <si>
    <t xml:space="preserve">&lt;--- Completar manualmente</t>
  </si>
  <si>
    <t xml:space="preserve">Descuento</t>
  </si>
  <si>
    <t xml:space="preserve">&lt;--- Completar manualmente (Ej. Descuento de envío por superar los AR$ 1.999 en entregas programadas)</t>
  </si>
  <si>
    <t xml:space="preserve">&lt;--- NO TOCAR - Se completa automaticamente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</si>
</sst>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/yyyy"/>
    <numFmt numFmtId="167" formatCode="\ * #,##0.00\ ;\ * \-#,##0.00\ ;\ * \-#\ ;\ @\ 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11"/>
      <color rgb="FF000000"/>
      <name val="Calibri"/>
      <family val="0"/>
    </font>
    <font>
      <sz val="11"/>
      <color rgb="FF000000"/>
      <name val="Arial"/>
      <family val="2"/>
    </font>
    <font>
      <sz val="11"/>
      <color rgb="FF000000"/>
      <name val="Monserrat light"/>
      <family val="0"/>
    </font>
    <font>
      <b val="true"/>
      <sz val="11"/>
      <color rgb="FF000000"/>
      <name val="Monserrat light"/>
      <family val="0"/>
    </font>
    <font>
      <i val="true"/>
      <sz val="11"/>
      <color rgb="FF000000"/>
      <name val="Monserrat light"/>
      <family val="0"/>
    </font>
    <font>
      <sz val="11"/>
      <color rgb="FFFF0000"/>
      <name val="Monserrat light"/>
      <family val="0"/>
    </font>
  </fonts>
  <fills count="9">
    <fill>
      <patternFill patternType="none"/>
    </fill>
    <fill>
      <patternFill patternType="gray125"/>
    </fill>
    <fill>
      <patternFill patternType="solid">
        <fgColor rgb="FFC5C3C3"/>
        <bgColor rgb="FFBFBFBF"/>
      </patternFill>
    </fill>
    <fill>
      <patternFill patternType="solid">
        <fgColor rgb="FFD9D9D9"/>
        <bgColor rgb="FFDAE3F3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FBFBF"/>
        <bgColor rgb="FFC5C3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5C3C3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acuhump/Dev/pency/Pedidos/2021/012020/Generador%20de%20pedidos/Pedidos/Users/hospital/Google%20Drive/Laboral/Smart%20Food%20Solutions/Pedidos/2021/002021%20(Prueba)/Pedidos%20consolidados%2001-2021%20xls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5" activeCellId="0" sqref="I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2.11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3"/>
    </row>
    <row r="3" customFormat="false" ht="13.8" hidden="false" customHeight="false" outlineLevel="0" collapsed="false">
      <c r="A3" s="1" t="s">
        <v>2</v>
      </c>
      <c r="B3" s="4"/>
    </row>
    <row r="4" customFormat="false" ht="13.8" hidden="false" customHeight="false" outlineLevel="0" collapsed="false">
      <c r="A4" s="1" t="s">
        <v>3</v>
      </c>
      <c r="B4" s="4"/>
    </row>
    <row r="5" customFormat="false" ht="13.8" hidden="false" customHeight="false" outlineLevel="0" collapsed="false">
      <c r="A5" s="1" t="s">
        <v>4</v>
      </c>
      <c r="B5" s="4"/>
    </row>
    <row r="6" customFormat="false" ht="13.8" hidden="false" customHeight="false" outlineLevel="0" collapsed="false">
      <c r="A6" s="1" t="s">
        <v>5</v>
      </c>
      <c r="B6" s="4"/>
    </row>
    <row r="7" customFormat="false" ht="13.8" hidden="false" customHeight="false" outlineLevel="0" collapsed="false">
      <c r="A7" s="1" t="s">
        <v>6</v>
      </c>
      <c r="B7" s="4"/>
    </row>
    <row r="8" customFormat="false" ht="13.8" hidden="false" customHeight="false" outlineLevel="0" collapsed="false">
      <c r="A8" s="1" t="s">
        <v>7</v>
      </c>
      <c r="B8" s="4"/>
    </row>
    <row r="9" customFormat="false" ht="13.8" hidden="false" customHeight="false" outlineLevel="0" collapsed="false">
      <c r="A9" s="1" t="s">
        <v>8</v>
      </c>
      <c r="B9" s="4"/>
    </row>
    <row r="10" customFormat="false" ht="13.8" hidden="false" customHeight="false" outlineLevel="0" collapsed="false">
      <c r="A10" s="5" t="s">
        <v>9</v>
      </c>
      <c r="B10" s="4"/>
    </row>
    <row r="11" customFormat="false" ht="13.8" hidden="false" customHeight="false" outlineLevel="0" collapsed="false">
      <c r="A11" s="5" t="s">
        <v>10</v>
      </c>
      <c r="B11" s="6"/>
    </row>
    <row r="12" customFormat="false" ht="13.8" hidden="false" customHeight="false" outlineLevel="0" collapsed="false">
      <c r="A12" s="5" t="s">
        <v>11</v>
      </c>
      <c r="B12" s="6"/>
    </row>
    <row r="13" customFormat="false" ht="13.8" hidden="false" customHeight="false" outlineLevel="0" collapsed="false">
      <c r="A13" s="5" t="s">
        <v>12</v>
      </c>
      <c r="B13" s="6"/>
    </row>
    <row r="14" customFormat="false" ht="13.8" hidden="false" customHeight="false" outlineLevel="0" collapsed="false">
      <c r="A14" s="5" t="s">
        <v>13</v>
      </c>
      <c r="B14" s="6"/>
    </row>
    <row r="15" customFormat="false" ht="13.8" hidden="false" customHeight="false" outlineLevel="0" collapsed="false">
      <c r="A15" s="5" t="s">
        <v>14</v>
      </c>
      <c r="B15" s="6"/>
    </row>
    <row r="16" customFormat="false" ht="13.8" hidden="false" customHeight="false" outlineLevel="0" collapsed="false">
      <c r="A16" s="5" t="s">
        <v>15</v>
      </c>
      <c r="B16" s="6"/>
    </row>
    <row r="17" customFormat="false" ht="13.8" hidden="false" customHeight="false" outlineLevel="0" collapsed="false">
      <c r="A17" s="7" t="str">
        <f aca="false">+'[1]Precios y Menú'!I3</f>
        <v>BBQ Ribs</v>
      </c>
      <c r="B17" s="6"/>
    </row>
    <row r="18" customFormat="false" ht="13.8" hidden="false" customHeight="false" outlineLevel="0" collapsed="false">
      <c r="A18" s="7" t="str">
        <f aca="false">+'[1]Precios y Menú'!I4</f>
        <v>Bife de Chorizo al Marsala</v>
      </c>
      <c r="B18" s="8"/>
    </row>
    <row r="19" customFormat="false" ht="13.8" hidden="false" customHeight="false" outlineLevel="0" collapsed="false">
      <c r="A19" s="7" t="str">
        <f aca="false">+'[1]Precios y Menú'!I5</f>
        <v>Bondiola teriyaki</v>
      </c>
      <c r="B19" s="8"/>
    </row>
    <row r="20" customFormat="false" ht="13.8" hidden="false" customHeight="false" outlineLevel="0" collapsed="false">
      <c r="A20" s="7" t="str">
        <f aca="false">+'[1]Precios y Menú'!I6</f>
        <v>Matambre a la pizza</v>
      </c>
      <c r="B20" s="8"/>
    </row>
    <row r="21" customFormat="false" ht="13.8" hidden="false" customHeight="false" outlineLevel="0" collapsed="false">
      <c r="A21" s="7" t="str">
        <f aca="false">+'[1]Precios y Menú'!I7</f>
        <v>Matambrito de cerdo al verdeo</v>
      </c>
      <c r="B21" s="8"/>
    </row>
    <row r="22" customFormat="false" ht="13.8" hidden="false" customHeight="false" outlineLevel="0" collapsed="false">
      <c r="A22" s="7" t="str">
        <f aca="false">+'[1]Precios y Menú'!I8</f>
        <v>Roast beef a la cerveza negra</v>
      </c>
      <c r="B22" s="8"/>
    </row>
    <row r="23" customFormat="false" ht="13.8" hidden="false" customHeight="false" outlineLevel="0" collapsed="false">
      <c r="A23" s="7" t="str">
        <f aca="false">+'[1]Precios y Menú'!I9</f>
        <v>Solomillo de cerdo laqueado</v>
      </c>
      <c r="B23" s="8"/>
    </row>
    <row r="24" customFormat="false" ht="13.8" hidden="false" customHeight="false" outlineLevel="0" collapsed="false">
      <c r="A24" s="7" t="str">
        <f aca="false">+'[1]Precios y Menú'!I10</f>
        <v>Premium 8</v>
      </c>
      <c r="B24" s="8"/>
    </row>
    <row r="25" customFormat="false" ht="13.8" hidden="false" customHeight="false" outlineLevel="0" collapsed="false">
      <c r="A25" s="7" t="str">
        <f aca="false">+'[1]Precios y Menú'!I11</f>
        <v>Premium 9</v>
      </c>
      <c r="B25" s="8"/>
    </row>
    <row r="26" customFormat="false" ht="13.8" hidden="false" customHeight="false" outlineLevel="0" collapsed="false">
      <c r="A26" s="7" t="str">
        <f aca="false">+'[1]Precios y Menú'!I12</f>
        <v>Premium 10</v>
      </c>
      <c r="B26" s="8"/>
    </row>
    <row r="27" customFormat="false" ht="13.8" hidden="false" customHeight="false" outlineLevel="0" collapsed="false">
      <c r="A27" s="9" t="str">
        <f aca="false">+'[1]Precios y Menú'!I13</f>
        <v>Gnocchis de papa con goulash</v>
      </c>
      <c r="B27" s="8"/>
    </row>
    <row r="28" customFormat="false" ht="13.8" hidden="false" customHeight="false" outlineLevel="0" collapsed="false">
      <c r="A28" s="9" t="str">
        <f aca="false">+'[1]Precios y Menú'!I14</f>
        <v>Milanesitas de cerdo a la napolitana</v>
      </c>
      <c r="B28" s="10"/>
    </row>
    <row r="29" customFormat="false" ht="13.8" hidden="false" customHeight="false" outlineLevel="0" collapsed="false">
      <c r="A29" s="9" t="str">
        <f aca="false">+'[1]Precios y Menú'!I15</f>
        <v>Pata muslo al verdeo</v>
      </c>
      <c r="B29" s="10"/>
    </row>
    <row r="30" customFormat="false" ht="13.8" hidden="false" customHeight="false" outlineLevel="0" collapsed="false">
      <c r="A30" s="9" t="str">
        <f aca="false">+'[1]Precios y Menú'!I16</f>
        <v>Pollo al ajillo</v>
      </c>
      <c r="B30" s="10"/>
    </row>
    <row r="31" customFormat="false" ht="13.8" hidden="false" customHeight="false" outlineLevel="0" collapsed="false">
      <c r="A31" s="9" t="str">
        <f aca="false">+'[1]Precios y Menú'!I17</f>
        <v>Spaghetti con puttanesca</v>
      </c>
      <c r="B31" s="10"/>
    </row>
    <row r="32" customFormat="false" ht="13.8" hidden="false" customHeight="false" outlineLevel="0" collapsed="false">
      <c r="A32" s="9" t="str">
        <f aca="false">+'[1]Precios y Menú'!I18</f>
        <v>Strogonoff de ternera</v>
      </c>
      <c r="B32" s="10"/>
    </row>
    <row r="33" customFormat="false" ht="13.8" hidden="false" customHeight="false" outlineLevel="0" collapsed="false">
      <c r="A33" s="9" t="str">
        <f aca="false">+'[1]Precios y Menú'!I19</f>
        <v>Suprema con mostaza y miel</v>
      </c>
      <c r="B33" s="10"/>
    </row>
    <row r="34" customFormat="false" ht="13.8" hidden="false" customHeight="false" outlineLevel="0" collapsed="false">
      <c r="A34" s="9" t="str">
        <f aca="false">+'[1]Precios y Menú'!I20</f>
        <v>Daily 18</v>
      </c>
      <c r="B34" s="10"/>
    </row>
    <row r="35" customFormat="false" ht="13.8" hidden="false" customHeight="false" outlineLevel="0" collapsed="false">
      <c r="A35" s="9" t="str">
        <f aca="false">+'[1]Precios y Menú'!I21</f>
        <v>Daily 19</v>
      </c>
      <c r="B35" s="10"/>
    </row>
    <row r="36" customFormat="false" ht="13.8" hidden="false" customHeight="false" outlineLevel="0" collapsed="false">
      <c r="A36" s="9" t="str">
        <f aca="false">+'[1]Precios y Menú'!I22</f>
        <v>Daily 20</v>
      </c>
      <c r="B36" s="10"/>
    </row>
    <row r="37" customFormat="false" ht="13.8" hidden="false" customHeight="false" outlineLevel="0" collapsed="false">
      <c r="A37" s="11" t="str">
        <f aca="false">+'[1]Precios y Menú'!I23</f>
        <v>Puré de papas</v>
      </c>
      <c r="B37" s="10"/>
    </row>
    <row r="38" customFormat="false" ht="13.8" hidden="false" customHeight="false" outlineLevel="0" collapsed="false">
      <c r="A38" s="11" t="str">
        <f aca="false">+'[1]Precios y Menú'!I24</f>
        <v>Puré de batatas</v>
      </c>
      <c r="B38" s="12"/>
    </row>
    <row r="39" customFormat="false" ht="13.8" hidden="false" customHeight="false" outlineLevel="0" collapsed="false">
      <c r="A39" s="11" t="str">
        <f aca="false">+'[1]Precios y Menú'!I25</f>
        <v>Arroz salteado con huevo, sésamo y cebollita de verdeo</v>
      </c>
      <c r="B39" s="12"/>
    </row>
    <row r="40" customFormat="false" ht="13.8" hidden="false" customHeight="false" outlineLevel="0" collapsed="false">
      <c r="A40" s="11" t="str">
        <f aca="false">+'[1]Precios y Menú'!I26</f>
        <v>Milhojas de papa</v>
      </c>
      <c r="B40" s="12"/>
    </row>
    <row r="41" customFormat="false" ht="13.8" hidden="false" customHeight="false" outlineLevel="0" collapsed="false">
      <c r="A41" s="11" t="str">
        <f aca="false">+'[1]Precios y Menú'!I27</f>
        <v>Batatas cuña</v>
      </c>
      <c r="B41" s="12"/>
    </row>
    <row r="42" customFormat="false" ht="13.8" hidden="false" customHeight="false" outlineLevel="0" collapsed="false">
      <c r="A42" s="11" t="str">
        <f aca="false">+'[1]Precios y Menú'!I28</f>
        <v>Cebollas Caramelizadas</v>
      </c>
      <c r="B42" s="12"/>
    </row>
    <row r="43" customFormat="false" ht="13.8" hidden="false" customHeight="false" outlineLevel="0" collapsed="false">
      <c r="A43" s="11" t="str">
        <f aca="false">+'[1]Precios y Menú'!I29</f>
        <v>Focaccia al romero</v>
      </c>
      <c r="B43" s="12"/>
    </row>
    <row r="44" customFormat="false" ht="13.8" hidden="false" customHeight="false" outlineLevel="0" collapsed="false">
      <c r="A44" s="11" t="str">
        <f aca="false">+'[1]Precios y Menú'!I30</f>
        <v>Kabutea con puerros</v>
      </c>
      <c r="B44" s="12"/>
    </row>
    <row r="45" customFormat="false" ht="13.8" hidden="false" customHeight="false" outlineLevel="0" collapsed="false">
      <c r="A45" s="11" t="str">
        <f aca="false">+'[1]Precios y Menú'!I31</f>
        <v>Guarnición 29</v>
      </c>
      <c r="B45" s="12"/>
    </row>
    <row r="46" customFormat="false" ht="13.8" hidden="false" customHeight="false" outlineLevel="0" collapsed="false">
      <c r="A46" s="11" t="str">
        <f aca="false">+'[1]Precios y Menú'!I32</f>
        <v>Guarnición 30</v>
      </c>
      <c r="B46" s="12"/>
    </row>
    <row r="47" customFormat="false" ht="13.8" hidden="false" customHeight="false" outlineLevel="0" collapsed="false">
      <c r="A47" s="11" t="str">
        <f aca="false">+'[1]Precios y Menú'!I33</f>
        <v>Guarnición 31</v>
      </c>
      <c r="B47" s="12"/>
    </row>
    <row r="48" customFormat="false" ht="13.8" hidden="false" customHeight="false" outlineLevel="0" collapsed="false">
      <c r="A48" s="11" t="str">
        <f aca="false">+'[1]Precios y Menú'!I34</f>
        <v>Guarnición 32</v>
      </c>
      <c r="B48" s="12"/>
    </row>
    <row r="49" customFormat="false" ht="13.8" hidden="false" customHeight="false" outlineLevel="0" collapsed="false">
      <c r="A49" s="11" t="str">
        <f aca="false">+'[1]Precios y Menú'!I35</f>
        <v>Guarnición 33</v>
      </c>
      <c r="B49" s="12"/>
    </row>
    <row r="50" customFormat="false" ht="13.8" hidden="false" customHeight="false" outlineLevel="0" collapsed="false">
      <c r="A50" s="11" t="str">
        <f aca="false">+'[1]Precios y Menú'!I36</f>
        <v>Guarnición 34</v>
      </c>
      <c r="B50" s="12"/>
    </row>
    <row r="51" customFormat="false" ht="13.8" hidden="false" customHeight="false" outlineLevel="0" collapsed="false">
      <c r="A51" s="11" t="str">
        <f aca="false">+'[1]Precios y Menú'!I37</f>
        <v>Guarnición 35</v>
      </c>
      <c r="B51" s="12"/>
    </row>
    <row r="52" customFormat="false" ht="13.8" hidden="false" customHeight="false" outlineLevel="0" collapsed="false">
      <c r="A52" s="13" t="str">
        <f aca="false">+'[1]Precios y Menú'!I38</f>
        <v>Promo 1 Entrada</v>
      </c>
      <c r="B52" s="12"/>
    </row>
    <row r="53" customFormat="false" ht="13.8" hidden="false" customHeight="false" outlineLevel="0" collapsed="false">
      <c r="A53" s="13" t="str">
        <f aca="false">+'[1]Precios y Menú'!I39</f>
        <v>Promo 1 Principal</v>
      </c>
      <c r="B53" s="14"/>
    </row>
    <row r="54" customFormat="false" ht="13.8" hidden="false" customHeight="false" outlineLevel="0" collapsed="false">
      <c r="A54" s="13" t="str">
        <f aca="false">+'[1]Precios y Menú'!I40</f>
        <v>Promo 1 Guarnición</v>
      </c>
      <c r="B54" s="14"/>
    </row>
    <row r="55" customFormat="false" ht="13.8" hidden="false" customHeight="false" outlineLevel="0" collapsed="false">
      <c r="A55" s="13" t="str">
        <f aca="false">+'[1]Precios y Menú'!I41</f>
        <v>Promo 1 Salsas</v>
      </c>
      <c r="B55" s="14"/>
    </row>
    <row r="56" customFormat="false" ht="13.8" hidden="false" customHeight="false" outlineLevel="0" collapsed="false">
      <c r="A56" s="13" t="str">
        <f aca="false">+'[1]Precios y Menú'!I42</f>
        <v>Promo 1 Bebidas</v>
      </c>
      <c r="B56" s="14"/>
    </row>
    <row r="57" customFormat="false" ht="13.8" hidden="false" customHeight="false" outlineLevel="0" collapsed="false">
      <c r="A57" s="13" t="str">
        <f aca="false">+'[1]Precios y Menú'!I43</f>
        <v>Promo 2 Entrada</v>
      </c>
      <c r="B57" s="14"/>
    </row>
    <row r="58" customFormat="false" ht="13.8" hidden="false" customHeight="false" outlineLevel="0" collapsed="false">
      <c r="A58" s="13" t="str">
        <f aca="false">+'[1]Precios y Menú'!I44</f>
        <v>Promo 2 Principal</v>
      </c>
      <c r="B58" s="14"/>
    </row>
    <row r="59" customFormat="false" ht="13.8" hidden="false" customHeight="false" outlineLevel="0" collapsed="false">
      <c r="A59" s="13" t="str">
        <f aca="false">+'[1]Precios y Menú'!I45</f>
        <v>Promo 2 Guarnición</v>
      </c>
      <c r="B59" s="14"/>
    </row>
    <row r="60" customFormat="false" ht="13.8" hidden="false" customHeight="false" outlineLevel="0" collapsed="false">
      <c r="A60" s="13" t="str">
        <f aca="false">+'[1]Precios y Menú'!I46</f>
        <v>Promo 2 Salsas</v>
      </c>
      <c r="B60" s="14"/>
    </row>
    <row r="61" customFormat="false" ht="13.8" hidden="false" customHeight="false" outlineLevel="0" collapsed="false">
      <c r="A61" s="13" t="str">
        <f aca="false">+'[1]Precios y Menú'!I47</f>
        <v>Promo 2 Bebidas</v>
      </c>
      <c r="B61" s="14"/>
    </row>
    <row r="62" customFormat="false" ht="13.8" hidden="false" customHeight="false" outlineLevel="0" collapsed="false">
      <c r="B6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4" defaultRowHeight="13.8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3.22"/>
    <col collapsed="false" customWidth="true" hidden="false" outlineLevel="0" max="3" min="3" style="15" width="8.66"/>
    <col collapsed="false" customWidth="true" hidden="false" outlineLevel="0" max="4" min="4" style="15" width="27.21"/>
    <col collapsed="false" customWidth="true" hidden="false" outlineLevel="0" max="6" min="5" style="15" width="10"/>
    <col collapsed="false" customWidth="true" hidden="false" outlineLevel="0" max="7" min="7" style="15" width="11"/>
    <col collapsed="false" customWidth="true" hidden="false" outlineLevel="0" max="8" min="8" style="15" width="3.22"/>
    <col collapsed="false" customWidth="true" hidden="false" outlineLevel="0" max="9" min="9" style="15" width="10"/>
    <col collapsed="false" customWidth="true" hidden="false" outlineLevel="0" max="26" min="10" style="15" width="9.55"/>
    <col collapsed="false" customWidth="false" hidden="false" outlineLevel="0" max="64" min="27" style="15" width="14"/>
  </cols>
  <sheetData>
    <row r="1" customFormat="false" ht="14.25" hidden="false" customHeight="true" outlineLevel="0" collapsed="false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4.25" hidden="false" customHeight="true" outlineLevel="0" collapsed="false">
      <c r="A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4.25" hidden="false" customHeight="true" outlineLevel="0" collapsed="false">
      <c r="A3" s="16"/>
      <c r="C3" s="17" t="s">
        <v>16</v>
      </c>
      <c r="D3" s="17"/>
      <c r="E3" s="17"/>
      <c r="F3" s="17"/>
      <c r="G3" s="1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4.25" hidden="false" customHeight="true" outlineLevel="0" collapsed="false">
      <c r="A4" s="16"/>
      <c r="C4" s="18" t="s">
        <v>17</v>
      </c>
      <c r="D4" s="18"/>
      <c r="E4" s="18"/>
      <c r="F4" s="18"/>
      <c r="G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6.75" hidden="false" customHeight="true" outlineLevel="0" collapsed="false">
      <c r="A5" s="16"/>
      <c r="C5" s="19"/>
      <c r="D5" s="20"/>
      <c r="E5" s="20"/>
      <c r="F5" s="20"/>
      <c r="G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4.25" hidden="false" customHeight="true" outlineLevel="0" collapsed="false">
      <c r="A6" s="16"/>
      <c r="C6" s="19"/>
      <c r="D6" s="20"/>
      <c r="E6" s="20"/>
      <c r="F6" s="20" t="s">
        <v>18</v>
      </c>
      <c r="G6" s="22" t="n">
        <f aca="true">+TODAY()</f>
        <v>44223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4.25" hidden="false" customHeight="true" outlineLevel="0" collapsed="false">
      <c r="A7" s="16"/>
      <c r="C7" s="23" t="s">
        <v>19</v>
      </c>
      <c r="D7" s="20" t="n">
        <f aca="false">+Pedido!B1</f>
        <v>0</v>
      </c>
      <c r="E7" s="20"/>
      <c r="F7" s="20"/>
      <c r="G7" s="2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4.25" hidden="false" customHeight="true" outlineLevel="0" collapsed="false">
      <c r="A8" s="16"/>
      <c r="C8" s="23" t="s">
        <v>20</v>
      </c>
      <c r="D8" s="20" t="n">
        <f aca="false">+Pedido!B2</f>
        <v>0</v>
      </c>
      <c r="E8" s="20"/>
      <c r="F8" s="20"/>
      <c r="G8" s="2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6.75" hidden="false" customHeight="true" outlineLevel="0" collapsed="false">
      <c r="A9" s="16"/>
      <c r="C9" s="19"/>
      <c r="D9" s="20"/>
      <c r="E9" s="20"/>
      <c r="F9" s="20"/>
      <c r="G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4.25" hidden="false" customHeight="true" outlineLevel="0" collapsed="false">
      <c r="A10" s="24"/>
      <c r="B10" s="20"/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20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4.25" hidden="false" customHeight="true" outlineLevel="0" collapsed="false">
      <c r="A11" s="16"/>
      <c r="C11" s="25" t="n">
        <v>1</v>
      </c>
      <c r="D11" s="25" t="s">
        <v>9</v>
      </c>
      <c r="E11" s="26" t="n">
        <f aca="false">+Pedido!B10</f>
        <v>0</v>
      </c>
      <c r="F11" s="26" t="n">
        <v>1699</v>
      </c>
      <c r="G11" s="26" t="n">
        <f aca="false">+E11*F11</f>
        <v>0</v>
      </c>
      <c r="I11" s="27" t="s">
        <v>26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4.25" hidden="false" customHeight="true" outlineLevel="0" collapsed="false">
      <c r="A12" s="16"/>
      <c r="C12" s="28" t="n">
        <v>2</v>
      </c>
      <c r="D12" s="28" t="s">
        <v>10</v>
      </c>
      <c r="E12" s="29" t="n">
        <f aca="false">+Pedido!B11</f>
        <v>0</v>
      </c>
      <c r="F12" s="29" t="n">
        <v>1449</v>
      </c>
      <c r="G12" s="29" t="n">
        <f aca="false">+E12*F12</f>
        <v>0</v>
      </c>
      <c r="I12" s="27" t="s">
        <v>26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4.25" hidden="false" customHeight="true" outlineLevel="0" collapsed="false">
      <c r="A13" s="16"/>
      <c r="C13" s="28" t="n">
        <v>3</v>
      </c>
      <c r="D13" s="28" t="s">
        <v>11</v>
      </c>
      <c r="E13" s="29" t="n">
        <f aca="false">+Pedido!B12</f>
        <v>0</v>
      </c>
      <c r="F13" s="29" t="n">
        <v>1299</v>
      </c>
      <c r="G13" s="29" t="n">
        <f aca="false">+E13*F13</f>
        <v>0</v>
      </c>
      <c r="I13" s="27" t="s">
        <v>26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4.25" hidden="false" customHeight="true" outlineLevel="0" collapsed="false">
      <c r="A14" s="16"/>
      <c r="C14" s="28" t="n">
        <v>4</v>
      </c>
      <c r="D14" s="28" t="s">
        <v>27</v>
      </c>
      <c r="E14" s="29" t="n">
        <f aca="false">+Pedido!B13</f>
        <v>0</v>
      </c>
      <c r="F14" s="29" t="n">
        <v>390</v>
      </c>
      <c r="G14" s="29" t="n">
        <f aca="false">+E14*F14</f>
        <v>0</v>
      </c>
      <c r="I14" s="27" t="s">
        <v>26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4.25" hidden="false" customHeight="true" outlineLevel="0" collapsed="false">
      <c r="A15" s="16"/>
      <c r="C15" s="28" t="n">
        <v>5</v>
      </c>
      <c r="D15" s="28" t="s">
        <v>28</v>
      </c>
      <c r="E15" s="29" t="n">
        <f aca="false">+Pedido!B14</f>
        <v>0</v>
      </c>
      <c r="F15" s="29" t="n">
        <v>325</v>
      </c>
      <c r="G15" s="29" t="n">
        <f aca="false">+E15*F15</f>
        <v>0</v>
      </c>
      <c r="I15" s="27" t="s">
        <v>26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4.25" hidden="false" customHeight="true" outlineLevel="0" collapsed="false">
      <c r="A16" s="16"/>
      <c r="C16" s="30" t="n">
        <v>6</v>
      </c>
      <c r="D16" s="30" t="s">
        <v>29</v>
      </c>
      <c r="E16" s="31"/>
      <c r="F16" s="31" t="n">
        <v>0</v>
      </c>
      <c r="G16" s="31" t="n">
        <f aca="false">+E16*F16</f>
        <v>0</v>
      </c>
      <c r="I16" s="27" t="s">
        <v>30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6.75" hidden="false" customHeight="true" outlineLevel="0" collapsed="false">
      <c r="A17" s="16"/>
      <c r="C17" s="19"/>
      <c r="D17" s="20"/>
      <c r="E17" s="20"/>
      <c r="F17" s="20"/>
      <c r="G17" s="21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4.25" hidden="false" customHeight="true" outlineLevel="0" collapsed="false">
      <c r="A18" s="16"/>
      <c r="C18" s="32"/>
      <c r="F18" s="33" t="s">
        <v>31</v>
      </c>
      <c r="G18" s="34" t="n">
        <v>250</v>
      </c>
      <c r="I18" s="27" t="s">
        <v>32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6.75" hidden="false" customHeight="true" outlineLevel="0" collapsed="false">
      <c r="A19" s="16"/>
      <c r="C19" s="19"/>
      <c r="D19" s="20"/>
      <c r="E19" s="20"/>
      <c r="F19" s="20"/>
      <c r="G19" s="21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4.25" hidden="false" customHeight="true" outlineLevel="0" collapsed="false">
      <c r="A20" s="16"/>
      <c r="C20" s="32"/>
      <c r="F20" s="33" t="s">
        <v>33</v>
      </c>
      <c r="G20" s="34" t="n">
        <v>0</v>
      </c>
      <c r="I20" s="27" t="s">
        <v>34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6.75" hidden="false" customHeight="true" outlineLevel="0" collapsed="false">
      <c r="A21" s="16"/>
      <c r="C21" s="19"/>
      <c r="D21" s="20"/>
      <c r="E21" s="20"/>
      <c r="F21" s="20"/>
      <c r="G21" s="2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4.25" hidden="false" customHeight="true" outlineLevel="0" collapsed="false">
      <c r="A22" s="35"/>
      <c r="B22" s="36"/>
      <c r="C22" s="37"/>
      <c r="D22" s="38"/>
      <c r="E22" s="38"/>
      <c r="F22" s="39" t="s">
        <v>25</v>
      </c>
      <c r="G22" s="40" t="n">
        <f aca="false">+SUM(G11:G20)</f>
        <v>250</v>
      </c>
      <c r="H22" s="36"/>
      <c r="I22" s="27" t="s">
        <v>35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6.75" hidden="false" customHeight="true" outlineLevel="0" collapsed="false">
      <c r="A23" s="16"/>
      <c r="C23" s="41"/>
      <c r="D23" s="42"/>
      <c r="E23" s="42"/>
      <c r="F23" s="42"/>
      <c r="G23" s="4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mergeCells count="2">
    <mergeCell ref="C3:G3"/>
    <mergeCell ref="C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2021-01-09T16:36:27Z</dcterms:created>
  <dc:creator>Juan Ignacio Cavagna</dc:creator>
  <dc:description/>
  <dc:language>en-US</dc:language>
  <cp:lastModifiedBy/>
  <dcterms:modified xsi:type="dcterms:W3CDTF">2021-01-27T18:48:45Z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