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al\OneDrive\Faculdados\Materiais\DICAS EXCEL\07 - TEXTO - DATAS\"/>
    </mc:Choice>
  </mc:AlternateContent>
  <xr:revisionPtr revIDLastSave="0" documentId="8_{98062B40-D126-44EF-B01C-5CB575EE6DD6}" xr6:coauthVersionLast="47" xr6:coauthVersionMax="47" xr10:uidLastSave="{00000000-0000-0000-0000-000000000000}"/>
  <bookViews>
    <workbookView xWindow="-120" yWindow="-120" windowWidth="29040" windowHeight="16440" xr2:uid="{558978C6-FF16-4C63-A8F5-41FFD4563272}"/>
  </bookViews>
  <sheets>
    <sheet name="Função TEXTO" sheetId="2" r:id="rId1"/>
    <sheet name="Formatos de Datas" sheetId="3" r:id="rId2"/>
    <sheet name="Vários Formatos de Datas" sheetId="4" r:id="rId3"/>
    <sheet name="Vendedores" sheetId="1" r:id="rId4"/>
    <sheet name="Outros Formatos" sheetId="5" r:id="rId5"/>
  </sheets>
  <definedNames>
    <definedName name="_xlnm._FilterDatabase" localSheetId="0" hidden="1">'Função TEXTO'!$A$1:$B$20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D8" i="5"/>
  <c r="C8" i="5"/>
  <c r="C7" i="5"/>
  <c r="C6" i="5"/>
  <c r="C5" i="5"/>
  <c r="C4" i="5"/>
  <c r="C3" i="5"/>
  <c r="D2" i="5"/>
  <c r="C2" i="5"/>
  <c r="P5" i="1"/>
  <c r="P2" i="1"/>
  <c r="P4" i="1"/>
  <c r="P3" i="1"/>
  <c r="D3" i="1"/>
  <c r="D4" i="1"/>
  <c r="D5" i="1"/>
  <c r="D6" i="1"/>
  <c r="D7" i="1"/>
  <c r="D8" i="1"/>
  <c r="D9" i="1"/>
  <c r="D10" i="1"/>
  <c r="D11" i="1"/>
  <c r="D12" i="1"/>
  <c r="D13" i="1"/>
  <c r="D2" i="1"/>
  <c r="M2" i="1"/>
  <c r="B9" i="2"/>
  <c r="B13" i="2"/>
  <c r="B2" i="2"/>
  <c r="A3" i="2"/>
  <c r="B3" i="2" s="1"/>
  <c r="A4" i="2" l="1"/>
  <c r="M5" i="1"/>
  <c r="M4" i="1"/>
  <c r="M3" i="1"/>
  <c r="B14" i="4"/>
  <c r="B13" i="4"/>
  <c r="B12" i="4"/>
  <c r="B11" i="4"/>
  <c r="B10" i="4"/>
  <c r="B9" i="4"/>
  <c r="B8" i="4"/>
  <c r="B7" i="4"/>
  <c r="B6" i="4"/>
  <c r="B5" i="4"/>
  <c r="B4" i="4"/>
  <c r="B3" i="4"/>
  <c r="B2" i="4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" i="2" l="1"/>
  <c r="B4" i="2"/>
  <c r="A6" i="2" l="1"/>
  <c r="B5" i="2"/>
  <c r="A7" i="2" l="1"/>
  <c r="B6" i="2"/>
  <c r="A8" i="2" l="1"/>
  <c r="B7" i="2"/>
  <c r="A10" i="2" l="1"/>
  <c r="B8" i="2"/>
  <c r="A11" i="2" l="1"/>
  <c r="B10" i="2"/>
  <c r="A12" i="2" l="1"/>
  <c r="B11" i="2"/>
  <c r="A14" i="2" l="1"/>
  <c r="B12" i="2"/>
  <c r="A15" i="2" l="1"/>
  <c r="B14" i="2"/>
  <c r="A16" i="2" l="1"/>
  <c r="B15" i="2"/>
  <c r="B16" i="2" l="1"/>
  <c r="A17" i="2"/>
  <c r="B17" i="2" l="1"/>
  <c r="A18" i="2"/>
  <c r="B18" i="2" l="1"/>
  <c r="A19" i="2"/>
  <c r="B19" i="2" l="1"/>
  <c r="A20" i="2"/>
  <c r="B20" i="2" s="1"/>
</calcChain>
</file>

<file path=xl/sharedStrings.xml><?xml version="1.0" encoding="utf-8"?>
<sst xmlns="http://schemas.openxmlformats.org/spreadsheetml/2006/main" count="101" uniqueCount="78">
  <si>
    <t>Vendedor</t>
  </si>
  <si>
    <t>Total Vendas</t>
  </si>
  <si>
    <t>Alexandre</t>
  </si>
  <si>
    <t>Cauã</t>
  </si>
  <si>
    <t>Enrico</t>
  </si>
  <si>
    <t>Augusto</t>
  </si>
  <si>
    <t>Mês</t>
  </si>
  <si>
    <t>Vendedor e Mês</t>
  </si>
  <si>
    <t>Código da formatação</t>
  </si>
  <si>
    <t>Descrição</t>
  </si>
  <si>
    <t>Resultado</t>
  </si>
  <si>
    <t>d</t>
  </si>
  <si>
    <t>dd</t>
  </si>
  <si>
    <t>ddd</t>
  </si>
  <si>
    <t>dddd</t>
  </si>
  <si>
    <t>Dia com 1 dígito</t>
  </si>
  <si>
    <t>Dia com 2 dígitos</t>
  </si>
  <si>
    <t>Dia da semana abreviado</t>
  </si>
  <si>
    <t>Dia da semana por extenso</t>
  </si>
  <si>
    <t>Data</t>
  </si>
  <si>
    <t>Resultados</t>
  </si>
  <si>
    <t>1-31</t>
  </si>
  <si>
    <t>01-31</t>
  </si>
  <si>
    <t>seg / ter / qua ... dom</t>
  </si>
  <si>
    <t>m</t>
  </si>
  <si>
    <t>mm</t>
  </si>
  <si>
    <t>mmm</t>
  </si>
  <si>
    <t>mmmm</t>
  </si>
  <si>
    <t>mmmmm</t>
  </si>
  <si>
    <t>Mês com 1 dígito</t>
  </si>
  <si>
    <t>Mês com 2 dígitos</t>
  </si>
  <si>
    <t>1-12</t>
  </si>
  <si>
    <t>01-12</t>
  </si>
  <si>
    <t>Nome do mês abreviado</t>
  </si>
  <si>
    <t>Nome do mês por extenso</t>
  </si>
  <si>
    <t>Letra inicial do nome do mês</t>
  </si>
  <si>
    <t>jan a dez</t>
  </si>
  <si>
    <t>Janeiro a dezembro</t>
  </si>
  <si>
    <t>Segunda-Feira a Domingo</t>
  </si>
  <si>
    <t>J a D</t>
  </si>
  <si>
    <t>a</t>
  </si>
  <si>
    <t>aa</t>
  </si>
  <si>
    <t>aaa</t>
  </si>
  <si>
    <t>aaaa</t>
  </si>
  <si>
    <t>Ano com 2 dígitos</t>
  </si>
  <si>
    <t>Ano com 4 dígitos</t>
  </si>
  <si>
    <t>00-99</t>
  </si>
  <si>
    <t>1900-9999</t>
  </si>
  <si>
    <t>Data - Função TEXTO</t>
  </si>
  <si>
    <t>Fórmula</t>
  </si>
  <si>
    <t>=TEXTO(B2;"d/m")</t>
  </si>
  <si>
    <t>=TEXTO(B3;"dd/m")</t>
  </si>
  <si>
    <t>=TEXTO(B4;"dd/mm")</t>
  </si>
  <si>
    <t>=TEXTO(B5;"ddd/mm")</t>
  </si>
  <si>
    <t>=TEXTO(B6;"dd/mmm")</t>
  </si>
  <si>
    <t>=TEXTO(B7;"dd/mmmm")</t>
  </si>
  <si>
    <t>=TEXTO(B8;"ddd/mmmm")</t>
  </si>
  <si>
    <t>=TEXTO(B9;"dd/mm/aa")</t>
  </si>
  <si>
    <t>=TEXTO(B10;"dd/mm/aaaa")</t>
  </si>
  <si>
    <t>=TEXTO(B11;"dd/mmm/aaaa")</t>
  </si>
  <si>
    <t>=TEXTO(B12;"dd/mmmm/aaaa")</t>
  </si>
  <si>
    <t>=TEXTO(B13;"ddd/mmmm/aaaa")</t>
  </si>
  <si>
    <t>=TEXTO(B14;"dddd/mmmm/aaaa")</t>
  </si>
  <si>
    <t>Resumo</t>
  </si>
  <si>
    <t>0.0 "m"</t>
  </si>
  <si>
    <t>Formato</t>
  </si>
  <si>
    <t>Fórmula Completa</t>
  </si>
  <si>
    <t>0.0 "cm"</t>
  </si>
  <si>
    <t>0."K"</t>
  </si>
  <si>
    <t>[h]</t>
  </si>
  <si>
    <t>Input</t>
  </si>
  <si>
    <t>0000</t>
  </si>
  <si>
    <t>[=1]0" dia";0" dias"</t>
  </si>
  <si>
    <t>#####-####</t>
  </si>
  <si>
    <t>(##) #####-####</t>
  </si>
  <si>
    <t>###-####</t>
  </si>
  <si>
    <t>[m]</t>
  </si>
  <si>
    <t>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</si>
</sst>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2" fillId="2" borderId="0" xfId="0" applyNumberFormat="1" applyFont="1" applyFill="1" applyAlignment="1">
      <alignment horizontal="left"/>
    </xf>
    <xf numFmtId="44" fontId="2" fillId="2" borderId="0" xfId="1" applyFont="1" applyFill="1"/>
    <xf numFmtId="44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AB5B-DAC0-4142-B04B-21B2E6861F55}">
  <dimension ref="A1:B40"/>
  <sheetViews>
    <sheetView tabSelected="1" zoomScale="190" zoomScaleNormal="190" workbookViewId="0">
      <selection activeCell="B1" sqref="B1"/>
    </sheetView>
  </sheetViews>
  <sheetFormatPr defaultRowHeight="15" x14ac:dyDescent="0.25"/>
  <cols>
    <col min="1" max="1" width="13.7109375" style="6" customWidth="1"/>
    <col min="2" max="2" width="24.85546875" bestFit="1" customWidth="1"/>
  </cols>
  <sheetData>
    <row r="1" spans="1:2" x14ac:dyDescent="0.25">
      <c r="A1" s="12" t="s">
        <v>19</v>
      </c>
      <c r="B1" s="5" t="s">
        <v>48</v>
      </c>
    </row>
    <row r="2" spans="1:2" x14ac:dyDescent="0.25">
      <c r="A2" s="3">
        <v>44562</v>
      </c>
      <c r="B2" t="str">
        <f>TEXT(A2,"dd/mm/aaaa")</f>
        <v>01/01/2022</v>
      </c>
    </row>
    <row r="3" spans="1:2" x14ac:dyDescent="0.25">
      <c r="A3" s="3">
        <f>A2+1</f>
        <v>44563</v>
      </c>
      <c r="B3" t="str">
        <f t="shared" ref="B3:B20" si="0">TEXT(A3,"dd/mm/aaaa")</f>
        <v>02/01/2022</v>
      </c>
    </row>
    <row r="4" spans="1:2" x14ac:dyDescent="0.25">
      <c r="A4" s="3">
        <f t="shared" ref="A4:A15" si="1">A3+1</f>
        <v>44564</v>
      </c>
      <c r="B4" t="str">
        <f t="shared" si="0"/>
        <v>03/01/2022</v>
      </c>
    </row>
    <row r="5" spans="1:2" x14ac:dyDescent="0.25">
      <c r="A5" s="3">
        <f t="shared" si="1"/>
        <v>44565</v>
      </c>
      <c r="B5" t="str">
        <f t="shared" si="0"/>
        <v>04/01/2022</v>
      </c>
    </row>
    <row r="6" spans="1:2" x14ac:dyDescent="0.25">
      <c r="A6" s="3">
        <f t="shared" si="1"/>
        <v>44566</v>
      </c>
      <c r="B6" t="str">
        <f t="shared" si="0"/>
        <v>05/01/2022</v>
      </c>
    </row>
    <row r="7" spans="1:2" x14ac:dyDescent="0.25">
      <c r="A7" s="3">
        <f t="shared" si="1"/>
        <v>44567</v>
      </c>
      <c r="B7" t="str">
        <f t="shared" si="0"/>
        <v>06/01/2022</v>
      </c>
    </row>
    <row r="8" spans="1:2" x14ac:dyDescent="0.25">
      <c r="A8" s="3">
        <f t="shared" si="1"/>
        <v>44568</v>
      </c>
      <c r="B8" t="str">
        <f t="shared" si="0"/>
        <v>07/01/2022</v>
      </c>
    </row>
    <row r="9" spans="1:2" x14ac:dyDescent="0.25">
      <c r="A9" s="3">
        <v>44625</v>
      </c>
      <c r="B9" t="str">
        <f t="shared" si="0"/>
        <v>05/03/2022</v>
      </c>
    </row>
    <row r="10" spans="1:2" x14ac:dyDescent="0.25">
      <c r="A10" s="3">
        <f t="shared" si="1"/>
        <v>44626</v>
      </c>
      <c r="B10" t="str">
        <f t="shared" si="0"/>
        <v>06/03/2022</v>
      </c>
    </row>
    <row r="11" spans="1:2" x14ac:dyDescent="0.25">
      <c r="A11" s="3">
        <f t="shared" si="1"/>
        <v>44627</v>
      </c>
      <c r="B11" t="str">
        <f t="shared" si="0"/>
        <v>07/03/2022</v>
      </c>
    </row>
    <row r="12" spans="1:2" x14ac:dyDescent="0.25">
      <c r="A12" s="3">
        <f t="shared" si="1"/>
        <v>44628</v>
      </c>
      <c r="B12" t="str">
        <f t="shared" si="0"/>
        <v>08/03/2022</v>
      </c>
    </row>
    <row r="13" spans="1:2" x14ac:dyDescent="0.25">
      <c r="A13" s="3">
        <v>44669</v>
      </c>
      <c r="B13" t="str">
        <f t="shared" si="0"/>
        <v>18/04/2022</v>
      </c>
    </row>
    <row r="14" spans="1:2" x14ac:dyDescent="0.25">
      <c r="A14" s="3">
        <f t="shared" si="1"/>
        <v>44670</v>
      </c>
      <c r="B14" t="str">
        <f t="shared" si="0"/>
        <v>19/04/2022</v>
      </c>
    </row>
    <row r="15" spans="1:2" x14ac:dyDescent="0.25">
      <c r="A15" s="3">
        <f t="shared" si="1"/>
        <v>44671</v>
      </c>
      <c r="B15" t="str">
        <f t="shared" si="0"/>
        <v>20/04/2022</v>
      </c>
    </row>
    <row r="16" spans="1:2" x14ac:dyDescent="0.25">
      <c r="A16" s="3">
        <f t="shared" ref="A16:A20" si="2">A15+1</f>
        <v>44672</v>
      </c>
      <c r="B16" t="str">
        <f t="shared" si="0"/>
        <v>21/04/2022</v>
      </c>
    </row>
    <row r="17" spans="1:2" x14ac:dyDescent="0.25">
      <c r="A17" s="3">
        <f t="shared" si="2"/>
        <v>44673</v>
      </c>
      <c r="B17" t="str">
        <f t="shared" si="0"/>
        <v>22/04/2022</v>
      </c>
    </row>
    <row r="18" spans="1:2" x14ac:dyDescent="0.25">
      <c r="A18" s="3">
        <f t="shared" si="2"/>
        <v>44674</v>
      </c>
      <c r="B18" t="str">
        <f t="shared" si="0"/>
        <v>23/04/2022</v>
      </c>
    </row>
    <row r="19" spans="1:2" x14ac:dyDescent="0.25">
      <c r="A19" s="3">
        <f t="shared" si="2"/>
        <v>44675</v>
      </c>
      <c r="B19" t="str">
        <f t="shared" si="0"/>
        <v>24/04/2022</v>
      </c>
    </row>
    <row r="20" spans="1:2" x14ac:dyDescent="0.25">
      <c r="A20" s="3">
        <f t="shared" si="2"/>
        <v>44676</v>
      </c>
      <c r="B20" t="str">
        <f t="shared" si="0"/>
        <v>25/04/2022</v>
      </c>
    </row>
    <row r="21" spans="1:2" x14ac:dyDescent="0.25">
      <c r="A21" s="3"/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</sheetData>
  <autoFilter ref="A1:B20" xr:uid="{D3E1AB5B-DAC0-4142-B04B-21B2E6861F55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DB1C-61F2-461C-80BC-76E029C8DE34}">
  <dimension ref="A1:E16"/>
  <sheetViews>
    <sheetView zoomScale="160" zoomScaleNormal="160" workbookViewId="0">
      <selection activeCell="A2" sqref="A2:E14"/>
    </sheetView>
  </sheetViews>
  <sheetFormatPr defaultRowHeight="15" x14ac:dyDescent="0.25"/>
  <cols>
    <col min="1" max="1" width="20.42578125" style="8" bestFit="1" customWidth="1"/>
    <col min="2" max="2" width="32.140625" customWidth="1"/>
    <col min="3" max="3" width="32.140625" style="10" customWidth="1"/>
    <col min="4" max="4" width="14.85546875" style="2" customWidth="1"/>
    <col min="5" max="5" width="11.7109375" customWidth="1"/>
  </cols>
  <sheetData>
    <row r="1" spans="1:5" x14ac:dyDescent="0.25">
      <c r="A1" s="7" t="s">
        <v>8</v>
      </c>
      <c r="B1" s="4" t="s">
        <v>9</v>
      </c>
      <c r="C1" s="9" t="s">
        <v>20</v>
      </c>
      <c r="D1" s="5" t="s">
        <v>19</v>
      </c>
      <c r="E1" s="5" t="s">
        <v>10</v>
      </c>
    </row>
    <row r="2" spans="1:5" x14ac:dyDescent="0.25">
      <c r="A2" s="8" t="s">
        <v>11</v>
      </c>
      <c r="B2" t="s">
        <v>15</v>
      </c>
      <c r="C2" s="10" t="s">
        <v>21</v>
      </c>
      <c r="D2" s="3">
        <v>44562</v>
      </c>
      <c r="E2" t="str">
        <f>TEXT(D2,A2)</f>
        <v>1</v>
      </c>
    </row>
    <row r="3" spans="1:5" x14ac:dyDescent="0.25">
      <c r="A3" s="8" t="s">
        <v>12</v>
      </c>
      <c r="B3" t="s">
        <v>16</v>
      </c>
      <c r="C3" s="10" t="s">
        <v>22</v>
      </c>
      <c r="D3" s="3">
        <v>44562</v>
      </c>
      <c r="E3" t="str">
        <f>TEXT(D3,A3)</f>
        <v>01</v>
      </c>
    </row>
    <row r="4" spans="1:5" x14ac:dyDescent="0.25">
      <c r="A4" s="8" t="s">
        <v>13</v>
      </c>
      <c r="B4" t="s">
        <v>17</v>
      </c>
      <c r="C4" s="10" t="s">
        <v>23</v>
      </c>
      <c r="D4" s="3">
        <v>44562</v>
      </c>
      <c r="E4" t="str">
        <f>TEXT(D4,A4)</f>
        <v>sáb</v>
      </c>
    </row>
    <row r="5" spans="1:5" x14ac:dyDescent="0.25">
      <c r="A5" s="8" t="s">
        <v>14</v>
      </c>
      <c r="B5" t="s">
        <v>18</v>
      </c>
      <c r="C5" s="10" t="s">
        <v>38</v>
      </c>
      <c r="D5" s="3">
        <v>44562</v>
      </c>
      <c r="E5" t="str">
        <f>TEXT(D5,A5)</f>
        <v>sábado</v>
      </c>
    </row>
    <row r="6" spans="1:5" x14ac:dyDescent="0.25">
      <c r="A6" s="8" t="s">
        <v>24</v>
      </c>
      <c r="B6" t="s">
        <v>29</v>
      </c>
      <c r="C6" s="10" t="s">
        <v>31</v>
      </c>
      <c r="D6" s="3">
        <v>44562</v>
      </c>
      <c r="E6" t="str">
        <f>TEXT(D6,A6)</f>
        <v>1</v>
      </c>
    </row>
    <row r="7" spans="1:5" x14ac:dyDescent="0.25">
      <c r="A7" s="8" t="s">
        <v>25</v>
      </c>
      <c r="B7" t="s">
        <v>30</v>
      </c>
      <c r="C7" s="10" t="s">
        <v>32</v>
      </c>
      <c r="D7" s="3">
        <v>44562</v>
      </c>
      <c r="E7" t="str">
        <f>TEXT(D7,A7)</f>
        <v>01</v>
      </c>
    </row>
    <row r="8" spans="1:5" x14ac:dyDescent="0.25">
      <c r="A8" s="8" t="s">
        <v>26</v>
      </c>
      <c r="B8" t="s">
        <v>33</v>
      </c>
      <c r="C8" s="10" t="s">
        <v>36</v>
      </c>
      <c r="D8" s="3">
        <v>44562</v>
      </c>
      <c r="E8" t="str">
        <f>TEXT(D8,A8)</f>
        <v>jan</v>
      </c>
    </row>
    <row r="9" spans="1:5" x14ac:dyDescent="0.25">
      <c r="A9" s="8" t="s">
        <v>27</v>
      </c>
      <c r="B9" t="s">
        <v>34</v>
      </c>
      <c r="C9" s="10" t="s">
        <v>37</v>
      </c>
      <c r="D9" s="3">
        <v>44562</v>
      </c>
      <c r="E9" t="str">
        <f>TEXT(D9,A9)</f>
        <v>janeiro</v>
      </c>
    </row>
    <row r="10" spans="1:5" x14ac:dyDescent="0.25">
      <c r="A10" s="8" t="s">
        <v>28</v>
      </c>
      <c r="B10" t="s">
        <v>35</v>
      </c>
      <c r="C10" s="10" t="s">
        <v>39</v>
      </c>
      <c r="D10" s="3">
        <v>44562</v>
      </c>
      <c r="E10" t="str">
        <f>TEXT(D10,A10)</f>
        <v>j</v>
      </c>
    </row>
    <row r="11" spans="1:5" x14ac:dyDescent="0.25">
      <c r="A11" s="8" t="s">
        <v>40</v>
      </c>
      <c r="B11" t="s">
        <v>44</v>
      </c>
      <c r="C11" s="10" t="s">
        <v>46</v>
      </c>
      <c r="D11" s="3">
        <v>44562</v>
      </c>
      <c r="E11" t="str">
        <f>TEXT(D11,A11)</f>
        <v>22</v>
      </c>
    </row>
    <row r="12" spans="1:5" x14ac:dyDescent="0.25">
      <c r="A12" s="8" t="s">
        <v>41</v>
      </c>
      <c r="B12" t="s">
        <v>44</v>
      </c>
      <c r="C12" s="10" t="s">
        <v>46</v>
      </c>
      <c r="D12" s="3">
        <v>44562</v>
      </c>
      <c r="E12" t="str">
        <f>TEXT(D12,A12)</f>
        <v>22</v>
      </c>
    </row>
    <row r="13" spans="1:5" x14ac:dyDescent="0.25">
      <c r="A13" s="8" t="s">
        <v>42</v>
      </c>
      <c r="B13" t="s">
        <v>45</v>
      </c>
      <c r="C13" s="10" t="s">
        <v>47</v>
      </c>
      <c r="D13" s="3">
        <v>44562</v>
      </c>
      <c r="E13" t="str">
        <f>TEXT(D13,A13)</f>
        <v>2022</v>
      </c>
    </row>
    <row r="14" spans="1:5" x14ac:dyDescent="0.25">
      <c r="A14" s="8" t="s">
        <v>43</v>
      </c>
      <c r="B14" t="s">
        <v>45</v>
      </c>
      <c r="C14" s="10" t="s">
        <v>47</v>
      </c>
      <c r="D14" s="3">
        <v>44562</v>
      </c>
      <c r="E14" t="str">
        <f>TEXT(D14,A14)</f>
        <v>2022</v>
      </c>
    </row>
    <row r="15" spans="1:5" x14ac:dyDescent="0.25">
      <c r="D15" s="3"/>
      <c r="E15" t="str">
        <f>TEXT(D15,A15)</f>
        <v/>
      </c>
    </row>
    <row r="16" spans="1:5" x14ac:dyDescent="0.25">
      <c r="D16" s="3"/>
      <c r="E16" t="str">
        <f>TEXT(D16,A16)</f>
        <v/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BA1E-8A2D-4F6E-837B-724B9C5EC107}">
  <dimension ref="A1:C40"/>
  <sheetViews>
    <sheetView zoomScale="175" zoomScaleNormal="175" workbookViewId="0">
      <selection activeCell="B23" sqref="B23"/>
    </sheetView>
  </sheetViews>
  <sheetFormatPr defaultRowHeight="15" x14ac:dyDescent="0.25"/>
  <cols>
    <col min="1" max="1" width="13.7109375" customWidth="1"/>
    <col min="2" max="2" width="24" customWidth="1"/>
    <col min="3" max="3" width="32.28515625" bestFit="1" customWidth="1"/>
  </cols>
  <sheetData>
    <row r="1" spans="1:3" x14ac:dyDescent="0.25">
      <c r="A1" s="5" t="s">
        <v>19</v>
      </c>
      <c r="B1" s="5" t="s">
        <v>48</v>
      </c>
      <c r="C1" s="5" t="s">
        <v>49</v>
      </c>
    </row>
    <row r="2" spans="1:3" x14ac:dyDescent="0.25">
      <c r="A2" s="3">
        <v>44562</v>
      </c>
      <c r="B2" t="str">
        <f>TEXT(A2,"d/m")</f>
        <v>1/1</v>
      </c>
      <c r="C2" s="11" t="s">
        <v>50</v>
      </c>
    </row>
    <row r="3" spans="1:3" x14ac:dyDescent="0.25">
      <c r="A3" s="3">
        <v>44562</v>
      </c>
      <c r="B3" t="str">
        <f>TEXT(A3,"dd/m")</f>
        <v>01/1</v>
      </c>
      <c r="C3" s="11" t="s">
        <v>51</v>
      </c>
    </row>
    <row r="4" spans="1:3" x14ac:dyDescent="0.25">
      <c r="A4" s="3">
        <v>44562</v>
      </c>
      <c r="B4" t="str">
        <f>TEXT(A4,"dd/mm")</f>
        <v>01/01</v>
      </c>
      <c r="C4" s="11" t="s">
        <v>52</v>
      </c>
    </row>
    <row r="5" spans="1:3" x14ac:dyDescent="0.25">
      <c r="A5" s="3">
        <v>44562</v>
      </c>
      <c r="B5" t="str">
        <f>TEXT(A5,"ddd/mm")</f>
        <v>sáb/01</v>
      </c>
      <c r="C5" s="11" t="s">
        <v>53</v>
      </c>
    </row>
    <row r="6" spans="1:3" x14ac:dyDescent="0.25">
      <c r="A6" s="3">
        <v>44562</v>
      </c>
      <c r="B6" t="str">
        <f>TEXT(A6,"dd/mmm")</f>
        <v>01/jan</v>
      </c>
      <c r="C6" s="11" t="s">
        <v>54</v>
      </c>
    </row>
    <row r="7" spans="1:3" x14ac:dyDescent="0.25">
      <c r="A7" s="3">
        <v>44562</v>
      </c>
      <c r="B7" t="str">
        <f>TEXT(A7,"dd/mmmm")</f>
        <v>01/janeiro</v>
      </c>
      <c r="C7" s="11" t="s">
        <v>55</v>
      </c>
    </row>
    <row r="8" spans="1:3" x14ac:dyDescent="0.25">
      <c r="A8" s="3">
        <v>44562</v>
      </c>
      <c r="B8" t="str">
        <f>TEXT(A8,"ddd/mmmm")</f>
        <v>sáb/janeiro</v>
      </c>
      <c r="C8" s="11" t="s">
        <v>56</v>
      </c>
    </row>
    <row r="9" spans="1:3" x14ac:dyDescent="0.25">
      <c r="A9" s="3">
        <v>44562</v>
      </c>
      <c r="B9" t="str">
        <f>TEXT(A9,"dd/mm/aa")</f>
        <v>01/01/22</v>
      </c>
      <c r="C9" s="11" t="s">
        <v>57</v>
      </c>
    </row>
    <row r="10" spans="1:3" x14ac:dyDescent="0.25">
      <c r="A10" s="3">
        <v>44562</v>
      </c>
      <c r="B10" t="str">
        <f>TEXT(A10,"dd/mm/aaaa")</f>
        <v>01/01/2022</v>
      </c>
      <c r="C10" s="11" t="s">
        <v>58</v>
      </c>
    </row>
    <row r="11" spans="1:3" x14ac:dyDescent="0.25">
      <c r="A11" s="3">
        <v>44562</v>
      </c>
      <c r="B11" t="str">
        <f>TEXT(A11,"dd/mmm/aaaa")</f>
        <v>01/jan/2022</v>
      </c>
      <c r="C11" s="11" t="s">
        <v>59</v>
      </c>
    </row>
    <row r="12" spans="1:3" x14ac:dyDescent="0.25">
      <c r="A12" s="3">
        <v>44562</v>
      </c>
      <c r="B12" t="str">
        <f>TEXT(A12,"dd/mmmm/aaaa")</f>
        <v>01/janeiro/2022</v>
      </c>
      <c r="C12" s="11" t="s">
        <v>60</v>
      </c>
    </row>
    <row r="13" spans="1:3" x14ac:dyDescent="0.25">
      <c r="A13" s="3">
        <v>44562</v>
      </c>
      <c r="B13" t="str">
        <f>TEXT(A13,"ddd/mmmm/aaaa")</f>
        <v>sáb/janeiro/2022</v>
      </c>
      <c r="C13" s="11" t="s">
        <v>61</v>
      </c>
    </row>
    <row r="14" spans="1:3" x14ac:dyDescent="0.25">
      <c r="A14" s="3">
        <v>44562</v>
      </c>
      <c r="B14" t="str">
        <f>TEXT(A14,"dddd/mmmm/aaaa")</f>
        <v>sábado/janeiro/2022</v>
      </c>
      <c r="C14" s="11" t="s">
        <v>62</v>
      </c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B3A0-078E-4B1E-83DE-A13414D73399}">
  <dimension ref="A1:P40"/>
  <sheetViews>
    <sheetView topLeftCell="G1" zoomScale="175" zoomScaleNormal="175" workbookViewId="0">
      <selection activeCell="P5" sqref="P5"/>
    </sheetView>
  </sheetViews>
  <sheetFormatPr defaultRowHeight="15" x14ac:dyDescent="0.25"/>
  <cols>
    <col min="1" max="1" width="10.42578125" bestFit="1" customWidth="1"/>
    <col min="2" max="2" width="12.42578125" bestFit="1" customWidth="1"/>
    <col min="3" max="3" width="13.7109375" customWidth="1"/>
    <col min="4" max="4" width="21.85546875" bestFit="1" customWidth="1"/>
    <col min="12" max="12" width="10.140625" bestFit="1" customWidth="1"/>
    <col min="13" max="13" width="14.7109375" style="1" bestFit="1" customWidth="1"/>
    <col min="16" max="16" width="34.5703125" bestFit="1" customWidth="1"/>
  </cols>
  <sheetData>
    <row r="1" spans="1:16" x14ac:dyDescent="0.25">
      <c r="A1" s="4" t="s">
        <v>0</v>
      </c>
      <c r="B1" s="4" t="s">
        <v>1</v>
      </c>
      <c r="C1" s="5" t="s">
        <v>6</v>
      </c>
      <c r="D1" s="5" t="s">
        <v>7</v>
      </c>
      <c r="L1" s="4" t="s">
        <v>0</v>
      </c>
      <c r="M1" s="13" t="s">
        <v>1</v>
      </c>
      <c r="P1" s="4" t="s">
        <v>63</v>
      </c>
    </row>
    <row r="2" spans="1:16" x14ac:dyDescent="0.25">
      <c r="A2" t="s">
        <v>2</v>
      </c>
      <c r="B2" s="1">
        <v>1194</v>
      </c>
      <c r="C2" s="3">
        <v>44562</v>
      </c>
      <c r="D2" t="str">
        <f>A2&amp;" - "&amp;TEXT(C2,"mmm/aa")</f>
        <v>Alexandre - jan/22</v>
      </c>
      <c r="L2" t="s">
        <v>2</v>
      </c>
      <c r="M2" s="14">
        <f>SUMIF($A$1:$A$13,L2,$B$1:$B$13)</f>
        <v>3011</v>
      </c>
      <c r="P2" t="str">
        <f>L2&amp;" vendeu no total: "&amp;TEXT(M2,"R$#.##,00")</f>
        <v>Alexandre vendeu no total: R$3.011,00</v>
      </c>
    </row>
    <row r="3" spans="1:16" x14ac:dyDescent="0.25">
      <c r="A3" t="s">
        <v>3</v>
      </c>
      <c r="B3" s="1">
        <v>1035</v>
      </c>
      <c r="C3" s="3">
        <v>44562</v>
      </c>
      <c r="D3" t="str">
        <f t="shared" ref="D3:D13" si="0">A3&amp;" - "&amp;TEXT(C3,"mmm/aa")</f>
        <v>Cauã - jan/22</v>
      </c>
      <c r="L3" t="s">
        <v>3</v>
      </c>
      <c r="M3" s="1">
        <f t="shared" ref="M3:M5" si="1">SUMIF($A$1:$A$13,L3,$B$1:$B$13)</f>
        <v>4709</v>
      </c>
      <c r="P3" t="str">
        <f t="shared" ref="P3:P5" si="2">L3&amp;" vendeu no total: "&amp;TEXT(M3,"R$#.##,00")</f>
        <v>Cauã vendeu no total: R$4.709,00</v>
      </c>
    </row>
    <row r="4" spans="1:16" x14ac:dyDescent="0.25">
      <c r="A4" t="s">
        <v>4</v>
      </c>
      <c r="B4" s="1">
        <v>1613</v>
      </c>
      <c r="C4" s="3">
        <v>44562</v>
      </c>
      <c r="D4" t="str">
        <f t="shared" si="0"/>
        <v>Enrico - jan/22</v>
      </c>
      <c r="L4" t="s">
        <v>4</v>
      </c>
      <c r="M4" s="1">
        <f t="shared" si="1"/>
        <v>3387</v>
      </c>
      <c r="P4" t="str">
        <f t="shared" si="2"/>
        <v>Enrico vendeu no total: R$3.387,00</v>
      </c>
    </row>
    <row r="5" spans="1:16" x14ac:dyDescent="0.25">
      <c r="A5" t="s">
        <v>5</v>
      </c>
      <c r="B5" s="1">
        <v>698</v>
      </c>
      <c r="C5" s="3">
        <v>44562</v>
      </c>
      <c r="D5" t="str">
        <f t="shared" si="0"/>
        <v>Augusto - jan/22</v>
      </c>
      <c r="L5" t="s">
        <v>5</v>
      </c>
      <c r="M5" s="1">
        <f t="shared" si="1"/>
        <v>2643</v>
      </c>
      <c r="P5" t="str">
        <f>L5&amp;" vendeu no total: "&amp;TEXT(M5,"#.##,00 ""reais""")</f>
        <v>Augusto vendeu no total: 2.643,00 reais</v>
      </c>
    </row>
    <row r="6" spans="1:16" x14ac:dyDescent="0.25">
      <c r="A6" t="s">
        <v>2</v>
      </c>
      <c r="B6" s="1">
        <v>887</v>
      </c>
      <c r="C6" s="3">
        <v>44593</v>
      </c>
      <c r="D6" t="str">
        <f t="shared" si="0"/>
        <v>Alexandre - fev/22</v>
      </c>
    </row>
    <row r="7" spans="1:16" x14ac:dyDescent="0.25">
      <c r="A7" t="s">
        <v>3</v>
      </c>
      <c r="B7" s="1">
        <v>1811</v>
      </c>
      <c r="C7" s="3">
        <v>44593</v>
      </c>
      <c r="D7" t="str">
        <f t="shared" si="0"/>
        <v>Cauã - fev/22</v>
      </c>
    </row>
    <row r="8" spans="1:16" x14ac:dyDescent="0.25">
      <c r="A8" t="s">
        <v>4</v>
      </c>
      <c r="B8" s="1">
        <v>558</v>
      </c>
      <c r="C8" s="3">
        <v>44593</v>
      </c>
      <c r="D8" t="str">
        <f t="shared" si="0"/>
        <v>Enrico - fev/22</v>
      </c>
    </row>
    <row r="9" spans="1:16" x14ac:dyDescent="0.25">
      <c r="A9" t="s">
        <v>5</v>
      </c>
      <c r="B9" s="1">
        <v>1362</v>
      </c>
      <c r="C9" s="3">
        <v>44593</v>
      </c>
      <c r="D9" t="str">
        <f t="shared" si="0"/>
        <v>Augusto - fev/22</v>
      </c>
    </row>
    <row r="10" spans="1:16" x14ac:dyDescent="0.25">
      <c r="A10" t="s">
        <v>2</v>
      </c>
      <c r="B10" s="1">
        <v>930</v>
      </c>
      <c r="C10" s="3">
        <v>44621</v>
      </c>
      <c r="D10" t="str">
        <f t="shared" si="0"/>
        <v>Alexandre - mar/22</v>
      </c>
    </row>
    <row r="11" spans="1:16" x14ac:dyDescent="0.25">
      <c r="A11" t="s">
        <v>3</v>
      </c>
      <c r="B11" s="1">
        <v>1863</v>
      </c>
      <c r="C11" s="3">
        <v>44621</v>
      </c>
      <c r="D11" t="str">
        <f t="shared" si="0"/>
        <v>Cauã - mar/22</v>
      </c>
    </row>
    <row r="12" spans="1:16" x14ac:dyDescent="0.25">
      <c r="A12" t="s">
        <v>4</v>
      </c>
      <c r="B12" s="1">
        <v>1216</v>
      </c>
      <c r="C12" s="3">
        <v>44621</v>
      </c>
      <c r="D12" t="str">
        <f t="shared" si="0"/>
        <v>Enrico - mar/22</v>
      </c>
    </row>
    <row r="13" spans="1:16" x14ac:dyDescent="0.25">
      <c r="A13" t="s">
        <v>5</v>
      </c>
      <c r="B13" s="1">
        <v>583</v>
      </c>
      <c r="C13" s="3">
        <v>44621</v>
      </c>
      <c r="D13" t="str">
        <f t="shared" si="0"/>
        <v>Augusto - mar/22</v>
      </c>
    </row>
    <row r="14" spans="1:16" x14ac:dyDescent="0.25">
      <c r="B14" s="1"/>
      <c r="C14" s="2"/>
    </row>
    <row r="15" spans="1:16" x14ac:dyDescent="0.25">
      <c r="B15" s="1"/>
      <c r="C15" s="2"/>
    </row>
    <row r="16" spans="1:16" x14ac:dyDescent="0.25">
      <c r="B16" s="1"/>
      <c r="C16" s="2"/>
    </row>
    <row r="17" spans="2:3" x14ac:dyDescent="0.25">
      <c r="B17" s="1"/>
      <c r="C17" s="2"/>
    </row>
    <row r="18" spans="2:3" x14ac:dyDescent="0.25">
      <c r="B18" s="1"/>
      <c r="C18" s="2"/>
    </row>
    <row r="19" spans="2:3" x14ac:dyDescent="0.25">
      <c r="B19" s="1"/>
      <c r="C19" s="2"/>
    </row>
    <row r="20" spans="2:3" x14ac:dyDescent="0.25">
      <c r="B20" s="1"/>
      <c r="C20" s="2"/>
    </row>
    <row r="21" spans="2:3" x14ac:dyDescent="0.25">
      <c r="B21" s="1"/>
      <c r="C21" s="2"/>
    </row>
    <row r="22" spans="2:3" x14ac:dyDescent="0.25">
      <c r="B22" s="1"/>
      <c r="C22" s="2"/>
    </row>
    <row r="23" spans="2:3" x14ac:dyDescent="0.25">
      <c r="B23" s="1"/>
      <c r="C23" s="2"/>
    </row>
    <row r="24" spans="2:3" x14ac:dyDescent="0.25">
      <c r="B24" s="1"/>
      <c r="C24" s="2"/>
    </row>
    <row r="25" spans="2:3" x14ac:dyDescent="0.25">
      <c r="B25" s="1"/>
      <c r="C25" s="2"/>
    </row>
    <row r="26" spans="2:3" x14ac:dyDescent="0.25">
      <c r="B26" s="1"/>
      <c r="C26" s="2"/>
    </row>
    <row r="27" spans="2:3" x14ac:dyDescent="0.25">
      <c r="B27" s="1"/>
      <c r="C27" s="2"/>
    </row>
    <row r="28" spans="2:3" x14ac:dyDescent="0.25">
      <c r="B28" s="1"/>
      <c r="C28" s="2"/>
    </row>
    <row r="29" spans="2:3" x14ac:dyDescent="0.25">
      <c r="B29" s="1"/>
      <c r="C29" s="2"/>
    </row>
    <row r="30" spans="2:3" x14ac:dyDescent="0.25">
      <c r="B30" s="1"/>
      <c r="C30" s="2"/>
    </row>
    <row r="31" spans="2:3" x14ac:dyDescent="0.25">
      <c r="B31" s="1"/>
      <c r="C31" s="2"/>
    </row>
    <row r="32" spans="2:3" x14ac:dyDescent="0.25">
      <c r="B32" s="1"/>
      <c r="C32" s="2"/>
    </row>
    <row r="33" spans="2:3" x14ac:dyDescent="0.25">
      <c r="B33" s="1"/>
      <c r="C33" s="2"/>
    </row>
    <row r="34" spans="2:3" x14ac:dyDescent="0.25">
      <c r="B34" s="1"/>
      <c r="C34" s="2"/>
    </row>
    <row r="35" spans="2:3" x14ac:dyDescent="0.25">
      <c r="B35" s="1"/>
      <c r="C35" s="2"/>
    </row>
    <row r="36" spans="2:3" x14ac:dyDescent="0.25">
      <c r="B36" s="1"/>
      <c r="C36" s="2"/>
    </row>
    <row r="37" spans="2:3" x14ac:dyDescent="0.25">
      <c r="B37" s="1"/>
      <c r="C37" s="2"/>
    </row>
    <row r="38" spans="2:3" x14ac:dyDescent="0.25">
      <c r="B38" s="1"/>
      <c r="C38" s="2"/>
    </row>
    <row r="39" spans="2:3" x14ac:dyDescent="0.25">
      <c r="B39" s="1"/>
      <c r="C39" s="2"/>
    </row>
    <row r="40" spans="2:3" x14ac:dyDescent="0.25">
      <c r="B40" s="1"/>
      <c r="C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C3A7-270D-4DA9-9C12-819352E3AC5C}">
  <dimension ref="A1:D13"/>
  <sheetViews>
    <sheetView zoomScale="190" zoomScaleNormal="190" workbookViewId="0">
      <selection activeCell="F9" sqref="F9"/>
    </sheetView>
  </sheetViews>
  <sheetFormatPr defaultRowHeight="15" x14ac:dyDescent="0.25"/>
  <cols>
    <col min="1" max="1" width="13.28515625" style="8" customWidth="1"/>
    <col min="2" max="2" width="20" style="10" customWidth="1"/>
    <col min="3" max="3" width="14.7109375" bestFit="1" customWidth="1"/>
    <col min="4" max="4" width="17.5703125" bestFit="1" customWidth="1"/>
  </cols>
  <sheetData>
    <row r="1" spans="1:4" x14ac:dyDescent="0.25">
      <c r="A1" s="7" t="s">
        <v>70</v>
      </c>
      <c r="B1" s="9" t="s">
        <v>65</v>
      </c>
      <c r="C1" s="4" t="s">
        <v>49</v>
      </c>
      <c r="D1" s="4" t="s">
        <v>66</v>
      </c>
    </row>
    <row r="2" spans="1:4" x14ac:dyDescent="0.25">
      <c r="A2" s="8">
        <v>15</v>
      </c>
      <c r="B2" s="10" t="s">
        <v>64</v>
      </c>
      <c r="C2" t="str">
        <f>TEXT(A2,B2)</f>
        <v>15 m</v>
      </c>
      <c r="D2" t="str">
        <f>TEXT(A2,"0.0 ""m""")</f>
        <v>15 m</v>
      </c>
    </row>
    <row r="3" spans="1:4" x14ac:dyDescent="0.25">
      <c r="A3" s="8">
        <v>188</v>
      </c>
      <c r="B3" s="10" t="s">
        <v>67</v>
      </c>
      <c r="C3" t="str">
        <f>TEXT(A3,B3)</f>
        <v>188 cm</v>
      </c>
    </row>
    <row r="4" spans="1:4" x14ac:dyDescent="0.25">
      <c r="A4" s="8">
        <v>15000</v>
      </c>
      <c r="B4" s="10" t="s">
        <v>68</v>
      </c>
      <c r="C4" t="str">
        <f>TEXT(A4,B4)</f>
        <v>15K</v>
      </c>
    </row>
    <row r="5" spans="1:4" x14ac:dyDescent="0.25">
      <c r="A5" s="8">
        <v>6</v>
      </c>
      <c r="B5" s="10" t="s">
        <v>69</v>
      </c>
      <c r="C5" t="str">
        <f>TEXT(A5,B5)</f>
        <v>144</v>
      </c>
    </row>
    <row r="6" spans="1:4" x14ac:dyDescent="0.25">
      <c r="A6" s="8">
        <v>6</v>
      </c>
      <c r="B6" s="10" t="s">
        <v>76</v>
      </c>
      <c r="C6" t="str">
        <f>TEXT(A6,B6)</f>
        <v>8640</v>
      </c>
    </row>
    <row r="7" spans="1:4" x14ac:dyDescent="0.25">
      <c r="A7" s="8">
        <v>6</v>
      </c>
      <c r="B7" s="10" t="s">
        <v>77</v>
      </c>
      <c r="C7" t="str">
        <f>TEXT(A7,B7)</f>
        <v>518400</v>
      </c>
    </row>
    <row r="8" spans="1:4" x14ac:dyDescent="0.25">
      <c r="A8" s="8">
        <v>75</v>
      </c>
      <c r="B8" s="10" t="s">
        <v>71</v>
      </c>
      <c r="C8" t="str">
        <f>TEXT(A8,B8)</f>
        <v>0075</v>
      </c>
      <c r="D8" t="str">
        <f>TEXT(A8,"000000")</f>
        <v>000075</v>
      </c>
    </row>
    <row r="9" spans="1:4" x14ac:dyDescent="0.25">
      <c r="A9" s="8">
        <v>1</v>
      </c>
      <c r="B9" s="10" t="s">
        <v>72</v>
      </c>
      <c r="C9" t="str">
        <f t="shared" ref="C9:C13" si="0">TEXT(A9,B9)</f>
        <v>1 dia</v>
      </c>
    </row>
    <row r="10" spans="1:4" x14ac:dyDescent="0.25">
      <c r="A10" s="8">
        <v>2</v>
      </c>
      <c r="B10" s="10" t="s">
        <v>72</v>
      </c>
      <c r="C10" t="str">
        <f t="shared" si="0"/>
        <v>2 dias</v>
      </c>
    </row>
    <row r="11" spans="1:4" x14ac:dyDescent="0.25">
      <c r="A11" s="8">
        <v>998152461</v>
      </c>
      <c r="B11" s="10" t="s">
        <v>73</v>
      </c>
      <c r="C11" t="str">
        <f t="shared" si="0"/>
        <v>99815-2461</v>
      </c>
    </row>
    <row r="12" spans="1:4" x14ac:dyDescent="0.25">
      <c r="A12" s="8">
        <v>11998152461</v>
      </c>
      <c r="B12" s="10" t="s">
        <v>74</v>
      </c>
      <c r="C12" t="str">
        <f t="shared" si="0"/>
        <v>(11) 99815-2461</v>
      </c>
    </row>
    <row r="13" spans="1:4" x14ac:dyDescent="0.25">
      <c r="A13" s="8">
        <v>5551784</v>
      </c>
      <c r="B13" s="10" t="s">
        <v>75</v>
      </c>
      <c r="C13" t="str">
        <f t="shared" si="0"/>
        <v>555-1784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Função TEXTO</vt:lpstr>
      <vt:lpstr>Formatos de Datas</vt:lpstr>
      <vt:lpstr>Vários Formatos de Datas</vt:lpstr>
      <vt:lpstr>Vendedores</vt:lpstr>
      <vt:lpstr>Outros Formatos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caioal</dc:creator>
  <cp:lastModifiedBy>caioal</cp:lastModifiedBy>
  <dcterms:created xsi:type="dcterms:W3CDTF">2022-06-12T12:27:36Z</dcterms:created>
  <dcterms:modified xsi:type="dcterms:W3CDTF">2022-06-12T19:12:46Z</dcterms:modified>
</cp:coreProperties>
</file>