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计算机硬件系统设计\计算机硬件系统设计\6.CPU设计实验\"/>
    </mc:Choice>
  </mc:AlternateContent>
  <bookViews>
    <workbookView xWindow="0" yWindow="0" windowWidth="28560" windowHeight="11616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U62" i="2" l="1"/>
  <c r="V62" i="2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D26" i="2" l="1"/>
  <c r="E26" i="2"/>
  <c r="F26" i="2"/>
  <c r="G26" i="2"/>
  <c r="P26" i="2" s="1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P28" i="2" s="1"/>
  <c r="H28" i="2"/>
  <c r="I28" i="2"/>
  <c r="J28" i="2"/>
  <c r="K28" i="2"/>
  <c r="L28" i="2"/>
  <c r="M28" i="2"/>
  <c r="N28" i="2"/>
  <c r="O28" i="2"/>
  <c r="D29" i="2"/>
  <c r="E29" i="2"/>
  <c r="F29" i="2"/>
  <c r="G29" i="2"/>
  <c r="P29" i="2" s="1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P34" i="2" s="1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P36" i="2" s="1"/>
  <c r="H36" i="2"/>
  <c r="I36" i="2"/>
  <c r="J36" i="2"/>
  <c r="K36" i="2"/>
  <c r="L36" i="2"/>
  <c r="M36" i="2"/>
  <c r="N36" i="2"/>
  <c r="O36" i="2"/>
  <c r="D37" i="2"/>
  <c r="E37" i="2"/>
  <c r="F37" i="2"/>
  <c r="G37" i="2"/>
  <c r="P37" i="2" s="1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P41" i="2" s="1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P45" i="2" s="1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P49" i="2" s="1"/>
  <c r="H49" i="2"/>
  <c r="I49" i="2"/>
  <c r="J49" i="2"/>
  <c r="K49" i="2"/>
  <c r="L49" i="2"/>
  <c r="M49" i="2"/>
  <c r="N49" i="2"/>
  <c r="O49" i="2"/>
  <c r="D50" i="2"/>
  <c r="E50" i="2"/>
  <c r="F50" i="2"/>
  <c r="G50" i="2"/>
  <c r="P50" i="2" s="1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P53" i="2" s="1"/>
  <c r="H53" i="2"/>
  <c r="I53" i="2"/>
  <c r="J53" i="2"/>
  <c r="K53" i="2"/>
  <c r="L53" i="2"/>
  <c r="M53" i="2"/>
  <c r="N53" i="2"/>
  <c r="O53" i="2"/>
  <c r="D54" i="2"/>
  <c r="E54" i="2"/>
  <c r="F54" i="2"/>
  <c r="G54" i="2"/>
  <c r="P54" i="2" s="1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P56" i="2" s="1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P60" i="2" s="1"/>
  <c r="H60" i="2"/>
  <c r="I60" i="2"/>
  <c r="J60" i="2"/>
  <c r="K60" i="2"/>
  <c r="L60" i="2"/>
  <c r="M60" i="2"/>
  <c r="N60" i="2"/>
  <c r="O60" i="2"/>
  <c r="D61" i="2"/>
  <c r="E61" i="2"/>
  <c r="F61" i="2"/>
  <c r="G61" i="2"/>
  <c r="P61" i="2" s="1"/>
  <c r="H61" i="2"/>
  <c r="I61" i="2"/>
  <c r="J61" i="2"/>
  <c r="K61" i="2"/>
  <c r="L61" i="2"/>
  <c r="M61" i="2"/>
  <c r="N61" i="2"/>
  <c r="O6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P33" i="2"/>
  <c r="P42" i="2"/>
  <c r="P52" i="2"/>
  <c r="P58" i="2"/>
  <c r="P57" i="2"/>
  <c r="P55" i="2" l="1"/>
  <c r="P43" i="2"/>
  <c r="P40" i="2"/>
  <c r="P35" i="2"/>
  <c r="P59" i="2"/>
  <c r="P51" i="2"/>
  <c r="P48" i="2"/>
  <c r="P47" i="2"/>
  <c r="P46" i="2"/>
  <c r="P44" i="2"/>
  <c r="P39" i="2"/>
  <c r="P38" i="2"/>
  <c r="P32" i="2"/>
  <c r="P31" i="2"/>
  <c r="P30" i="2"/>
  <c r="P27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P2" i="1"/>
  <c r="O2" i="1"/>
  <c r="N2" i="1"/>
  <c r="M2" i="1"/>
  <c r="L2" i="1"/>
  <c r="K2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AG3" i="2" l="1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W20" i="2"/>
  <c r="X20" i="2"/>
  <c r="V25" i="2"/>
  <c r="V63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<sst xmlns="http://schemas.openxmlformats.org/spreadsheetml/2006/main" count="153" uniqueCount="119">
  <si>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</si>
  <si>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</si>
  <si>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</si>
  <si>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</si>
  <si>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</si>
  <si>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</si>
  <si>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</si>
  <si>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</si>
  <si>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</si>
  <si>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</si>
  <si>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</si>
  <si>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</si>
  <si>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</si>
  <si>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</si>
  <si>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</si>
  <si>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</si>
  <si>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</si>
  <si>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</si>
  <si>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</si>
  <si>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</si>
  <si>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</si>
  <si>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</si>
  <si>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</si>
  <si>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</si>
  <si>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</si>
  <si>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</si>
  <si>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</si>
  <si>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</si>
  <si>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</si>
  <si>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</si>
  <si>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</si>
  <si>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</si>
  <si>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</si>
  <si>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</si>
  <si>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</si>
  <si>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</si>
  <si>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</si>
  <si>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</si>
  <si>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</si>
  <si>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</si>
  <si>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</si>
  <si>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</si>
  <si>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</si>
  <si>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</si>
  <si>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</si>
  <si>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</si>
  <si>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</si>
  <si>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</si>
  <si>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</si>
  <si>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</si>
  <si>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</si>
  <si>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</si>
  <si>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</si>
  <si>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</si>
  <si>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</si>
  <si>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</si>
  <si>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</si>
  <si>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</si>
  <si>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</si>
  <si>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</si>
  <si>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</si>
  <si>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</si>
  <si>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</si>
  <si>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</si>
  <si>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</si>
  <si>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</si>
  <si>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</si>
  <si>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</si>
  <si>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</si>
  <si>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</si>
  <si>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</si>
  <si>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</si>
  <si>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</si>
  <si>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</si>
  <si>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</si>
  <si>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</si>
  <si>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</si>
  <si>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</si>
  <si>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</si>
  <si>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</si>
  <si>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</si>
  <si>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</si>
  <si>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</si>
  <si>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</si>
  <si>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</si>
  <si>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</si>
  <si>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</si>
  <si>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</si>
  <si>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</si>
  <si>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</si>
  <si>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</si>
  <si>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</si>
  <si>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</si>
  <si>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</si>
  <si>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</si>
  <si>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</si>
  <si>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</si>
  <si>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</si>
  <si>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</si>
  <si>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</si>
  <si>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</si>
  <si>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</si>
  <si>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</si>
  <si>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</si>
  <si>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</si>
  <si>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</si>
  <si>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</si>
  <si>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</si>
  <si>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</si>
  <si>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</si>
  <si>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</si>
  <si>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</si>
  <si>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</si>
  <si>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</si>
  <si>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</si>
  <si>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</si>
  <si>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rB</t>
    <phoneticPr fontId="28" type="noConversion"/>
  </si>
  <si>
    <t>rA</t>
    <phoneticPr fontId="28" type="noConversion"/>
  </si>
  <si>
    <t>JAL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</si>
</sst>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33" fillId="8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tabSelected="1" topLeftCell="H4" workbookViewId="0">
      <selection activeCell="AI22" sqref="AI22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118</v>
      </c>
      <c r="AH1" s="64" t="s">
        <v>117</v>
      </c>
      <c r="AI1" s="64" t="s">
        <v>116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>
        <v>1</v>
      </c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>
        <v>1</v>
      </c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>
        <v>1</v>
      </c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>
        <v>1</v>
      </c>
      <c r="AI5" s="28">
        <v>1</v>
      </c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>
        <v>1</v>
      </c>
      <c r="AI6" s="44">
        <v>1</v>
      </c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>
        <v>1</v>
      </c>
      <c r="AI7" s="28">
        <v>1</v>
      </c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>
        <v>1</v>
      </c>
      <c r="AI8" s="44">
        <v>1</v>
      </c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>
        <v>1</v>
      </c>
      <c r="AI9" s="28">
        <v>1</v>
      </c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>
        <v>1</v>
      </c>
      <c r="AI10" s="44">
        <v>1</v>
      </c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>
        <v>1</v>
      </c>
      <c r="AI11" s="28">
        <v>1</v>
      </c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>
        <v>1</v>
      </c>
      <c r="AI12" s="44">
        <v>1</v>
      </c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>
        <v>0</v>
      </c>
      <c r="R13" s="38">
        <f t="shared" si="12"/>
        <v>0</v>
      </c>
      <c r="S13" s="38">
        <f t="shared" si="13"/>
        <v>0</v>
      </c>
      <c r="T13" s="38">
        <f t="shared" si="14"/>
        <v>0</v>
      </c>
      <c r="U13" s="38">
        <f t="shared" si="15"/>
        <v>0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>
        <v>1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>
        <v>0</v>
      </c>
      <c r="R14" s="47">
        <f t="shared" si="12"/>
        <v>0</v>
      </c>
      <c r="S14" s="47">
        <f t="shared" si="13"/>
        <v>0</v>
      </c>
      <c r="T14" s="47">
        <f t="shared" si="14"/>
        <v>0</v>
      </c>
      <c r="U14" s="47">
        <f t="shared" si="15"/>
        <v>0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>
        <v>1</v>
      </c>
      <c r="AI14" s="44">
        <v>1</v>
      </c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>
        <v>0</v>
      </c>
      <c r="R15" s="38">
        <f t="shared" si="12"/>
        <v>0</v>
      </c>
      <c r="S15" s="38">
        <f t="shared" si="13"/>
        <v>0</v>
      </c>
      <c r="T15" s="38">
        <f t="shared" si="14"/>
        <v>0</v>
      </c>
      <c r="U15" s="38">
        <f t="shared" si="15"/>
        <v>0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>
        <v>0</v>
      </c>
      <c r="R16" s="47">
        <f t="shared" si="12"/>
        <v>0</v>
      </c>
      <c r="S16" s="47">
        <f t="shared" si="13"/>
        <v>0</v>
      </c>
      <c r="T16" s="47">
        <f t="shared" si="14"/>
        <v>0</v>
      </c>
      <c r="U16" s="47">
        <f t="shared" si="15"/>
        <v>0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/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0</v>
      </c>
      <c r="R17" s="38">
        <f t="shared" si="12"/>
        <v>0</v>
      </c>
      <c r="S17" s="38">
        <f t="shared" si="13"/>
        <v>0</v>
      </c>
      <c r="T17" s="38">
        <f t="shared" si="14"/>
        <v>0</v>
      </c>
      <c r="U17" s="38">
        <f t="shared" si="15"/>
        <v>0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>
        <v>1</v>
      </c>
      <c r="AI17" s="28">
        <v>1</v>
      </c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0</v>
      </c>
      <c r="R18" s="47">
        <f t="shared" si="12"/>
        <v>0</v>
      </c>
      <c r="S18" s="47">
        <f t="shared" si="13"/>
        <v>0</v>
      </c>
      <c r="T18" s="47">
        <f t="shared" si="14"/>
        <v>0</v>
      </c>
      <c r="U18" s="47">
        <f t="shared" si="15"/>
        <v>0</v>
      </c>
      <c r="V18" s="40"/>
      <c r="W18" s="40"/>
      <c r="X18" s="40"/>
      <c r="Y18" s="40"/>
      <c r="Z18" s="40"/>
      <c r="AA18" s="40"/>
      <c r="AB18" s="40"/>
      <c r="AC18" s="40"/>
      <c r="AD18" s="40">
        <v>1</v>
      </c>
      <c r="AE18" s="40"/>
      <c r="AF18" s="40"/>
      <c r="AG18" s="40"/>
      <c r="AH18" s="44">
        <v>1</v>
      </c>
      <c r="AI18" s="44">
        <v>1</v>
      </c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>
        <v>1</v>
      </c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>
        <v>1</v>
      </c>
      <c r="AB20" s="40"/>
      <c r="AC20" s="40"/>
      <c r="AD20" s="40"/>
      <c r="AE20" s="40"/>
      <c r="AF20" s="40"/>
      <c r="AG20" s="40"/>
      <c r="AH20" s="44">
        <v>1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>
        <v>1</v>
      </c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>
        <v>1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>
        <v>1</v>
      </c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>
        <v>1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>
        <v>1</v>
      </c>
      <c r="AI25" s="28">
        <v>1</v>
      </c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/>
      <c r="B26" s="40"/>
      <c r="C26" s="44"/>
      <c r="D26" s="45"/>
      <c r="E26" s="44" t="str">
        <f t="shared" si="0"/>
        <v/>
      </c>
      <c r="F26" s="44" t="str">
        <f t="shared" si="1"/>
        <v/>
      </c>
      <c r="G26" s="44" t="str">
        <f t="shared" si="2"/>
        <v/>
      </c>
      <c r="H26" s="44" t="str">
        <f t="shared" si="3"/>
        <v/>
      </c>
      <c r="I26" s="44" t="str">
        <f t="shared" si="4"/>
        <v/>
      </c>
      <c r="J26" s="44" t="str">
        <f t="shared" si="5"/>
        <v/>
      </c>
      <c r="K26" s="45" t="str">
        <f t="shared" si="6"/>
        <v/>
      </c>
      <c r="L26" s="45" t="str">
        <f t="shared" si="7"/>
        <v/>
      </c>
      <c r="M26" s="45" t="str">
        <f t="shared" si="8"/>
        <v/>
      </c>
      <c r="N26" s="45" t="str">
        <f t="shared" si="9"/>
        <v/>
      </c>
      <c r="O26" s="45" t="str">
        <f t="shared" si="10"/>
        <v/>
      </c>
      <c r="P26" s="25" t="str">
        <f t="shared" si="11"/>
        <v/>
      </c>
      <c r="Q26" s="46"/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/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/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/>
      <c r="B29" s="58"/>
      <c r="C29" s="52"/>
      <c r="D29" s="53"/>
      <c r="E29" s="59" t="str">
        <f t="shared" si="0"/>
        <v/>
      </c>
      <c r="F29" s="59" t="str">
        <f t="shared" si="1"/>
        <v/>
      </c>
      <c r="G29" s="59" t="str">
        <f t="shared" si="2"/>
        <v/>
      </c>
      <c r="H29" s="59" t="str">
        <f t="shared" si="3"/>
        <v/>
      </c>
      <c r="I29" s="59" t="str">
        <f t="shared" si="4"/>
        <v/>
      </c>
      <c r="J29" s="59" t="str">
        <f t="shared" si="5"/>
        <v/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/>
      <c r="R29" s="38" t="str">
        <f t="shared" si="12"/>
        <v>X</v>
      </c>
      <c r="S29" s="38" t="str">
        <f t="shared" si="13"/>
        <v>X</v>
      </c>
      <c r="T29" s="38" t="str">
        <f t="shared" si="14"/>
        <v>X</v>
      </c>
      <c r="U29" s="38" t="str">
        <f t="shared" si="15"/>
        <v>X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0"/>
        <v/>
      </c>
      <c r="F30" s="44" t="str">
        <f t="shared" si="1"/>
        <v/>
      </c>
      <c r="G30" s="44" t="str">
        <f t="shared" si="2"/>
        <v/>
      </c>
      <c r="H30" s="44" t="str">
        <f t="shared" si="3"/>
        <v/>
      </c>
      <c r="I30" s="44" t="str">
        <f t="shared" si="4"/>
        <v/>
      </c>
      <c r="J30" s="44" t="str">
        <f t="shared" si="5"/>
        <v/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topLeftCell="R1" workbookViewId="0">
      <pane ySplit="1" topLeftCell="A14" activePane="bottomLeft" state="frozen"/>
      <selection pane="bottomLeft" activeCell="AH62" sqref="AH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rA</v>
      </c>
      <c r="AH1" s="34" t="str">
        <f>真值表!AI1</f>
        <v>rB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>~OP5&amp;~OP4&amp;~OP3&amp;~OP2&amp;~OP1&amp;~OP0&amp;~F5&amp;~F4&amp;~F3&amp;~F2&amp;~F1&amp;~F0+</v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>~OP5&amp;~OP4&amp;~OP3&amp;~OP2&amp;~OP1&amp;~OP0&amp;~F5&amp;~F4&amp;~F3&amp;~F2&amp; F1&amp; F0+</v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>~OP5&amp;~OP4&amp;~OP3&amp;~OP2&amp;~OP1&amp;~OP0&amp;~F5&amp;~F4&amp;~F3&amp;~F2&amp; F1&amp;~F0+</v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>~OP5&amp;~OP4&amp;~OP3&amp;~OP2&amp;~OP1&amp;~OP0&amp; F5&amp;~F4&amp;~F3&amp;~F2&amp;~F1&amp;~F0+</v>
      </c>
      <c r="AH5" s="57" t="str">
        <f>IF(真值表!AI5=1,$P5&amp;"+","")</f>
        <v>~OP5&amp;~OP4&amp;~OP3&amp;~OP2&amp;~OP1&amp;~OP0&amp; F5&amp;~F4&amp;~F3&amp;~F2&amp;~F1&amp;~F0+</v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>~OP5&amp;~OP4&amp;~OP3&amp;~OP2&amp;~OP1&amp;~OP0&amp; F5&amp;~F4&amp;~F3&amp;~F2&amp;~F1&amp; F0+</v>
      </c>
      <c r="AH6" s="33" t="str">
        <f>IF(真值表!AI6=1,$P6&amp;"+","")</f>
        <v>~OP5&amp;~OP4&amp;~OP3&amp;~OP2&amp;~OP1&amp;~OP0&amp; F5&amp;~F4&amp;~F3&amp;~F2&amp;~F1&amp; F0+</v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>~OP5&amp;~OP4&amp;~OP3&amp;~OP2&amp;~OP1&amp;~OP0&amp; F5&amp;~F4&amp;~F3&amp;~F2&amp; F1&amp;~F0+</v>
      </c>
      <c r="AH7" s="57" t="str">
        <f>IF(真值表!AI7=1,$P7&amp;"+","")</f>
        <v>~OP5&amp;~OP4&amp;~OP3&amp;~OP2&amp;~OP1&amp;~OP0&amp; F5&amp;~F4&amp;~F3&amp;~F2&amp; F1&amp;~F0+</v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>~OP5&amp;~OP4&amp;~OP3&amp;~OP2&amp;~OP1&amp;~OP0&amp; F5&amp;~F4&amp;~F3&amp; F2&amp;~F1&amp;~F0+</v>
      </c>
      <c r="AH8" s="33" t="str">
        <f>IF(真值表!AI8=1,$P8&amp;"+","")</f>
        <v>~OP5&amp;~OP4&amp;~OP3&amp;~OP2&amp;~OP1&amp;~OP0&amp; F5&amp;~F4&amp;~F3&amp; F2&amp;~F1&amp;~F0+</v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>~OP5&amp;~OP4&amp;~OP3&amp;~OP2&amp;~OP1&amp;~OP0&amp; F5&amp;~F4&amp;~F3&amp; F2&amp;~F1&amp; F0+</v>
      </c>
      <c r="AH9" s="57" t="str">
        <f>IF(真值表!AI9=1,$P9&amp;"+","")</f>
        <v>~OP5&amp;~OP4&amp;~OP3&amp;~OP2&amp;~OP1&amp;~OP0&amp; F5&amp;~F4&amp;~F3&amp; F2&amp;~F1&amp; F0+</v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>~OP5&amp;~OP4&amp;~OP3&amp;~OP2&amp;~OP1&amp;~OP0&amp; F5&amp;~F4&amp;~F3&amp; F2&amp; F1&amp; F0+</v>
      </c>
      <c r="AH10" s="33" t="str">
        <f>IF(真值表!AI10=1,$P10&amp;"+","")</f>
        <v>~OP5&amp;~OP4&amp;~OP3&amp;~OP2&amp;~OP1&amp;~OP0&amp; F5&amp;~F4&amp;~F3&amp; F2&amp; F1&amp; F0+</v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>~OP5&amp;~OP4&amp;~OP3&amp;~OP2&amp;~OP1&amp;~OP0&amp; F5&amp;~F4&amp; F3&amp;~F2&amp; F1&amp;~F0+</v>
      </c>
      <c r="AH11" s="57" t="str">
        <f>IF(真值表!AI11=1,$P11&amp;"+","")</f>
        <v>~OP5&amp;~OP4&amp;~OP3&amp;~OP2&amp;~OP1&amp;~OP0&amp; F5&amp;~F4&amp; F3&amp;~F2&amp; F1&amp;~F0+</v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>~OP5&amp;~OP4&amp;~OP3&amp;~OP2&amp;~OP1&amp;~OP0&amp; F5&amp;~F4&amp; F3&amp;~F2&amp; F1&amp; F0+</v>
      </c>
      <c r="AH12" s="33" t="str">
        <f>IF(真值表!AI12=1,$P12&amp;"+","")</f>
        <v>~OP5&amp;~OP4&amp;~OP3&amp;~OP2&amp;~OP1&amp;~OP0&amp; F5&amp;~F4&amp; F3&amp;~F2&amp; F1&amp; F0+</v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>~OP5&amp;~OP4&amp;~OP3&amp;~OP2&amp;~OP1&amp;~OP0&amp;~F5&amp;~F4&amp; F3&amp;~F2&amp;~F1&amp;~F0+</v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>~OP5&amp;~OP4&amp;~OP3&amp;~OP2&amp;~OP1&amp;~OP0&amp;~F5&amp;~F4&amp; F3&amp; F2&amp;~F1&amp;~F0+</v>
      </c>
      <c r="AH14" s="33" t="str">
        <f>IF(真值表!AI14=1,$P14&amp;"+","")</f>
        <v>~OP5&amp;~OP4&amp;~OP3&amp;~OP2&amp;~OP1&amp;~OP0&amp;~F5&amp;~F4&amp; F3&amp; F2&amp;~F1&amp;~F0+</v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/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>~OP5&amp;~OP4&amp;~OP3&amp; OP2&amp;~OP1&amp;~OP0+</v>
      </c>
      <c r="AH17" s="57" t="str">
        <f>IF(真值表!AI17=1,$P17&amp;"+","")</f>
        <v>~OP5&amp;~OP4&amp;~OP3&amp; OP2&amp;~OP1&amp;~OP0+</v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/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>~OP5&amp;~OP4&amp;~OP3&amp; OP2&amp;~OP1&amp; OP0+</v>
      </c>
      <c r="AH18" s="33" t="str">
        <f>IF(真值表!AI18=1,$P18&amp;"+","")</f>
        <v>~OP5&amp;~OP4&amp;~OP3&amp; OP2&amp;~OP1&amp; OP0+</v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>~OP5&amp;~OP4&amp; OP3&amp;~OP2&amp;~OP1&amp;~OP0+</v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>~OP5&amp;~OP4&amp; OP3&amp; OP2&amp;~OP1&amp;~OP0+</v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>~OP5&amp;~OP4&amp; OP3&amp; OP2&amp;~OP1&amp;~OP0+</v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>~OP5&amp;~OP4&amp; OP3&amp;~OP2&amp;~OP1&amp; OP0+</v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>~OP5&amp;~OP4&amp; OP3&amp;~OP2&amp; OP1&amp;~OP0+</v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>~OP5&amp;~OP4&amp; OP3&amp; OP2&amp;~OP1&amp; OP0+</v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>~OP5&amp;~OP4&amp; OP3&amp; OP2&amp;~OP1&amp; OP0+</v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 xml:space="preserve"> OP5&amp;~OP4&amp;~OP3&amp;~OP2&amp; OP1&amp; OP0+</v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 xml:space="preserve"> OP5&amp;~OP4&amp; OP3&amp;~OP2&amp; OP1&amp; OP0+</v>
      </c>
      <c r="AH25" s="57" t="str">
        <f>IF(真值表!AI25=1,$P25&amp;"+","")</f>
        <v xml:space="preserve"> OP5&amp;~OP4&amp; OP3&amp;~OP2&amp; OP1&amp; OP0+</v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>
        <f>真值表!B29</f>
        <v>0</v>
      </c>
      <c r="B29" s="52">
        <f>真值表!C29</f>
        <v>0</v>
      </c>
      <c r="C29" s="53">
        <f>真值表!D29</f>
        <v>0</v>
      </c>
      <c r="D29" s="54" t="str">
        <f>IF(真值表!E29=1," "&amp;真值表!E$1&amp;"&amp;",IF(真值表!E29=0,"~"&amp;真值表!E$1&amp;"&amp;",""))</f>
        <v/>
      </c>
      <c r="E29" s="54" t="str">
        <f>IF(真值表!F29=1," "&amp;真值表!F$1&amp;"&amp;",IF(真值表!F29=0,"~"&amp;真值表!F$1&amp;"&amp;",""))</f>
        <v/>
      </c>
      <c r="F29" s="54" t="str">
        <f>IF(真值表!G29=1," "&amp;真值表!G$1&amp;"&amp;",IF(真值表!G29=0,"~"&amp;真值表!G$1&amp;"&amp;",""))</f>
        <v/>
      </c>
      <c r="G29" s="54" t="str">
        <f>IF(真值表!H29=1," "&amp;真值表!H$1&amp;"&amp;",IF(真值表!H29=0,"~"&amp;真值表!H$1&amp;"&amp;",""))</f>
        <v/>
      </c>
      <c r="H29" s="54" t="str">
        <f>IF(真值表!I29=1," "&amp;真值表!I$1&amp;"&amp;",IF(真值表!I29=0,"~"&amp;真值表!I$1&amp;"&amp;",""))</f>
        <v/>
      </c>
      <c r="I29" s="54" t="str">
        <f>IF(真值表!J29=1," "&amp;真值表!J$1&amp;"&amp;",IF(真值表!J29=0,"~"&amp;真值表!J$1&amp;"&amp;",""))</f>
        <v/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/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5" t="s">
        <v>113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AH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</v>
      </c>
      <c r="AF63" t="str">
        <f t="shared" si="2"/>
        <v>~OP5&amp;~OP4&amp;~OP3&amp;~OP2&amp; OP1&amp; OP0+</v>
      </c>
      <c r="AG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AH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6" t="s">
        <v>115</v>
      </c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13" sqref="C13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mff</cp:lastModifiedBy>
  <dcterms:created xsi:type="dcterms:W3CDTF">2015-06-05T18:19:00Z</dcterms:created>
  <dcterms:modified xsi:type="dcterms:W3CDTF">2020-03-23T12:37:29Z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