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<sst xmlns="http://schemas.openxmlformats.org/spreadsheetml/2006/main" count="9" uniqueCount="9">
  <si>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b% x M</t>
  </si>
  <si>
    <t>A - B</t>
  </si>
  <si>
    <t>M - a</t>
  </si>
  <si>
    <t xml:space="preserve">Tahun Ke - </t>
  </si>
  <si>
    <t>Pinjaman Awal</t>
  </si>
  <si>
    <t>Anuitas</t>
  </si>
  <si>
    <t>Sisa Pinjaman</t>
  </si>
  <si>
    <t>Bunga</t>
  </si>
  <si>
    <t>Angsuran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</si>
</sst>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9"/>
        <bgColor theme="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0" fillId="3" fontId="1" numFmtId="9" xfId="0" applyAlignment="1" applyFill="1" applyFont="1" applyNumberFormat="1">
      <alignment readingOrder="0"/>
    </xf>
    <xf borderId="3" fillId="0" fontId="2" numFmtId="0" xfId="0" applyBorder="1" applyFont="1"/>
    <xf borderId="2" fillId="0" fontId="1" numFmtId="3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.38"/>
  </cols>
  <sheetData>
    <row r="1">
      <c r="C1" s="1" t="s">
        <v>0</v>
      </c>
      <c r="D1" s="1" t="s">
        <v>1</v>
      </c>
      <c r="E1" s="1" t="s">
        <v>2</v>
      </c>
    </row>
    <row r="2">
      <c r="A2" s="2" t="s">
        <v>3</v>
      </c>
      <c r="B2" s="2" t="s">
        <v>4</v>
      </c>
      <c r="C2" s="3" t="s">
        <v>5</v>
      </c>
      <c r="D2" s="3">
        <v>250000.0</v>
      </c>
      <c r="E2" s="2" t="s">
        <v>6</v>
      </c>
      <c r="F2" s="4">
        <v>0.04</v>
      </c>
    </row>
    <row r="3">
      <c r="A3" s="5"/>
      <c r="B3" s="5"/>
      <c r="C3" s="3" t="s">
        <v>7</v>
      </c>
      <c r="D3" s="3" t="s">
        <v>8</v>
      </c>
      <c r="E3" s="5"/>
    </row>
    <row r="4">
      <c r="A4" s="6">
        <v>1.0</v>
      </c>
      <c r="B4" s="3">
        <v>2600000.0</v>
      </c>
      <c r="C4" s="7">
        <f t="shared" ref="C4:C17" si="1">$F$2*B4</f>
        <v>104000</v>
      </c>
      <c r="D4" s="7">
        <f t="shared" ref="D4:D17" si="2">$D$2-C4</f>
        <v>146000</v>
      </c>
      <c r="E4" s="7">
        <f t="shared" ref="E4:E17" si="3">B4-D4</f>
        <v>2454000</v>
      </c>
    </row>
    <row r="5">
      <c r="A5" s="6">
        <v>2.0</v>
      </c>
      <c r="B5" s="3">
        <f t="shared" ref="B5:B17" si="4">E4</f>
        <v>2454000</v>
      </c>
      <c r="C5" s="7">
        <f t="shared" si="1"/>
        <v>98160</v>
      </c>
      <c r="D5" s="7">
        <f t="shared" si="2"/>
        <v>151840</v>
      </c>
      <c r="E5" s="7">
        <f t="shared" si="3"/>
        <v>2302160</v>
      </c>
    </row>
    <row r="6">
      <c r="A6" s="6">
        <v>3.0</v>
      </c>
      <c r="B6" s="3">
        <f t="shared" si="4"/>
        <v>2302160</v>
      </c>
      <c r="C6" s="7">
        <f t="shared" si="1"/>
        <v>92086.4</v>
      </c>
      <c r="D6" s="7">
        <f t="shared" si="2"/>
        <v>157913.6</v>
      </c>
      <c r="E6" s="7">
        <f t="shared" si="3"/>
        <v>2144246.4</v>
      </c>
    </row>
    <row r="7">
      <c r="A7" s="6">
        <v>4.0</v>
      </c>
      <c r="B7" s="3">
        <f t="shared" si="4"/>
        <v>2144246.4</v>
      </c>
      <c r="C7" s="7">
        <f t="shared" si="1"/>
        <v>85769.856</v>
      </c>
      <c r="D7" s="7">
        <f t="shared" si="2"/>
        <v>164230.144</v>
      </c>
      <c r="E7" s="7">
        <f t="shared" si="3"/>
        <v>1980016.256</v>
      </c>
    </row>
    <row r="8">
      <c r="A8" s="6">
        <v>5.0</v>
      </c>
      <c r="B8" s="3">
        <f t="shared" si="4"/>
        <v>1980016.256</v>
      </c>
      <c r="C8" s="7">
        <f t="shared" si="1"/>
        <v>79200.65024</v>
      </c>
      <c r="D8" s="7">
        <f t="shared" si="2"/>
        <v>170799.3498</v>
      </c>
      <c r="E8" s="7">
        <f t="shared" si="3"/>
        <v>1809216.906</v>
      </c>
    </row>
    <row r="9">
      <c r="A9" s="6">
        <v>6.0</v>
      </c>
      <c r="B9" s="3">
        <f t="shared" si="4"/>
        <v>1809216.906</v>
      </c>
      <c r="C9" s="7">
        <f t="shared" si="1"/>
        <v>72368.67625</v>
      </c>
      <c r="D9" s="7">
        <f t="shared" si="2"/>
        <v>177631.3238</v>
      </c>
      <c r="E9" s="7">
        <f t="shared" si="3"/>
        <v>1631585.582</v>
      </c>
    </row>
    <row r="10">
      <c r="A10" s="6">
        <v>7.0</v>
      </c>
      <c r="B10" s="3">
        <f t="shared" si="4"/>
        <v>1631585.582</v>
      </c>
      <c r="C10" s="7">
        <f t="shared" si="1"/>
        <v>65263.4233</v>
      </c>
      <c r="D10" s="7">
        <f t="shared" si="2"/>
        <v>184736.5767</v>
      </c>
      <c r="E10" s="7">
        <f t="shared" si="3"/>
        <v>1446849.006</v>
      </c>
    </row>
    <row r="11">
      <c r="A11" s="6">
        <v>8.0</v>
      </c>
      <c r="B11" s="3">
        <f t="shared" si="4"/>
        <v>1446849.006</v>
      </c>
      <c r="C11" s="7">
        <f t="shared" si="1"/>
        <v>57873.96023</v>
      </c>
      <c r="D11" s="7">
        <f t="shared" si="2"/>
        <v>192126.0398</v>
      </c>
      <c r="E11" s="7">
        <f t="shared" si="3"/>
        <v>1254722.966</v>
      </c>
    </row>
    <row r="12">
      <c r="A12" s="6">
        <v>9.0</v>
      </c>
      <c r="B12" s="3">
        <f t="shared" si="4"/>
        <v>1254722.966</v>
      </c>
      <c r="C12" s="7">
        <f t="shared" si="1"/>
        <v>50188.91864</v>
      </c>
      <c r="D12" s="7">
        <f t="shared" si="2"/>
        <v>199811.0814</v>
      </c>
      <c r="E12" s="7">
        <f t="shared" si="3"/>
        <v>1054911.885</v>
      </c>
    </row>
    <row r="13">
      <c r="A13" s="6">
        <v>10.0</v>
      </c>
      <c r="B13" s="3">
        <f t="shared" si="4"/>
        <v>1054911.885</v>
      </c>
      <c r="C13" s="7">
        <f t="shared" si="1"/>
        <v>42196.47539</v>
      </c>
      <c r="D13" s="7">
        <f t="shared" si="2"/>
        <v>207803.5246</v>
      </c>
      <c r="E13" s="7">
        <f t="shared" si="3"/>
        <v>847108.36</v>
      </c>
    </row>
    <row r="14">
      <c r="A14" s="6">
        <v>11.0</v>
      </c>
      <c r="B14" s="3">
        <f t="shared" si="4"/>
        <v>847108.36</v>
      </c>
      <c r="C14" s="7">
        <f t="shared" si="1"/>
        <v>33884.3344</v>
      </c>
      <c r="D14" s="7">
        <f t="shared" si="2"/>
        <v>216115.6656</v>
      </c>
      <c r="E14" s="7">
        <f t="shared" si="3"/>
        <v>630992.6944</v>
      </c>
    </row>
    <row r="15">
      <c r="A15" s="6">
        <v>12.0</v>
      </c>
      <c r="B15" s="3">
        <f t="shared" si="4"/>
        <v>630992.6944</v>
      </c>
      <c r="C15" s="7">
        <f t="shared" si="1"/>
        <v>25239.70778</v>
      </c>
      <c r="D15" s="7">
        <f t="shared" si="2"/>
        <v>224760.2922</v>
      </c>
      <c r="E15" s="7">
        <f t="shared" si="3"/>
        <v>406232.4022</v>
      </c>
    </row>
    <row r="16">
      <c r="A16" s="6">
        <v>13.0</v>
      </c>
      <c r="B16" s="3">
        <f t="shared" si="4"/>
        <v>406232.4022</v>
      </c>
      <c r="C16" s="7">
        <f t="shared" si="1"/>
        <v>16249.29609</v>
      </c>
      <c r="D16" s="7">
        <f t="shared" si="2"/>
        <v>233750.7039</v>
      </c>
      <c r="E16" s="7">
        <f t="shared" si="3"/>
        <v>172481.6983</v>
      </c>
    </row>
    <row r="17">
      <c r="A17" s="6">
        <v>14.0</v>
      </c>
      <c r="B17" s="3">
        <f t="shared" si="4"/>
        <v>172481.6983</v>
      </c>
      <c r="C17" s="7">
        <f t="shared" si="1"/>
        <v>6899.267933</v>
      </c>
      <c r="D17" s="7">
        <f t="shared" si="2"/>
        <v>243100.7321</v>
      </c>
      <c r="E17" s="7">
        <f t="shared" si="3"/>
        <v>-70619.03375</v>
      </c>
    </row>
    <row r="18">
      <c r="A18" s="8"/>
    </row>
  </sheetData>
  <mergeCells count="3">
    <mergeCell ref="A2:A3"/>
    <mergeCell ref="B2:B3"/>
    <mergeCell ref="E2:E3"/>
  </mergeCells>
  <drawing r:id="rId1"/>
</worksheet>
</file>