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70C8D2FA-A282-4D55-94C9-2B4B43810EAF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O4" i="3"/>
  <c r="O5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<sst xmlns="http://schemas.openxmlformats.org/spreadsheetml/2006/main" count="24512" uniqueCount="299">
  <si>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</si>
  <si>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</si>
  <si>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</si>
  <si>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</si>
  <si>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</si>
  <si>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</si>
  <si>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</si>
  <si>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</si>
  <si>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</si>
  <si>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</si>
  <si>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</si>
  <si>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</si>
  <si>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</si>
  <si>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</si>
  <si>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</si>
  <si>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</si>
  <si>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</si>
  <si>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</si>
  <si>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</si>
  <si>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</si>
  <si>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</si>
  <si>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</si>
  <si>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</si>
  <si>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</si>
  <si>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</si>
  <si>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</si>
  <si>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</si>
  <si>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</si>
  <si>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</si>
  <si>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</si>
  <si>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</si>
  <si>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</si>
  <si>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</si>
  <si>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</si>
  <si>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</si>
  <si>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</si>
  <si>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</si>
  <si>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</si>
  <si>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</si>
  <si>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</si>
  <si>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</si>
  <si>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</si>
  <si>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</si>
  <si>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</si>
  <si>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</si>
  <si>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</si>
  <si>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</si>
  <si>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</si>
  <si>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</si>
  <si>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</si>
  <si>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</si>
  <si>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</si>
  <si>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</si>
  <si>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</si>
  <si>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</si>
  <si>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</si>
  <si>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</si>
  <si>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</si>
  <si>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</si>
  <si>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</si>
  <si>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</si>
  <si>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</si>
  <si>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</si>
  <si>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</si>
  <si>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</si>
  <si>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</si>
  <si>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</si>
  <si>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</si>
  <si>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</si>
  <si>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</si>
  <si>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</si>
  <si>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</si>
  <si>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</si>
  <si>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</si>
  <si>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</si>
  <si>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</si>
  <si>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</si>
  <si>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</si>
  <si>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</si>
  <si>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</si>
  <si>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</si>
  <si>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</si>
  <si>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</si>
  <si>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</si>
  <si>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</si>
  <si>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</si>
  <si>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</si>
  <si>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</si>
  <si>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</si>
  <si>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</si>
  <si>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</si>
  <si>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</si>
  <si>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</si>
  <si>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</si>
  <si>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</si>
  <si>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</si>
  <si>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</si>
  <si>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</si>
  <si>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</si>
  <si>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</si>
  <si>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</si>
  <si>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</si>
  <si>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</si>
  <si>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</si>
  <si>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</si>
  <si>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</si>
  <si>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</si>
  <si>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</si>
  <si>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</si>
  <si>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</si>
  <si>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</si>
  <si>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</si>
  <si>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</si>
  <si>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</si>
  <si>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</si>
  <si>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</si>
  <si>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</si>
  <si>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</si>
  <si>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</si>
  <si>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</si>
  <si>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</si>
  <si>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</si>
  <si>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</si>
  <si>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</si>
  <si>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</si>
  <si>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</si>
  <si>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</si>
  <si>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</si>
  <si>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</si>
  <si>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</si>
  <si>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</si>
  <si>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</si>
  <si>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</si>
  <si>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</si>
  <si>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</si>
  <si>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</si>
  <si>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</si>
  <si>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</si>
  <si>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</si>
  <si>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</si>
  <si>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</si>
  <si>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</si>
  <si>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</si>
  <si>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</si>
  <si>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</si>
  <si>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</si>
  <si>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</si>
  <si>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</si>
  <si>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</si>
  <si>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</si>
  <si>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</si>
  <si>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</si>
  <si>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</si>
  <si>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</si>
  <si>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</si>
  <si>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</si>
  <si>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</si>
  <si>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</si>
  <si>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</si>
  <si>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</si>
  <si>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</si>
  <si>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</si>
  <si>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</si>
  <si>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</si>
  <si>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</si>
  <si>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</si>
  <si>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</si>
  <si>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</si>
  <si>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</si>
  <si>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</si>
  <si>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</si>
  <si>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</si>
  <si>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</si>
  <si>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</si>
  <si>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</si>
  <si>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</si>
  <si>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</si>
  <si>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</si>
  <si>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</si>
  <si>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</si>
  <si>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</si>
  <si>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</si>
  <si>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</si>
  <si>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</si>
  <si>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</si>
  <si>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</si>
  <si>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</si>
  <si>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</si>
  <si>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</si>
  <si>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</si>
  <si>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</si>
  <si>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</si>
  <si>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</si>
  <si>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</si>
  <si>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</si>
  <si>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</si>
  <si>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</si>
  <si>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</si>
  <si>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</si>
  <si>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</si>
  <si>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</si>
  <si>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</si>
  <si>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</si>
  <si>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</si>
  <si>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</si>
  <si>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</si>
  <si>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</si>
  <si>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</si>
  <si>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</si>
  <si>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</si>
  <si>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</si>
  <si>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</si>
  <si>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</si>
  <si>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</si>
  <si>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</si>
  <si>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</si>
  <si>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</si>
  <si>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</si>
  <si>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</si>
  <si>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</si>
  <si>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</si>
  <si>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</si>
  <si>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</si>
  <si>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</si>
  <si>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</si>
  <si>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</si>
  <si>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</si>
  <si>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</si>
  <si>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</si>
  <si>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</si>
  <si>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</si>
  <si>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</si>
  <si>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</si>
  <si>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</si>
  <si>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</si>
  <si>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</si>
  <si>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</si>
  <si>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</si>
  <si>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</si>
  <si>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</si>
  <si>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</si>
  <si>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</si>
  <si>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</si>
  <si>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</si>
  <si>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</si>
  <si>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</si>
  <si>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</si>
  <si>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</si>
  <si>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</si>
  <si>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</si>
  <si>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</si>
  <si>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</si>
  <si>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</si>
  <si>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</si>
  <si>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</si>
  <si>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</si>
  <si>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</si>
  <si>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</si>
  <si>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</si>
  <si>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</si>
  <si>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</si>
  <si>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</si>
  <si>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</si>
  <si>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</si>
  <si>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</si>
  <si>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</si>
  <si>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</si>
  <si>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</si>
  <si>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</si>
  <si>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</si>
  <si>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</si>
  <si>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</si>
  <si>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</si>
  <si>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</si>
  <si>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</si>
  <si>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</si>
  <si>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</si>
  <si>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</si>
  <si>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</si>
  <si>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</si>
  <si>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</si>
  <si>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</si>
  <si>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</si>
  <si>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</si>
  <si>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</si>
  <si>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</si>
  <si>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</si>
  <si>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</si>
  <si>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</si>
  <si>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</si>
  <si>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t>https://www.mhlw.go.jp/stf/seisakunitsuite/bunya/0000121431_00244.html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</si>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</sst>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0" fillId="0" borderId="6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4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220"/>
  <sheetViews>
    <sheetView workbookViewId="0">
      <pane ySplit="1" topLeftCell="A1213" activePane="bottomLeft" state="frozen"/>
      <selection activeCell="A17721" sqref="A17721"/>
      <selection pane="bottomLeft" activeCell="A17721" sqref="A17721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7" t="s">
        <v>287</v>
      </c>
      <c r="P1" s="47" t="s">
        <v>288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6">
        <v>125</v>
      </c>
      <c r="P1095" s="46">
        <v>0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6">
        <v>0</v>
      </c>
      <c r="P1096" s="46">
        <v>0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6">
        <v>0</v>
      </c>
      <c r="P1097" s="46">
        <v>0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5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5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5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5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5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5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5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5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5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5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5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5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5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5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5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5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5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5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5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5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5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5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5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5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5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5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5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5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5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5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5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5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5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5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5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5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5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5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5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5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5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5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5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5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5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5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5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5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5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5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5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5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5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5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5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5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5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5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5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5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5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5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5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5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5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5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  <row r="1176" spans="1:16" x14ac:dyDescent="0.55000000000000004">
      <c r="A1176" s="45">
        <v>44271</v>
      </c>
      <c r="B1176" t="s">
        <v>153</v>
      </c>
      <c r="C1176">
        <v>446386</v>
      </c>
      <c r="D1176">
        <v>8445833</v>
      </c>
      <c r="F1176" t="s">
        <v>277</v>
      </c>
      <c r="G1176" t="s">
        <v>277</v>
      </c>
      <c r="H1176">
        <v>12128</v>
      </c>
      <c r="I1176" t="s">
        <v>277</v>
      </c>
      <c r="J1176">
        <v>337</v>
      </c>
      <c r="K1176" t="s">
        <v>277</v>
      </c>
      <c r="L1176" t="s">
        <v>277</v>
      </c>
      <c r="M1176">
        <v>425341</v>
      </c>
      <c r="N1176">
        <v>8620</v>
      </c>
      <c r="O1176">
        <v>67446</v>
      </c>
      <c r="P1176">
        <v>1470</v>
      </c>
    </row>
    <row r="1177" spans="1:16" x14ac:dyDescent="0.55000000000000004">
      <c r="A1177" s="45">
        <v>44271</v>
      </c>
      <c r="B1177" t="s">
        <v>154</v>
      </c>
      <c r="C1177">
        <v>2287</v>
      </c>
      <c r="D1177">
        <v>553431</v>
      </c>
      <c r="E1177" t="s">
        <v>277</v>
      </c>
      <c r="F1177" t="s">
        <v>277</v>
      </c>
      <c r="G1177" t="s">
        <v>277</v>
      </c>
      <c r="H1177">
        <v>59</v>
      </c>
      <c r="I1177" t="s">
        <v>277</v>
      </c>
      <c r="J1177">
        <v>0</v>
      </c>
      <c r="K1177" t="s">
        <v>277</v>
      </c>
      <c r="L1177" t="s">
        <v>277</v>
      </c>
      <c r="M1177">
        <v>2226</v>
      </c>
      <c r="N1177">
        <v>2</v>
      </c>
      <c r="O1177">
        <v>0</v>
      </c>
      <c r="P1177">
        <v>0</v>
      </c>
    </row>
    <row r="1178" spans="1:16" x14ac:dyDescent="0.55000000000000004">
      <c r="A1178" s="45">
        <v>44271</v>
      </c>
      <c r="B1178" t="s">
        <v>155</v>
      </c>
      <c r="C1178">
        <v>15</v>
      </c>
      <c r="D1178">
        <v>829</v>
      </c>
      <c r="E1178" t="s">
        <v>277</v>
      </c>
      <c r="F1178" t="s">
        <v>277</v>
      </c>
      <c r="G1178" t="s">
        <v>277</v>
      </c>
      <c r="H1178">
        <v>0</v>
      </c>
      <c r="I1178" t="s">
        <v>277</v>
      </c>
      <c r="J1178">
        <v>0</v>
      </c>
      <c r="K1178" t="s">
        <v>277</v>
      </c>
      <c r="L1178" t="s">
        <v>277</v>
      </c>
      <c r="M1178">
        <v>15</v>
      </c>
      <c r="N1178">
        <v>0</v>
      </c>
      <c r="O1178">
        <v>0</v>
      </c>
      <c r="P1178">
        <v>0</v>
      </c>
    </row>
    <row r="1179" spans="1:16" x14ac:dyDescent="0.55000000000000004">
      <c r="A1179" s="45">
        <v>44272</v>
      </c>
      <c r="B1179" t="s">
        <v>153</v>
      </c>
      <c r="C1179">
        <v>447409</v>
      </c>
      <c r="D1179">
        <v>8493609</v>
      </c>
      <c r="F1179" t="s">
        <v>277</v>
      </c>
      <c r="G1179" t="s">
        <v>277</v>
      </c>
      <c r="H1179">
        <v>11964</v>
      </c>
      <c r="I1179" t="s">
        <v>277</v>
      </c>
      <c r="J1179">
        <v>335</v>
      </c>
      <c r="K1179" t="s">
        <v>277</v>
      </c>
      <c r="L1179" t="s">
        <v>277</v>
      </c>
      <c r="M1179">
        <v>426539</v>
      </c>
      <c r="N1179">
        <v>8676</v>
      </c>
      <c r="O1179">
        <v>73352</v>
      </c>
      <c r="P1179">
        <v>4942</v>
      </c>
    </row>
    <row r="1180" spans="1:16" x14ac:dyDescent="0.55000000000000004">
      <c r="A1180" s="45">
        <v>44272</v>
      </c>
      <c r="B1180" t="s">
        <v>154</v>
      </c>
      <c r="C1180">
        <v>2289</v>
      </c>
      <c r="D1180">
        <v>555715</v>
      </c>
      <c r="E1180" t="s">
        <v>277</v>
      </c>
      <c r="F1180" t="s">
        <v>277</v>
      </c>
      <c r="G1180" t="s">
        <v>277</v>
      </c>
      <c r="H1180">
        <v>58</v>
      </c>
      <c r="I1180" t="s">
        <v>277</v>
      </c>
      <c r="J1180">
        <v>0</v>
      </c>
      <c r="K1180" t="s">
        <v>277</v>
      </c>
      <c r="L1180" t="s">
        <v>277</v>
      </c>
      <c r="M1180">
        <v>2229</v>
      </c>
      <c r="N1180">
        <v>2</v>
      </c>
      <c r="O1180">
        <v>0</v>
      </c>
      <c r="P1180">
        <v>0</v>
      </c>
    </row>
    <row r="1181" spans="1:16" x14ac:dyDescent="0.55000000000000004">
      <c r="A1181" s="45">
        <v>44272</v>
      </c>
      <c r="B1181" t="s">
        <v>155</v>
      </c>
      <c r="C1181">
        <v>15</v>
      </c>
      <c r="D1181">
        <v>829</v>
      </c>
      <c r="E1181" t="s">
        <v>277</v>
      </c>
      <c r="F1181" t="s">
        <v>277</v>
      </c>
      <c r="G1181" t="s">
        <v>277</v>
      </c>
      <c r="H1181">
        <v>0</v>
      </c>
      <c r="I1181" t="s">
        <v>277</v>
      </c>
      <c r="J1181">
        <v>0</v>
      </c>
      <c r="K1181" t="s">
        <v>277</v>
      </c>
      <c r="L1181" t="s">
        <v>277</v>
      </c>
      <c r="M1181">
        <v>15</v>
      </c>
      <c r="N1181">
        <v>0</v>
      </c>
      <c r="O1181">
        <v>0</v>
      </c>
      <c r="P1181">
        <v>0</v>
      </c>
    </row>
    <row r="1182" spans="1:16" x14ac:dyDescent="0.55000000000000004">
      <c r="A1182" s="45">
        <v>44273</v>
      </c>
      <c r="B1182" t="s">
        <v>153</v>
      </c>
      <c r="C1182">
        <v>448868</v>
      </c>
      <c r="D1182">
        <v>8578528</v>
      </c>
      <c r="F1182" t="s">
        <v>277</v>
      </c>
      <c r="G1182" t="s">
        <v>277</v>
      </c>
      <c r="H1182">
        <v>12217</v>
      </c>
      <c r="I1182" t="s">
        <v>277</v>
      </c>
      <c r="J1182">
        <v>325</v>
      </c>
      <c r="K1182" t="s">
        <v>277</v>
      </c>
      <c r="L1182" t="s">
        <v>277</v>
      </c>
      <c r="M1182">
        <v>427650</v>
      </c>
      <c r="N1182">
        <v>8715</v>
      </c>
      <c r="O1182">
        <v>67217</v>
      </c>
      <c r="P1182">
        <v>4000</v>
      </c>
    </row>
    <row r="1183" spans="1:16" x14ac:dyDescent="0.55000000000000004">
      <c r="A1183" s="45">
        <v>44273</v>
      </c>
      <c r="B1183" t="s">
        <v>154</v>
      </c>
      <c r="C1183">
        <v>2303</v>
      </c>
      <c r="D1183">
        <v>557940</v>
      </c>
      <c r="E1183" t="s">
        <v>277</v>
      </c>
      <c r="F1183" t="s">
        <v>277</v>
      </c>
      <c r="G1183" t="s">
        <v>277</v>
      </c>
      <c r="H1183">
        <v>68</v>
      </c>
      <c r="I1183" t="s">
        <v>277</v>
      </c>
      <c r="J1183">
        <v>0</v>
      </c>
      <c r="K1183" t="s">
        <v>277</v>
      </c>
      <c r="L1183" t="s">
        <v>277</v>
      </c>
      <c r="M1183">
        <v>2233</v>
      </c>
      <c r="N1183">
        <v>2</v>
      </c>
      <c r="O1183">
        <v>0</v>
      </c>
      <c r="P1183">
        <v>0</v>
      </c>
    </row>
    <row r="1184" spans="1:16" x14ac:dyDescent="0.55000000000000004">
      <c r="A1184" s="45">
        <v>44273</v>
      </c>
      <c r="B1184" t="s">
        <v>155</v>
      </c>
      <c r="C1184">
        <v>15</v>
      </c>
      <c r="D1184">
        <v>829</v>
      </c>
      <c r="E1184" t="s">
        <v>277</v>
      </c>
      <c r="F1184" t="s">
        <v>277</v>
      </c>
      <c r="G1184" t="s">
        <v>277</v>
      </c>
      <c r="H1184">
        <v>0</v>
      </c>
      <c r="I1184" t="s">
        <v>277</v>
      </c>
      <c r="J1184">
        <v>0</v>
      </c>
      <c r="K1184" t="s">
        <v>277</v>
      </c>
      <c r="L1184" t="s">
        <v>277</v>
      </c>
      <c r="M1184">
        <v>15</v>
      </c>
      <c r="N1184">
        <v>0</v>
      </c>
      <c r="O1184">
        <v>0</v>
      </c>
      <c r="P1184">
        <v>0</v>
      </c>
    </row>
    <row r="1185" spans="1:16" x14ac:dyDescent="0.55000000000000004">
      <c r="A1185" s="45">
        <v>44274</v>
      </c>
      <c r="B1185" t="s">
        <v>153</v>
      </c>
      <c r="C1185">
        <v>450377</v>
      </c>
      <c r="D1185">
        <v>8633427</v>
      </c>
      <c r="F1185" t="s">
        <v>277</v>
      </c>
      <c r="G1185" t="s">
        <v>277</v>
      </c>
      <c r="H1185">
        <v>12570</v>
      </c>
      <c r="I1185" t="s">
        <v>277</v>
      </c>
      <c r="J1185">
        <v>330</v>
      </c>
      <c r="K1185" t="s">
        <v>277</v>
      </c>
      <c r="L1185" t="s">
        <v>277</v>
      </c>
      <c r="M1185">
        <v>428677</v>
      </c>
      <c r="N1185">
        <v>8756</v>
      </c>
      <c r="O1185">
        <v>63041</v>
      </c>
      <c r="P1185">
        <v>7092</v>
      </c>
    </row>
    <row r="1186" spans="1:16" x14ac:dyDescent="0.55000000000000004">
      <c r="A1186" s="45">
        <v>44274</v>
      </c>
      <c r="B1186" t="s">
        <v>154</v>
      </c>
      <c r="C1186">
        <v>2310</v>
      </c>
      <c r="D1186">
        <v>560131</v>
      </c>
      <c r="E1186" t="s">
        <v>277</v>
      </c>
      <c r="F1186" t="s">
        <v>277</v>
      </c>
      <c r="G1186" t="s">
        <v>277</v>
      </c>
      <c r="H1186">
        <v>73</v>
      </c>
      <c r="I1186" t="s">
        <v>277</v>
      </c>
      <c r="J1186">
        <v>0</v>
      </c>
      <c r="K1186" t="s">
        <v>277</v>
      </c>
      <c r="L1186" t="s">
        <v>277</v>
      </c>
      <c r="M1186">
        <v>2235</v>
      </c>
      <c r="N1186">
        <v>2</v>
      </c>
      <c r="O1186">
        <v>0</v>
      </c>
      <c r="P1186">
        <v>0</v>
      </c>
    </row>
    <row r="1187" spans="1:16" x14ac:dyDescent="0.55000000000000004">
      <c r="A1187" s="45">
        <v>44274</v>
      </c>
      <c r="B1187" t="s">
        <v>155</v>
      </c>
      <c r="C1187">
        <v>15</v>
      </c>
      <c r="D1187">
        <v>829</v>
      </c>
      <c r="E1187" t="s">
        <v>277</v>
      </c>
      <c r="F1187" t="s">
        <v>277</v>
      </c>
      <c r="G1187" t="s">
        <v>277</v>
      </c>
      <c r="H1187">
        <v>0</v>
      </c>
      <c r="I1187" t="s">
        <v>277</v>
      </c>
      <c r="J1187">
        <v>0</v>
      </c>
      <c r="K1187" t="s">
        <v>277</v>
      </c>
      <c r="L1187" t="s">
        <v>277</v>
      </c>
      <c r="M1187">
        <v>15</v>
      </c>
      <c r="N1187">
        <v>0</v>
      </c>
      <c r="O1187">
        <v>0</v>
      </c>
      <c r="P1187">
        <v>0</v>
      </c>
    </row>
    <row r="1188" spans="1:16" x14ac:dyDescent="0.55000000000000004">
      <c r="A1188" s="45">
        <v>44275</v>
      </c>
      <c r="B1188" t="s">
        <v>153</v>
      </c>
      <c r="C1188">
        <v>451830</v>
      </c>
      <c r="D1188">
        <v>8704728</v>
      </c>
      <c r="F1188" t="s">
        <v>277</v>
      </c>
      <c r="G1188" t="s">
        <v>277</v>
      </c>
      <c r="H1188">
        <v>12849</v>
      </c>
      <c r="I1188" t="s">
        <v>277</v>
      </c>
      <c r="J1188">
        <v>332</v>
      </c>
      <c r="K1188" t="s">
        <v>277</v>
      </c>
      <c r="L1188" t="s">
        <v>277</v>
      </c>
      <c r="M1188">
        <v>429877</v>
      </c>
      <c r="N1188">
        <v>8788</v>
      </c>
      <c r="O1188">
        <v>0</v>
      </c>
      <c r="P1188">
        <v>0</v>
      </c>
    </row>
    <row r="1189" spans="1:16" x14ac:dyDescent="0.55000000000000004">
      <c r="A1189" s="45">
        <v>44275</v>
      </c>
      <c r="B1189" t="s">
        <v>154</v>
      </c>
      <c r="C1189">
        <v>2313</v>
      </c>
      <c r="D1189">
        <v>562309</v>
      </c>
      <c r="E1189" t="s">
        <v>277</v>
      </c>
      <c r="F1189" t="s">
        <v>277</v>
      </c>
      <c r="G1189" t="s">
        <v>277</v>
      </c>
      <c r="H1189">
        <v>75</v>
      </c>
      <c r="I1189" t="s">
        <v>277</v>
      </c>
      <c r="J1189">
        <v>0</v>
      </c>
      <c r="K1189" t="s">
        <v>277</v>
      </c>
      <c r="L1189" t="s">
        <v>277</v>
      </c>
      <c r="M1189">
        <v>2236</v>
      </c>
      <c r="N1189">
        <v>2</v>
      </c>
      <c r="O1189">
        <v>0</v>
      </c>
      <c r="P1189">
        <v>0</v>
      </c>
    </row>
    <row r="1190" spans="1:16" x14ac:dyDescent="0.55000000000000004">
      <c r="A1190" s="45">
        <v>44275</v>
      </c>
      <c r="B1190" t="s">
        <v>155</v>
      </c>
      <c r="C1190">
        <v>15</v>
      </c>
      <c r="D1190">
        <v>829</v>
      </c>
      <c r="E1190" t="s">
        <v>277</v>
      </c>
      <c r="F1190" t="s">
        <v>277</v>
      </c>
      <c r="G1190" t="s">
        <v>277</v>
      </c>
      <c r="H1190">
        <v>0</v>
      </c>
      <c r="I1190" t="s">
        <v>277</v>
      </c>
      <c r="J1190">
        <v>0</v>
      </c>
      <c r="K1190" t="s">
        <v>277</v>
      </c>
      <c r="L1190" t="s">
        <v>277</v>
      </c>
      <c r="M1190">
        <v>15</v>
      </c>
      <c r="N1190">
        <v>0</v>
      </c>
      <c r="O1190">
        <v>0</v>
      </c>
      <c r="P1190">
        <v>0</v>
      </c>
    </row>
    <row r="1191" spans="1:16" x14ac:dyDescent="0.55000000000000004">
      <c r="A1191" s="45">
        <v>44276</v>
      </c>
      <c r="B1191" t="s">
        <v>153</v>
      </c>
      <c r="C1191">
        <v>453304</v>
      </c>
      <c r="D1191">
        <v>8735386</v>
      </c>
      <c r="F1191" t="s">
        <v>277</v>
      </c>
      <c r="G1191" t="s">
        <v>277</v>
      </c>
      <c r="H1191">
        <v>13302</v>
      </c>
      <c r="I1191" t="s">
        <v>277</v>
      </c>
      <c r="J1191">
        <v>324</v>
      </c>
      <c r="K1191" t="s">
        <v>277</v>
      </c>
      <c r="L1191" t="s">
        <v>277</v>
      </c>
      <c r="M1191">
        <v>430898</v>
      </c>
      <c r="N1191">
        <v>8810</v>
      </c>
      <c r="O1191">
        <v>0</v>
      </c>
      <c r="P1191">
        <v>0</v>
      </c>
    </row>
    <row r="1192" spans="1:16" x14ac:dyDescent="0.55000000000000004">
      <c r="A1192" s="45">
        <v>44276</v>
      </c>
      <c r="B1192" t="s">
        <v>154</v>
      </c>
      <c r="C1192">
        <v>2319</v>
      </c>
      <c r="D1192">
        <v>565106</v>
      </c>
      <c r="E1192" t="s">
        <v>277</v>
      </c>
      <c r="F1192" t="s">
        <v>277</v>
      </c>
      <c r="G1192" t="s">
        <v>277</v>
      </c>
      <c r="H1192">
        <v>81</v>
      </c>
      <c r="I1192" t="s">
        <v>277</v>
      </c>
      <c r="J1192">
        <v>0</v>
      </c>
      <c r="K1192" t="s">
        <v>277</v>
      </c>
      <c r="L1192" t="s">
        <v>277</v>
      </c>
      <c r="M1192">
        <v>2236</v>
      </c>
      <c r="N1192">
        <v>2</v>
      </c>
      <c r="O1192">
        <v>0</v>
      </c>
      <c r="P1192">
        <v>0</v>
      </c>
    </row>
    <row r="1193" spans="1:16" x14ac:dyDescent="0.55000000000000004">
      <c r="A1193" s="45">
        <v>44276</v>
      </c>
      <c r="B1193" t="s">
        <v>155</v>
      </c>
      <c r="C1193">
        <v>15</v>
      </c>
      <c r="D1193">
        <v>829</v>
      </c>
      <c r="E1193" t="s">
        <v>277</v>
      </c>
      <c r="F1193" t="s">
        <v>277</v>
      </c>
      <c r="G1193" t="s">
        <v>277</v>
      </c>
      <c r="H1193">
        <v>0</v>
      </c>
      <c r="I1193" t="s">
        <v>277</v>
      </c>
      <c r="J1193">
        <v>0</v>
      </c>
      <c r="K1193" t="s">
        <v>277</v>
      </c>
      <c r="L1193" t="s">
        <v>277</v>
      </c>
      <c r="M1193">
        <v>15</v>
      </c>
      <c r="N1193">
        <v>0</v>
      </c>
      <c r="O1193">
        <v>0</v>
      </c>
      <c r="P1193">
        <v>0</v>
      </c>
    </row>
    <row r="1194" spans="1:16" x14ac:dyDescent="0.55000000000000004">
      <c r="A1194" s="45">
        <v>44277</v>
      </c>
      <c r="B1194" t="s">
        <v>153</v>
      </c>
      <c r="C1194">
        <v>454438</v>
      </c>
      <c r="D1194">
        <v>8752383</v>
      </c>
      <c r="F1194" t="s">
        <v>277</v>
      </c>
      <c r="G1194" t="s">
        <v>277</v>
      </c>
      <c r="H1194">
        <v>13271</v>
      </c>
      <c r="I1194" t="s">
        <v>277</v>
      </c>
      <c r="J1194">
        <v>324</v>
      </c>
      <c r="K1194" t="s">
        <v>277</v>
      </c>
      <c r="L1194" t="s">
        <v>277</v>
      </c>
      <c r="M1194">
        <v>432017</v>
      </c>
      <c r="N1194">
        <v>8833</v>
      </c>
      <c r="O1194">
        <v>70115</v>
      </c>
      <c r="P1194">
        <v>3748</v>
      </c>
    </row>
    <row r="1195" spans="1:16" x14ac:dyDescent="0.55000000000000004">
      <c r="A1195" s="45">
        <v>44277</v>
      </c>
      <c r="B1195" t="s">
        <v>154</v>
      </c>
      <c r="C1195">
        <v>2328</v>
      </c>
      <c r="D1195">
        <v>567416</v>
      </c>
      <c r="E1195" t="s">
        <v>277</v>
      </c>
      <c r="F1195" t="s">
        <v>277</v>
      </c>
      <c r="G1195" t="s">
        <v>277</v>
      </c>
      <c r="H1195">
        <v>84</v>
      </c>
      <c r="I1195" t="s">
        <v>277</v>
      </c>
      <c r="J1195">
        <v>0</v>
      </c>
      <c r="K1195" t="s">
        <v>277</v>
      </c>
      <c r="L1195" t="s">
        <v>277</v>
      </c>
      <c r="M1195">
        <v>2242</v>
      </c>
      <c r="N1195">
        <v>2</v>
      </c>
      <c r="O1195">
        <v>0</v>
      </c>
      <c r="P1195">
        <v>0</v>
      </c>
    </row>
    <row r="1196" spans="1:16" x14ac:dyDescent="0.55000000000000004">
      <c r="A1196" s="45">
        <v>44277</v>
      </c>
      <c r="B1196" t="s">
        <v>155</v>
      </c>
      <c r="C1196">
        <v>15</v>
      </c>
      <c r="D1196">
        <v>829</v>
      </c>
      <c r="E1196" t="s">
        <v>277</v>
      </c>
      <c r="F1196" t="s">
        <v>277</v>
      </c>
      <c r="G1196" t="s">
        <v>277</v>
      </c>
      <c r="H1196">
        <v>0</v>
      </c>
      <c r="I1196" t="s">
        <v>277</v>
      </c>
      <c r="J1196">
        <v>0</v>
      </c>
      <c r="K1196" t="s">
        <v>277</v>
      </c>
      <c r="L1196" t="s">
        <v>277</v>
      </c>
      <c r="M1196">
        <v>15</v>
      </c>
      <c r="N1196">
        <v>0</v>
      </c>
      <c r="O1196">
        <v>0</v>
      </c>
      <c r="P1196">
        <v>0</v>
      </c>
    </row>
    <row r="1197" spans="1:16" x14ac:dyDescent="0.55000000000000004">
      <c r="A1197" s="45">
        <v>44278</v>
      </c>
      <c r="B1197" t="s">
        <v>153</v>
      </c>
      <c r="C1197">
        <v>455406</v>
      </c>
      <c r="D1197">
        <v>8803852</v>
      </c>
      <c r="F1197" t="s">
        <v>277</v>
      </c>
      <c r="G1197" t="s">
        <v>277</v>
      </c>
      <c r="H1197">
        <v>13131</v>
      </c>
      <c r="I1197" t="s">
        <v>277</v>
      </c>
      <c r="J1197">
        <v>320</v>
      </c>
      <c r="K1197" t="s">
        <v>277</v>
      </c>
      <c r="L1197" t="s">
        <v>277</v>
      </c>
      <c r="M1197">
        <v>433099</v>
      </c>
      <c r="N1197">
        <v>8859</v>
      </c>
      <c r="O1197">
        <v>43801</v>
      </c>
      <c r="P1197">
        <v>2627</v>
      </c>
    </row>
    <row r="1198" spans="1:16" x14ac:dyDescent="0.55000000000000004">
      <c r="A1198" s="45">
        <v>44278</v>
      </c>
      <c r="B1198" t="s">
        <v>154</v>
      </c>
      <c r="C1198">
        <v>2333</v>
      </c>
      <c r="D1198">
        <v>570164</v>
      </c>
      <c r="E1198" t="s">
        <v>277</v>
      </c>
      <c r="F1198" t="s">
        <v>277</v>
      </c>
      <c r="G1198" t="s">
        <v>277</v>
      </c>
      <c r="H1198">
        <v>84</v>
      </c>
      <c r="I1198" t="s">
        <v>277</v>
      </c>
      <c r="J1198">
        <v>0</v>
      </c>
      <c r="K1198" t="s">
        <v>277</v>
      </c>
      <c r="L1198" t="s">
        <v>277</v>
      </c>
      <c r="M1198">
        <v>2247</v>
      </c>
      <c r="N1198">
        <v>2</v>
      </c>
      <c r="O1198">
        <v>0</v>
      </c>
      <c r="P1198">
        <v>0</v>
      </c>
    </row>
    <row r="1199" spans="1:16" x14ac:dyDescent="0.55000000000000004">
      <c r="A1199" s="45">
        <v>44278</v>
      </c>
      <c r="B1199" t="s">
        <v>155</v>
      </c>
      <c r="C1199">
        <v>15</v>
      </c>
      <c r="D1199">
        <v>829</v>
      </c>
      <c r="E1199" t="s">
        <v>277</v>
      </c>
      <c r="F1199" t="s">
        <v>277</v>
      </c>
      <c r="G1199" t="s">
        <v>277</v>
      </c>
      <c r="H1199">
        <v>0</v>
      </c>
      <c r="I1199" t="s">
        <v>277</v>
      </c>
      <c r="J1199">
        <v>0</v>
      </c>
      <c r="K1199" t="s">
        <v>277</v>
      </c>
      <c r="L1199" t="s">
        <v>277</v>
      </c>
      <c r="M1199">
        <v>15</v>
      </c>
      <c r="N1199">
        <v>0</v>
      </c>
      <c r="O1199">
        <v>0</v>
      </c>
      <c r="P1199">
        <v>0</v>
      </c>
    </row>
    <row r="1200" spans="1:16" x14ac:dyDescent="0.55000000000000004">
      <c r="A1200" s="45">
        <v>44279</v>
      </c>
      <c r="B1200" t="s">
        <v>153</v>
      </c>
      <c r="C1200">
        <v>456691</v>
      </c>
      <c r="D1200">
        <v>8856567</v>
      </c>
      <c r="F1200" t="s">
        <v>277</v>
      </c>
      <c r="G1200" t="s">
        <v>277</v>
      </c>
      <c r="H1200">
        <v>13325</v>
      </c>
      <c r="I1200" t="s">
        <v>277</v>
      </c>
      <c r="J1200">
        <v>328</v>
      </c>
      <c r="K1200" t="s">
        <v>277</v>
      </c>
      <c r="L1200" t="s">
        <v>277</v>
      </c>
      <c r="M1200">
        <v>434195</v>
      </c>
      <c r="N1200">
        <v>8906</v>
      </c>
      <c r="O1200">
        <v>38731</v>
      </c>
      <c r="P1200">
        <v>3323</v>
      </c>
    </row>
    <row r="1201" spans="1:16" x14ac:dyDescent="0.55000000000000004">
      <c r="A1201" s="45">
        <v>44279</v>
      </c>
      <c r="B1201" t="s">
        <v>154</v>
      </c>
      <c r="C1201">
        <v>2337</v>
      </c>
      <c r="D1201">
        <v>571717</v>
      </c>
      <c r="E1201" t="s">
        <v>277</v>
      </c>
      <c r="F1201" t="s">
        <v>277</v>
      </c>
      <c r="G1201" t="s">
        <v>277</v>
      </c>
      <c r="H1201">
        <v>82</v>
      </c>
      <c r="I1201" t="s">
        <v>277</v>
      </c>
      <c r="J1201">
        <v>0</v>
      </c>
      <c r="K1201" t="s">
        <v>277</v>
      </c>
      <c r="L1201" t="s">
        <v>277</v>
      </c>
      <c r="M1201">
        <v>2253</v>
      </c>
      <c r="N1201">
        <v>2</v>
      </c>
      <c r="O1201">
        <v>0</v>
      </c>
      <c r="P1201">
        <v>0</v>
      </c>
    </row>
    <row r="1202" spans="1:16" x14ac:dyDescent="0.55000000000000004">
      <c r="A1202" s="45">
        <v>44279</v>
      </c>
      <c r="B1202" t="s">
        <v>155</v>
      </c>
      <c r="C1202">
        <v>15</v>
      </c>
      <c r="D1202">
        <v>829</v>
      </c>
      <c r="E1202" t="s">
        <v>277</v>
      </c>
      <c r="F1202" t="s">
        <v>277</v>
      </c>
      <c r="G1202" t="s">
        <v>277</v>
      </c>
      <c r="H1202">
        <v>0</v>
      </c>
      <c r="I1202" t="s">
        <v>277</v>
      </c>
      <c r="J1202">
        <v>0</v>
      </c>
      <c r="K1202" t="s">
        <v>277</v>
      </c>
      <c r="L1202" t="s">
        <v>277</v>
      </c>
      <c r="M1202">
        <v>15</v>
      </c>
      <c r="N1202">
        <v>0</v>
      </c>
      <c r="O1202">
        <v>0</v>
      </c>
      <c r="P1202">
        <v>0</v>
      </c>
    </row>
    <row r="1203" spans="1:16" x14ac:dyDescent="0.55000000000000004">
      <c r="A1203" s="45">
        <v>44280</v>
      </c>
      <c r="B1203" t="s">
        <v>153</v>
      </c>
      <c r="C1203">
        <v>458539</v>
      </c>
      <c r="D1203">
        <v>8916541</v>
      </c>
      <c r="F1203" t="s">
        <v>277</v>
      </c>
      <c r="G1203" t="s">
        <v>277</v>
      </c>
      <c r="H1203">
        <v>13833</v>
      </c>
      <c r="I1203" t="s">
        <v>277</v>
      </c>
      <c r="J1203">
        <v>325</v>
      </c>
      <c r="K1203" t="s">
        <v>277</v>
      </c>
      <c r="L1203" t="s">
        <v>277</v>
      </c>
      <c r="M1203">
        <v>435429</v>
      </c>
      <c r="N1203">
        <v>8936</v>
      </c>
      <c r="O1203">
        <v>31571</v>
      </c>
      <c r="P1203">
        <v>2371</v>
      </c>
    </row>
    <row r="1204" spans="1:16" x14ac:dyDescent="0.55000000000000004">
      <c r="A1204" s="45">
        <v>44280</v>
      </c>
      <c r="B1204" t="s">
        <v>154</v>
      </c>
      <c r="C1204">
        <v>2343</v>
      </c>
      <c r="D1204">
        <v>573331</v>
      </c>
      <c r="E1204" t="s">
        <v>277</v>
      </c>
      <c r="F1204" t="s">
        <v>277</v>
      </c>
      <c r="G1204" t="s">
        <v>277</v>
      </c>
      <c r="H1204">
        <v>83</v>
      </c>
      <c r="I1204" t="s">
        <v>277</v>
      </c>
      <c r="J1204">
        <v>0</v>
      </c>
      <c r="K1204" t="s">
        <v>277</v>
      </c>
      <c r="L1204" t="s">
        <v>277</v>
      </c>
      <c r="M1204">
        <v>2258</v>
      </c>
      <c r="N1204">
        <v>2</v>
      </c>
      <c r="O1204">
        <v>0</v>
      </c>
      <c r="P1204">
        <v>0</v>
      </c>
    </row>
    <row r="1205" spans="1:16" x14ac:dyDescent="0.55000000000000004">
      <c r="A1205" s="45">
        <v>44280</v>
      </c>
      <c r="B1205" t="s">
        <v>155</v>
      </c>
      <c r="C1205">
        <v>15</v>
      </c>
      <c r="D1205">
        <v>829</v>
      </c>
      <c r="E1205" t="s">
        <v>277</v>
      </c>
      <c r="F1205" t="s">
        <v>277</v>
      </c>
      <c r="G1205" t="s">
        <v>277</v>
      </c>
      <c r="H1205">
        <v>0</v>
      </c>
      <c r="I1205" t="s">
        <v>277</v>
      </c>
      <c r="J1205">
        <v>0</v>
      </c>
      <c r="K1205" t="s">
        <v>277</v>
      </c>
      <c r="L1205" t="s">
        <v>277</v>
      </c>
      <c r="M1205">
        <v>15</v>
      </c>
      <c r="N1205">
        <v>0</v>
      </c>
      <c r="O1205">
        <v>0</v>
      </c>
      <c r="P1205">
        <v>0</v>
      </c>
    </row>
    <row r="1206" spans="1:16" x14ac:dyDescent="0.55000000000000004">
      <c r="A1206" s="45">
        <v>44281</v>
      </c>
      <c r="B1206" t="s">
        <v>153</v>
      </c>
      <c r="C1206">
        <v>460478</v>
      </c>
      <c r="D1206">
        <v>8979186</v>
      </c>
      <c r="F1206" t="s">
        <v>277</v>
      </c>
      <c r="G1206" t="s">
        <v>277</v>
      </c>
      <c r="H1206">
        <v>14571</v>
      </c>
      <c r="I1206" t="s">
        <v>277</v>
      </c>
      <c r="J1206">
        <v>323</v>
      </c>
      <c r="K1206" t="s">
        <v>277</v>
      </c>
      <c r="L1206" t="s">
        <v>277</v>
      </c>
      <c r="M1206">
        <v>436604</v>
      </c>
      <c r="N1206">
        <v>8965</v>
      </c>
      <c r="O1206">
        <v>43993</v>
      </c>
      <c r="P1206">
        <v>3754</v>
      </c>
    </row>
    <row r="1207" spans="1:16" x14ac:dyDescent="0.55000000000000004">
      <c r="A1207" s="45">
        <v>44281</v>
      </c>
      <c r="B1207" t="s">
        <v>154</v>
      </c>
      <c r="C1207">
        <v>2347</v>
      </c>
      <c r="D1207">
        <v>575034</v>
      </c>
      <c r="E1207" t="s">
        <v>277</v>
      </c>
      <c r="F1207" t="s">
        <v>277</v>
      </c>
      <c r="G1207" t="s">
        <v>277</v>
      </c>
      <c r="H1207">
        <v>85</v>
      </c>
      <c r="I1207" t="s">
        <v>277</v>
      </c>
      <c r="J1207">
        <v>0</v>
      </c>
      <c r="K1207" t="s">
        <v>277</v>
      </c>
      <c r="L1207" t="s">
        <v>277</v>
      </c>
      <c r="M1207">
        <v>2260</v>
      </c>
      <c r="N1207">
        <v>2</v>
      </c>
      <c r="O1207">
        <v>0</v>
      </c>
      <c r="P1207">
        <v>0</v>
      </c>
    </row>
    <row r="1208" spans="1:16" x14ac:dyDescent="0.55000000000000004">
      <c r="A1208" s="45">
        <v>44281</v>
      </c>
      <c r="B1208" t="s">
        <v>155</v>
      </c>
      <c r="C1208">
        <v>15</v>
      </c>
      <c r="D1208">
        <v>829</v>
      </c>
      <c r="E1208" t="s">
        <v>277</v>
      </c>
      <c r="F1208" t="s">
        <v>277</v>
      </c>
      <c r="G1208" t="s">
        <v>277</v>
      </c>
      <c r="H1208">
        <v>0</v>
      </c>
      <c r="I1208" t="s">
        <v>277</v>
      </c>
      <c r="J1208">
        <v>0</v>
      </c>
      <c r="K1208" t="s">
        <v>277</v>
      </c>
      <c r="L1208" t="s">
        <v>277</v>
      </c>
      <c r="M1208">
        <v>15</v>
      </c>
      <c r="N1208">
        <v>0</v>
      </c>
      <c r="O1208">
        <v>0</v>
      </c>
      <c r="P1208">
        <v>0</v>
      </c>
    </row>
    <row r="1209" spans="1:16" x14ac:dyDescent="0.55000000000000004">
      <c r="A1209" s="45">
        <v>44282</v>
      </c>
      <c r="B1209" t="s">
        <v>153</v>
      </c>
      <c r="C1209">
        <v>462499</v>
      </c>
      <c r="D1209">
        <v>9046482</v>
      </c>
      <c r="F1209" t="s">
        <v>277</v>
      </c>
      <c r="G1209" t="s">
        <v>277</v>
      </c>
      <c r="H1209">
        <v>15239</v>
      </c>
      <c r="I1209" t="s">
        <v>277</v>
      </c>
      <c r="J1209">
        <v>331</v>
      </c>
      <c r="K1209" t="s">
        <v>277</v>
      </c>
      <c r="L1209" t="s">
        <v>277</v>
      </c>
      <c r="M1209">
        <v>437918</v>
      </c>
      <c r="N1209">
        <v>8996</v>
      </c>
      <c r="O1209">
        <v>0</v>
      </c>
      <c r="P1209">
        <v>0</v>
      </c>
    </row>
    <row r="1210" spans="1:16" x14ac:dyDescent="0.55000000000000004">
      <c r="A1210" s="45">
        <v>44282</v>
      </c>
      <c r="B1210" t="s">
        <v>154</v>
      </c>
      <c r="C1210">
        <v>2352</v>
      </c>
      <c r="D1210">
        <v>576766</v>
      </c>
      <c r="E1210" t="s">
        <v>277</v>
      </c>
      <c r="F1210" t="s">
        <v>277</v>
      </c>
      <c r="G1210" t="s">
        <v>277</v>
      </c>
      <c r="H1210">
        <v>83</v>
      </c>
      <c r="I1210" t="s">
        <v>277</v>
      </c>
      <c r="J1210">
        <v>0</v>
      </c>
      <c r="K1210" t="s">
        <v>277</v>
      </c>
      <c r="L1210" t="s">
        <v>277</v>
      </c>
      <c r="M1210">
        <v>2267</v>
      </c>
      <c r="N1210">
        <v>2</v>
      </c>
      <c r="O1210">
        <v>0</v>
      </c>
      <c r="P1210">
        <v>0</v>
      </c>
    </row>
    <row r="1211" spans="1:16" x14ac:dyDescent="0.55000000000000004">
      <c r="A1211" s="45">
        <v>44282</v>
      </c>
      <c r="B1211" t="s">
        <v>155</v>
      </c>
      <c r="C1211">
        <v>15</v>
      </c>
      <c r="D1211">
        <v>829</v>
      </c>
      <c r="E1211" t="s">
        <v>277</v>
      </c>
      <c r="F1211" t="s">
        <v>277</v>
      </c>
      <c r="G1211" t="s">
        <v>277</v>
      </c>
      <c r="H1211">
        <v>0</v>
      </c>
      <c r="I1211" t="s">
        <v>277</v>
      </c>
      <c r="J1211">
        <v>0</v>
      </c>
      <c r="K1211" t="s">
        <v>277</v>
      </c>
      <c r="L1211" t="s">
        <v>277</v>
      </c>
      <c r="M1211">
        <v>15</v>
      </c>
      <c r="N1211">
        <v>0</v>
      </c>
      <c r="O1211">
        <v>0</v>
      </c>
      <c r="P1211">
        <v>0</v>
      </c>
    </row>
    <row r="1212" spans="1:16" x14ac:dyDescent="0.55000000000000004">
      <c r="A1212" s="45">
        <v>44283</v>
      </c>
      <c r="B1212" t="s">
        <v>153</v>
      </c>
      <c r="C1212">
        <v>464470</v>
      </c>
      <c r="D1212">
        <v>9086073</v>
      </c>
      <c r="F1212" t="s">
        <v>277</v>
      </c>
      <c r="G1212" t="s">
        <v>277</v>
      </c>
      <c r="H1212">
        <v>16162</v>
      </c>
      <c r="I1212" t="s">
        <v>277</v>
      </c>
      <c r="J1212">
        <v>341</v>
      </c>
      <c r="K1212" t="s">
        <v>277</v>
      </c>
      <c r="L1212" t="s">
        <v>277</v>
      </c>
      <c r="M1212">
        <v>438955</v>
      </c>
      <c r="N1212">
        <v>9028</v>
      </c>
      <c r="O1212">
        <v>0</v>
      </c>
      <c r="P1212">
        <v>0</v>
      </c>
    </row>
    <row r="1213" spans="1:16" x14ac:dyDescent="0.55000000000000004">
      <c r="A1213" s="45">
        <v>44283</v>
      </c>
      <c r="B1213" t="s">
        <v>154</v>
      </c>
      <c r="C1213">
        <v>2364</v>
      </c>
      <c r="D1213">
        <v>579131</v>
      </c>
      <c r="E1213" t="s">
        <v>277</v>
      </c>
      <c r="F1213" t="s">
        <v>277</v>
      </c>
      <c r="G1213" t="s">
        <v>277</v>
      </c>
      <c r="H1213">
        <v>94</v>
      </c>
      <c r="I1213" t="s">
        <v>277</v>
      </c>
      <c r="J1213">
        <v>0</v>
      </c>
      <c r="K1213" t="s">
        <v>277</v>
      </c>
      <c r="L1213" t="s">
        <v>277</v>
      </c>
      <c r="M1213">
        <v>2267</v>
      </c>
      <c r="N1213">
        <v>3</v>
      </c>
      <c r="O1213">
        <v>0</v>
      </c>
      <c r="P1213">
        <v>0</v>
      </c>
    </row>
    <row r="1214" spans="1:16" x14ac:dyDescent="0.55000000000000004">
      <c r="A1214" s="45">
        <v>44283</v>
      </c>
      <c r="B1214" t="s">
        <v>155</v>
      </c>
      <c r="C1214">
        <v>15</v>
      </c>
      <c r="D1214">
        <v>829</v>
      </c>
      <c r="E1214" t="s">
        <v>277</v>
      </c>
      <c r="F1214" t="s">
        <v>277</v>
      </c>
      <c r="G1214" t="s">
        <v>277</v>
      </c>
      <c r="H1214">
        <v>0</v>
      </c>
      <c r="I1214" t="s">
        <v>277</v>
      </c>
      <c r="J1214">
        <v>0</v>
      </c>
      <c r="K1214" t="s">
        <v>277</v>
      </c>
      <c r="L1214" t="s">
        <v>277</v>
      </c>
      <c r="M1214">
        <v>15</v>
      </c>
      <c r="N1214">
        <v>0</v>
      </c>
      <c r="O1214">
        <v>0</v>
      </c>
      <c r="P1214">
        <v>0</v>
      </c>
    </row>
    <row r="1215" spans="1:16" x14ac:dyDescent="0.55000000000000004">
      <c r="A1215" s="45">
        <v>44284</v>
      </c>
      <c r="B1215" t="s">
        <v>153</v>
      </c>
      <c r="C1215">
        <v>466230</v>
      </c>
      <c r="D1215">
        <v>9104960</v>
      </c>
      <c r="F1215" t="s">
        <v>277</v>
      </c>
      <c r="G1215" t="s">
        <v>277</v>
      </c>
      <c r="H1215">
        <v>16738</v>
      </c>
      <c r="I1215" t="s">
        <v>277</v>
      </c>
      <c r="J1215">
        <v>342</v>
      </c>
      <c r="K1215" t="s">
        <v>277</v>
      </c>
      <c r="L1215" t="s">
        <v>277</v>
      </c>
      <c r="M1215">
        <v>440085</v>
      </c>
      <c r="N1215">
        <v>9058</v>
      </c>
      <c r="O1215">
        <v>44039</v>
      </c>
      <c r="P1215">
        <v>23754</v>
      </c>
    </row>
    <row r="1216" spans="1:16" x14ac:dyDescent="0.55000000000000004">
      <c r="A1216" s="45">
        <v>44284</v>
      </c>
      <c r="B1216" t="s">
        <v>154</v>
      </c>
      <c r="C1216">
        <v>2369</v>
      </c>
      <c r="D1216">
        <v>581260</v>
      </c>
      <c r="E1216" t="s">
        <v>277</v>
      </c>
      <c r="F1216" t="s">
        <v>277</v>
      </c>
      <c r="G1216" t="s">
        <v>277</v>
      </c>
      <c r="H1216">
        <v>97</v>
      </c>
      <c r="I1216" t="s">
        <v>277</v>
      </c>
      <c r="J1216">
        <v>0</v>
      </c>
      <c r="K1216" t="s">
        <v>277</v>
      </c>
      <c r="L1216" t="s">
        <v>277</v>
      </c>
      <c r="M1216">
        <v>2269</v>
      </c>
      <c r="N1216">
        <v>3</v>
      </c>
      <c r="O1216">
        <v>0</v>
      </c>
      <c r="P1216">
        <v>0</v>
      </c>
    </row>
    <row r="1217" spans="1:16" x14ac:dyDescent="0.55000000000000004">
      <c r="A1217" s="45">
        <v>44284</v>
      </c>
      <c r="B1217" t="s">
        <v>155</v>
      </c>
      <c r="C1217">
        <v>15</v>
      </c>
      <c r="D1217">
        <v>829</v>
      </c>
      <c r="E1217" t="s">
        <v>277</v>
      </c>
      <c r="F1217" t="s">
        <v>277</v>
      </c>
      <c r="G1217" t="s">
        <v>277</v>
      </c>
      <c r="H1217">
        <v>0</v>
      </c>
      <c r="I1217" t="s">
        <v>277</v>
      </c>
      <c r="J1217">
        <v>0</v>
      </c>
      <c r="K1217" t="s">
        <v>277</v>
      </c>
      <c r="L1217" t="s">
        <v>277</v>
      </c>
      <c r="M1217">
        <v>15</v>
      </c>
      <c r="N1217">
        <v>0</v>
      </c>
      <c r="O1217">
        <v>0</v>
      </c>
      <c r="P1217">
        <v>0</v>
      </c>
    </row>
    <row r="1218" spans="1:16" x14ac:dyDescent="0.55000000000000004">
      <c r="A1218" s="45">
        <v>44285</v>
      </c>
      <c r="B1218" t="s">
        <v>153</v>
      </c>
      <c r="C1218">
        <v>467786</v>
      </c>
      <c r="D1218">
        <v>9177139</v>
      </c>
      <c r="F1218" t="s">
        <v>277</v>
      </c>
      <c r="G1218" t="s">
        <v>277</v>
      </c>
      <c r="H1218">
        <v>17059</v>
      </c>
      <c r="I1218" t="s">
        <v>277</v>
      </c>
      <c r="J1218">
        <v>368</v>
      </c>
      <c r="K1218" t="s">
        <v>277</v>
      </c>
      <c r="L1218" t="s">
        <v>277</v>
      </c>
      <c r="M1218">
        <v>441351</v>
      </c>
      <c r="N1218">
        <v>9083</v>
      </c>
      <c r="O1218">
        <v>27242</v>
      </c>
      <c r="P1218">
        <v>31827</v>
      </c>
    </row>
    <row r="1219" spans="1:16" x14ac:dyDescent="0.55000000000000004">
      <c r="A1219" s="45">
        <v>44285</v>
      </c>
      <c r="B1219" t="s">
        <v>154</v>
      </c>
      <c r="C1219">
        <v>2374</v>
      </c>
      <c r="D1219">
        <v>584163</v>
      </c>
      <c r="E1219" t="s">
        <v>277</v>
      </c>
      <c r="F1219" t="s">
        <v>277</v>
      </c>
      <c r="G1219" t="s">
        <v>277</v>
      </c>
      <c r="H1219">
        <v>97</v>
      </c>
      <c r="I1219" t="s">
        <v>277</v>
      </c>
      <c r="J1219">
        <v>0</v>
      </c>
      <c r="K1219" t="s">
        <v>277</v>
      </c>
      <c r="L1219" t="s">
        <v>277</v>
      </c>
      <c r="M1219">
        <v>2274</v>
      </c>
      <c r="N1219">
        <v>3</v>
      </c>
      <c r="O1219">
        <v>0</v>
      </c>
      <c r="P1219">
        <v>0</v>
      </c>
    </row>
    <row r="1220" spans="1:16" x14ac:dyDescent="0.55000000000000004">
      <c r="A1220" s="45">
        <v>44285</v>
      </c>
      <c r="B1220" t="s">
        <v>155</v>
      </c>
      <c r="C1220">
        <v>15</v>
      </c>
      <c r="D1220">
        <v>829</v>
      </c>
      <c r="E1220" t="s">
        <v>277</v>
      </c>
      <c r="F1220" t="s">
        <v>277</v>
      </c>
      <c r="G1220" t="s">
        <v>277</v>
      </c>
      <c r="H1220">
        <v>0</v>
      </c>
      <c r="I1220" t="s">
        <v>277</v>
      </c>
      <c r="J1220">
        <v>0</v>
      </c>
      <c r="K1220" t="s">
        <v>277</v>
      </c>
      <c r="L1220" t="s">
        <v>277</v>
      </c>
      <c r="M1220">
        <v>15</v>
      </c>
      <c r="N1220">
        <v>0</v>
      </c>
      <c r="O1220">
        <v>0</v>
      </c>
      <c r="P1220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720"/>
  <sheetViews>
    <sheetView workbookViewId="0">
      <pane xSplit="1" ySplit="1" topLeftCell="B17708" activePane="bottomRight" state="frozen"/>
      <selection activeCell="A17674" sqref="A17674"/>
      <selection pane="topRight" activeCell="A17674" sqref="A17674"/>
      <selection pane="bottomLeft" activeCell="A17674" sqref="A17674"/>
      <selection pane="bottomRight" activeCell="A17721" sqref="A17721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  <row r="15982" spans="1:8" x14ac:dyDescent="0.55000000000000004">
      <c r="A15982" s="34">
        <v>44248</v>
      </c>
      <c r="B15982" s="1" t="s">
        <v>7</v>
      </c>
      <c r="C15982">
        <v>18814</v>
      </c>
      <c r="D15982">
        <v>368319</v>
      </c>
      <c r="E15982" s="33">
        <v>17423</v>
      </c>
      <c r="F15982">
        <v>656</v>
      </c>
      <c r="G15982" s="33">
        <v>700</v>
      </c>
      <c r="H15982" s="33">
        <v>10</v>
      </c>
    </row>
    <row r="15983" spans="1:8" x14ac:dyDescent="0.55000000000000004">
      <c r="A15983" s="34">
        <v>44248</v>
      </c>
      <c r="B15983" s="1" t="s">
        <v>11</v>
      </c>
      <c r="C15983">
        <v>812</v>
      </c>
      <c r="D15983">
        <v>17021</v>
      </c>
      <c r="E15983" s="33">
        <v>733</v>
      </c>
      <c r="F15983">
        <v>19</v>
      </c>
      <c r="G15983" s="33">
        <v>60</v>
      </c>
      <c r="H15983" s="33">
        <v>1</v>
      </c>
    </row>
    <row r="15984" spans="1:8" x14ac:dyDescent="0.55000000000000004">
      <c r="A15984" s="34">
        <v>44248</v>
      </c>
      <c r="B15984" s="1" t="s">
        <v>12</v>
      </c>
      <c r="C15984">
        <v>553</v>
      </c>
      <c r="D15984">
        <v>23832</v>
      </c>
      <c r="E15984" s="33">
        <v>492</v>
      </c>
      <c r="F15984">
        <v>30</v>
      </c>
      <c r="G15984" s="33">
        <v>31</v>
      </c>
      <c r="H15984" s="33">
        <v>1</v>
      </c>
    </row>
    <row r="15985" spans="1:8" x14ac:dyDescent="0.55000000000000004">
      <c r="A15985" s="34">
        <v>44248</v>
      </c>
      <c r="B15985" s="1" t="s">
        <v>13</v>
      </c>
      <c r="C15985">
        <v>3561</v>
      </c>
      <c r="D15985">
        <v>65804</v>
      </c>
      <c r="E15985" s="33">
        <v>3437</v>
      </c>
      <c r="F15985">
        <v>24</v>
      </c>
      <c r="G15985" s="33">
        <v>100</v>
      </c>
      <c r="H15985" s="33">
        <v>4</v>
      </c>
    </row>
    <row r="15986" spans="1:8" x14ac:dyDescent="0.55000000000000004">
      <c r="A15986" s="34">
        <v>44248</v>
      </c>
      <c r="B15986" s="1" t="s">
        <v>14</v>
      </c>
      <c r="C15986">
        <v>269</v>
      </c>
      <c r="D15986">
        <v>6949</v>
      </c>
      <c r="E15986" s="33">
        <v>255</v>
      </c>
      <c r="F15986">
        <v>6</v>
      </c>
      <c r="G15986" s="33">
        <v>8</v>
      </c>
      <c r="H15986" s="33">
        <v>0</v>
      </c>
    </row>
    <row r="15987" spans="1:8" x14ac:dyDescent="0.55000000000000004">
      <c r="A15987" s="34">
        <v>44248</v>
      </c>
      <c r="B15987" s="1" t="s">
        <v>15</v>
      </c>
      <c r="C15987">
        <v>537</v>
      </c>
      <c r="D15987">
        <v>17066</v>
      </c>
      <c r="E15987" s="33">
        <v>507</v>
      </c>
      <c r="F15987">
        <v>15</v>
      </c>
      <c r="G15987" s="33">
        <v>15</v>
      </c>
      <c r="H15987" s="33">
        <v>0</v>
      </c>
    </row>
    <row r="15988" spans="1:8" x14ac:dyDescent="0.55000000000000004">
      <c r="A15988" s="34">
        <v>44248</v>
      </c>
      <c r="B15988" s="1" t="s">
        <v>16</v>
      </c>
      <c r="C15988">
        <v>1872</v>
      </c>
      <c r="D15988">
        <v>105311</v>
      </c>
      <c r="E15988" s="33">
        <v>1716</v>
      </c>
      <c r="F15988">
        <v>66</v>
      </c>
      <c r="G15988" s="33">
        <v>90</v>
      </c>
      <c r="H15988" s="33">
        <v>5</v>
      </c>
    </row>
    <row r="15989" spans="1:8" x14ac:dyDescent="0.55000000000000004">
      <c r="A15989" s="34">
        <v>44248</v>
      </c>
      <c r="B15989" s="1" t="s">
        <v>17</v>
      </c>
      <c r="C15989">
        <v>5582</v>
      </c>
      <c r="D15989">
        <v>24712</v>
      </c>
      <c r="E15989" s="33">
        <v>5120</v>
      </c>
      <c r="F15989">
        <v>103</v>
      </c>
      <c r="G15989" s="33">
        <v>359</v>
      </c>
      <c r="H15989" s="33">
        <v>12</v>
      </c>
    </row>
    <row r="15990" spans="1:8" x14ac:dyDescent="0.55000000000000004">
      <c r="A15990" s="34">
        <v>44248</v>
      </c>
      <c r="B15990" s="1" t="s">
        <v>18</v>
      </c>
      <c r="C15990">
        <v>4037</v>
      </c>
      <c r="D15990">
        <v>121978</v>
      </c>
      <c r="E15990" s="33">
        <v>3789</v>
      </c>
      <c r="F15990">
        <v>65</v>
      </c>
      <c r="G15990" s="33">
        <v>183</v>
      </c>
      <c r="H15990" s="33">
        <v>8</v>
      </c>
    </row>
    <row r="15991" spans="1:8" x14ac:dyDescent="0.55000000000000004">
      <c r="A15991" s="34">
        <v>44248</v>
      </c>
      <c r="B15991" s="1" t="s">
        <v>19</v>
      </c>
      <c r="C15991">
        <v>4375</v>
      </c>
      <c r="D15991">
        <v>88125</v>
      </c>
      <c r="E15991" s="33">
        <v>4107</v>
      </c>
      <c r="F15991">
        <v>83</v>
      </c>
      <c r="G15991" s="33">
        <v>185</v>
      </c>
      <c r="H15991" s="33">
        <v>6</v>
      </c>
    </row>
    <row r="15992" spans="1:8" x14ac:dyDescent="0.55000000000000004">
      <c r="A15992" s="34">
        <v>44248</v>
      </c>
      <c r="B15992" s="1" t="s">
        <v>20</v>
      </c>
      <c r="C15992">
        <v>28655</v>
      </c>
      <c r="D15992">
        <v>529187</v>
      </c>
      <c r="E15992" s="33">
        <v>26390</v>
      </c>
      <c r="F15992">
        <v>521</v>
      </c>
      <c r="G15992" s="33">
        <v>1744</v>
      </c>
      <c r="H15992" s="33">
        <v>39</v>
      </c>
    </row>
    <row r="15993" spans="1:8" x14ac:dyDescent="0.55000000000000004">
      <c r="A15993" s="34">
        <v>44248</v>
      </c>
      <c r="B15993" s="1" t="s">
        <v>21</v>
      </c>
      <c r="C15993">
        <v>25577</v>
      </c>
      <c r="D15993">
        <v>385826</v>
      </c>
      <c r="E15993" s="33">
        <v>23108</v>
      </c>
      <c r="F15993">
        <v>395</v>
      </c>
      <c r="G15993" s="33">
        <v>2074</v>
      </c>
      <c r="H15993" s="33">
        <v>21</v>
      </c>
    </row>
    <row r="15994" spans="1:8" x14ac:dyDescent="0.55000000000000004">
      <c r="A15994" s="34">
        <v>44248</v>
      </c>
      <c r="B15994" s="1" t="s">
        <v>22</v>
      </c>
      <c r="C15994">
        <v>109734</v>
      </c>
      <c r="D15994">
        <v>1479717</v>
      </c>
      <c r="E15994" s="33">
        <v>104317</v>
      </c>
      <c r="F15994">
        <v>1265</v>
      </c>
      <c r="G15994" s="33">
        <v>4152</v>
      </c>
      <c r="H15994" s="33">
        <v>82</v>
      </c>
    </row>
    <row r="15995" spans="1:8" x14ac:dyDescent="0.55000000000000004">
      <c r="A15995" s="34">
        <v>44248</v>
      </c>
      <c r="B15995" s="1" t="s">
        <v>23</v>
      </c>
      <c r="C15995">
        <v>44085</v>
      </c>
      <c r="D15995">
        <v>565643</v>
      </c>
      <c r="E15995" s="33">
        <v>42269</v>
      </c>
      <c r="F15995">
        <v>648</v>
      </c>
      <c r="G15995" s="33">
        <v>1168</v>
      </c>
      <c r="H15995" s="33">
        <v>38</v>
      </c>
    </row>
    <row r="15996" spans="1:8" x14ac:dyDescent="0.55000000000000004">
      <c r="A15996" s="34">
        <v>44248</v>
      </c>
      <c r="B15996" s="1" t="s">
        <v>24</v>
      </c>
      <c r="C15996">
        <v>1032</v>
      </c>
      <c r="D15996">
        <v>42311</v>
      </c>
      <c r="E15996" s="33">
        <v>935</v>
      </c>
      <c r="F15996">
        <v>14</v>
      </c>
      <c r="G15996" s="33">
        <v>83</v>
      </c>
      <c r="H15996" s="33">
        <v>1</v>
      </c>
    </row>
    <row r="15997" spans="1:8" x14ac:dyDescent="0.55000000000000004">
      <c r="A15997" s="34">
        <v>44248</v>
      </c>
      <c r="B15997" s="1" t="s">
        <v>25</v>
      </c>
      <c r="C15997">
        <v>898</v>
      </c>
      <c r="D15997">
        <v>34876</v>
      </c>
      <c r="E15997" s="33">
        <v>850</v>
      </c>
      <c r="F15997">
        <v>27</v>
      </c>
      <c r="G15997" s="33">
        <v>21</v>
      </c>
      <c r="H15997" s="33">
        <v>3</v>
      </c>
    </row>
    <row r="15998" spans="1:8" x14ac:dyDescent="0.55000000000000004">
      <c r="A15998" s="34">
        <v>44248</v>
      </c>
      <c r="B15998" s="1" t="s">
        <v>26</v>
      </c>
      <c r="C15998">
        <v>1791</v>
      </c>
      <c r="D15998">
        <v>48335</v>
      </c>
      <c r="E15998" s="33">
        <v>1561</v>
      </c>
      <c r="F15998">
        <v>61</v>
      </c>
      <c r="G15998" s="33">
        <v>217</v>
      </c>
      <c r="H15998" s="33">
        <v>4</v>
      </c>
    </row>
    <row r="15999" spans="1:8" x14ac:dyDescent="0.55000000000000004">
      <c r="A15999" s="34">
        <v>44248</v>
      </c>
      <c r="B15999" s="1" t="s">
        <v>27</v>
      </c>
      <c r="C15999">
        <v>542</v>
      </c>
      <c r="D15999">
        <v>30824</v>
      </c>
      <c r="E15999" s="33">
        <v>502</v>
      </c>
      <c r="F15999">
        <v>25</v>
      </c>
      <c r="G15999" s="33">
        <v>15</v>
      </c>
      <c r="H15999" s="33">
        <v>0</v>
      </c>
    </row>
    <row r="16000" spans="1:8" x14ac:dyDescent="0.55000000000000004">
      <c r="A16000" s="34">
        <v>44248</v>
      </c>
      <c r="B16000" s="1" t="s">
        <v>28</v>
      </c>
      <c r="C16000">
        <v>934</v>
      </c>
      <c r="D16000">
        <v>24827</v>
      </c>
      <c r="E16000" s="33">
        <v>899</v>
      </c>
      <c r="F16000">
        <v>16</v>
      </c>
      <c r="G16000" s="33">
        <v>20</v>
      </c>
      <c r="H16000" s="33">
        <v>2</v>
      </c>
    </row>
    <row r="16001" spans="1:8" x14ac:dyDescent="0.55000000000000004">
      <c r="A16001" s="34">
        <v>44248</v>
      </c>
      <c r="B16001" s="1" t="s">
        <v>29</v>
      </c>
      <c r="C16001">
        <v>2358</v>
      </c>
      <c r="D16001">
        <v>94428</v>
      </c>
      <c r="E16001" s="33">
        <v>2327</v>
      </c>
      <c r="F16001">
        <v>41</v>
      </c>
      <c r="G16001" s="33">
        <v>22</v>
      </c>
      <c r="H16001" s="33">
        <v>0</v>
      </c>
    </row>
    <row r="16002" spans="1:8" x14ac:dyDescent="0.55000000000000004">
      <c r="A16002" s="34">
        <v>44248</v>
      </c>
      <c r="B16002" s="1" t="s">
        <v>30</v>
      </c>
      <c r="C16002">
        <v>4666</v>
      </c>
      <c r="D16002">
        <v>127824</v>
      </c>
      <c r="E16002" s="33">
        <v>4380</v>
      </c>
      <c r="F16002">
        <v>103</v>
      </c>
      <c r="G16002" s="33">
        <v>183</v>
      </c>
      <c r="H16002" s="33">
        <v>9</v>
      </c>
    </row>
    <row r="16003" spans="1:8" x14ac:dyDescent="0.55000000000000004">
      <c r="A16003" s="34">
        <v>44248</v>
      </c>
      <c r="B16003" s="1" t="s">
        <v>31</v>
      </c>
      <c r="C16003">
        <v>5003</v>
      </c>
      <c r="D16003">
        <v>176824</v>
      </c>
      <c r="E16003" s="33">
        <v>4669</v>
      </c>
      <c r="F16003">
        <v>92</v>
      </c>
      <c r="G16003" s="33">
        <v>242</v>
      </c>
      <c r="H16003" s="33">
        <v>1</v>
      </c>
    </row>
    <row r="16004" spans="1:8" x14ac:dyDescent="0.55000000000000004">
      <c r="A16004" s="34">
        <v>44248</v>
      </c>
      <c r="B16004" s="1" t="s">
        <v>32</v>
      </c>
      <c r="C16004">
        <v>25537</v>
      </c>
      <c r="D16004">
        <v>371954</v>
      </c>
      <c r="E16004" s="33">
        <v>24108</v>
      </c>
      <c r="F16004">
        <v>502</v>
      </c>
      <c r="G16004" s="33">
        <v>927</v>
      </c>
      <c r="H16004" s="33">
        <v>29</v>
      </c>
    </row>
    <row r="16005" spans="1:8" x14ac:dyDescent="0.55000000000000004">
      <c r="A16005" s="34">
        <v>44248</v>
      </c>
      <c r="B16005" s="1" t="s">
        <v>33</v>
      </c>
      <c r="C16005">
        <v>2476</v>
      </c>
      <c r="D16005">
        <v>60178</v>
      </c>
      <c r="E16005" s="33">
        <v>2249</v>
      </c>
      <c r="F16005">
        <v>48</v>
      </c>
      <c r="G16005" s="33">
        <v>179</v>
      </c>
      <c r="H16005" s="33">
        <v>10</v>
      </c>
    </row>
    <row r="16006" spans="1:8" x14ac:dyDescent="0.55000000000000004">
      <c r="A16006" s="34">
        <v>44248</v>
      </c>
      <c r="B16006" s="1" t="s">
        <v>34</v>
      </c>
      <c r="C16006">
        <v>2384</v>
      </c>
      <c r="D16006">
        <v>67496</v>
      </c>
      <c r="E16006" s="33">
        <v>2207</v>
      </c>
      <c r="F16006">
        <v>43</v>
      </c>
      <c r="G16006" s="33">
        <v>134</v>
      </c>
      <c r="H16006" s="33">
        <v>6</v>
      </c>
    </row>
    <row r="16007" spans="1:8" x14ac:dyDescent="0.55000000000000004">
      <c r="A16007" s="34">
        <v>44248</v>
      </c>
      <c r="B16007" s="1" t="s">
        <v>35</v>
      </c>
      <c r="C16007">
        <v>8975</v>
      </c>
      <c r="D16007">
        <v>149842</v>
      </c>
      <c r="E16007" s="33">
        <v>8408</v>
      </c>
      <c r="F16007">
        <v>149</v>
      </c>
      <c r="G16007" s="33">
        <v>437</v>
      </c>
      <c r="H16007" s="33">
        <v>2</v>
      </c>
    </row>
    <row r="16008" spans="1:8" x14ac:dyDescent="0.55000000000000004">
      <c r="A16008" s="34">
        <v>44248</v>
      </c>
      <c r="B16008" s="1" t="s">
        <v>36</v>
      </c>
      <c r="C16008">
        <v>46581</v>
      </c>
      <c r="D16008">
        <v>756909</v>
      </c>
      <c r="E16008" s="33">
        <v>43706</v>
      </c>
      <c r="F16008">
        <v>1089</v>
      </c>
      <c r="G16008" s="33">
        <v>1366</v>
      </c>
      <c r="H16008" s="33">
        <v>107</v>
      </c>
    </row>
    <row r="16009" spans="1:8" x14ac:dyDescent="0.55000000000000004">
      <c r="A16009" s="34">
        <v>44248</v>
      </c>
      <c r="B16009" s="1" t="s">
        <v>37</v>
      </c>
      <c r="C16009">
        <v>17779</v>
      </c>
      <c r="D16009">
        <v>238458</v>
      </c>
      <c r="E16009" s="33">
        <v>16658</v>
      </c>
      <c r="F16009">
        <v>505</v>
      </c>
      <c r="G16009" s="33">
        <v>616</v>
      </c>
      <c r="H16009" s="33">
        <v>49</v>
      </c>
    </row>
    <row r="16010" spans="1:8" x14ac:dyDescent="0.55000000000000004">
      <c r="A16010" s="34">
        <v>44248</v>
      </c>
      <c r="B16010" s="1" t="s">
        <v>38</v>
      </c>
      <c r="C16010">
        <v>3335</v>
      </c>
      <c r="D16010">
        <v>78866</v>
      </c>
      <c r="E16010" s="33">
        <v>3159</v>
      </c>
      <c r="F16010">
        <v>45</v>
      </c>
      <c r="G16010" s="33">
        <v>131</v>
      </c>
      <c r="H16010" s="33">
        <v>4</v>
      </c>
    </row>
    <row r="16011" spans="1:8" x14ac:dyDescent="0.55000000000000004">
      <c r="A16011" s="34">
        <v>44248</v>
      </c>
      <c r="B16011" s="1" t="s">
        <v>39</v>
      </c>
      <c r="C16011">
        <v>1159</v>
      </c>
      <c r="D16011">
        <v>24211</v>
      </c>
      <c r="E16011" s="33">
        <v>1094</v>
      </c>
      <c r="F16011">
        <v>17</v>
      </c>
      <c r="G16011" s="33">
        <v>24</v>
      </c>
      <c r="H16011" s="33">
        <v>2</v>
      </c>
    </row>
    <row r="16012" spans="1:8" x14ac:dyDescent="0.55000000000000004">
      <c r="A16012" s="34">
        <v>44248</v>
      </c>
      <c r="B16012" s="1" t="s">
        <v>40</v>
      </c>
      <c r="C16012">
        <v>208</v>
      </c>
      <c r="D16012">
        <v>38963</v>
      </c>
      <c r="E16012" s="33">
        <v>200</v>
      </c>
      <c r="F16012">
        <v>2</v>
      </c>
      <c r="G16012" s="33">
        <v>3</v>
      </c>
      <c r="H16012" s="33">
        <v>0</v>
      </c>
    </row>
    <row r="16013" spans="1:8" x14ac:dyDescent="0.55000000000000004">
      <c r="A16013" s="34">
        <v>44248</v>
      </c>
      <c r="B16013" s="1" t="s">
        <v>41</v>
      </c>
      <c r="C16013">
        <v>281</v>
      </c>
      <c r="D16013">
        <v>14340</v>
      </c>
      <c r="E16013" s="33">
        <v>277</v>
      </c>
      <c r="F16013">
        <v>0</v>
      </c>
      <c r="G16013" s="33">
        <v>4</v>
      </c>
      <c r="H16013" s="33">
        <v>0</v>
      </c>
    </row>
    <row r="16014" spans="1:8" x14ac:dyDescent="0.55000000000000004">
      <c r="A16014" s="34">
        <v>44248</v>
      </c>
      <c r="B16014" s="1" t="s">
        <v>42</v>
      </c>
      <c r="C16014">
        <v>2466</v>
      </c>
      <c r="D16014">
        <v>63400</v>
      </c>
      <c r="E16014" s="33">
        <v>2340</v>
      </c>
      <c r="F16014">
        <v>29</v>
      </c>
      <c r="G16014" s="33">
        <v>89</v>
      </c>
      <c r="H16014" s="33">
        <v>3</v>
      </c>
    </row>
    <row r="16015" spans="1:8" x14ac:dyDescent="0.55000000000000004">
      <c r="A16015" s="34">
        <v>44248</v>
      </c>
      <c r="B16015" s="1" t="s">
        <v>43</v>
      </c>
      <c r="C16015">
        <v>4996</v>
      </c>
      <c r="D16015">
        <v>149875</v>
      </c>
      <c r="E16015" s="33">
        <v>4803</v>
      </c>
      <c r="F16015">
        <v>101</v>
      </c>
      <c r="G16015" s="33">
        <v>84</v>
      </c>
      <c r="H16015" s="33">
        <v>7</v>
      </c>
    </row>
    <row r="16016" spans="1:8" x14ac:dyDescent="0.55000000000000004">
      <c r="A16016" s="34">
        <v>44248</v>
      </c>
      <c r="B16016" s="1" t="s">
        <v>44</v>
      </c>
      <c r="C16016">
        <v>1369</v>
      </c>
      <c r="D16016">
        <v>55951</v>
      </c>
      <c r="E16016" s="33">
        <v>1244</v>
      </c>
      <c r="F16016">
        <v>35</v>
      </c>
      <c r="G16016" s="33">
        <v>90</v>
      </c>
      <c r="H16016" s="33">
        <v>1</v>
      </c>
    </row>
    <row r="16017" spans="1:8" x14ac:dyDescent="0.55000000000000004">
      <c r="A16017" s="34">
        <v>44248</v>
      </c>
      <c r="B16017" s="1" t="s">
        <v>45</v>
      </c>
      <c r="C16017">
        <v>447</v>
      </c>
      <c r="D16017">
        <v>25402</v>
      </c>
      <c r="E16017" s="33">
        <v>391</v>
      </c>
      <c r="F16017">
        <v>16</v>
      </c>
      <c r="G16017" s="33">
        <v>40</v>
      </c>
      <c r="H16017" s="33">
        <v>1</v>
      </c>
    </row>
    <row r="16018" spans="1:8" x14ac:dyDescent="0.55000000000000004">
      <c r="A16018" s="34">
        <v>44248</v>
      </c>
      <c r="B16018" s="1" t="s">
        <v>46</v>
      </c>
      <c r="C16018">
        <v>742</v>
      </c>
      <c r="D16018">
        <v>43531</v>
      </c>
      <c r="E16018" s="33">
        <v>684</v>
      </c>
      <c r="F16018">
        <v>18</v>
      </c>
      <c r="G16018" s="33">
        <v>40</v>
      </c>
      <c r="H16018" s="33">
        <v>1</v>
      </c>
    </row>
    <row r="16019" spans="1:8" x14ac:dyDescent="0.55000000000000004">
      <c r="A16019" s="34">
        <v>44248</v>
      </c>
      <c r="B16019" s="1" t="s">
        <v>47</v>
      </c>
      <c r="C16019">
        <v>1050</v>
      </c>
      <c r="D16019">
        <v>31206</v>
      </c>
      <c r="E16019" s="33">
        <v>987</v>
      </c>
      <c r="F16019">
        <v>23</v>
      </c>
      <c r="G16019" s="33">
        <v>40</v>
      </c>
      <c r="H16019" s="33">
        <v>1</v>
      </c>
    </row>
    <row r="16020" spans="1:8" x14ac:dyDescent="0.55000000000000004">
      <c r="A16020" s="34">
        <v>44248</v>
      </c>
      <c r="B16020" s="1" t="s">
        <v>48</v>
      </c>
      <c r="C16020">
        <v>884</v>
      </c>
      <c r="D16020">
        <v>7091</v>
      </c>
      <c r="E16020" s="33">
        <v>859</v>
      </c>
      <c r="F16020">
        <v>17</v>
      </c>
      <c r="G16020" s="33">
        <v>8</v>
      </c>
      <c r="H16020" s="33">
        <v>1</v>
      </c>
    </row>
    <row r="16021" spans="1:8" x14ac:dyDescent="0.55000000000000004">
      <c r="A16021" s="34">
        <v>44248</v>
      </c>
      <c r="B16021" s="1" t="s">
        <v>49</v>
      </c>
      <c r="C16021">
        <v>17787</v>
      </c>
      <c r="D16021">
        <v>427846</v>
      </c>
      <c r="E16021" s="33">
        <v>16519</v>
      </c>
      <c r="F16021">
        <v>264</v>
      </c>
      <c r="G16021" s="33">
        <v>1004</v>
      </c>
      <c r="H16021" s="33">
        <v>25</v>
      </c>
    </row>
    <row r="16022" spans="1:8" x14ac:dyDescent="0.55000000000000004">
      <c r="A16022" s="34">
        <v>44248</v>
      </c>
      <c r="B16022" s="1" t="s">
        <v>50</v>
      </c>
      <c r="C16022">
        <v>1012</v>
      </c>
      <c r="D16022">
        <v>26704</v>
      </c>
      <c r="E16022" s="33">
        <v>1000</v>
      </c>
      <c r="F16022">
        <v>7</v>
      </c>
      <c r="G16022" s="33">
        <v>26</v>
      </c>
      <c r="H16022" s="33">
        <v>0</v>
      </c>
    </row>
    <row r="16023" spans="1:8" x14ac:dyDescent="0.55000000000000004">
      <c r="A16023" s="34">
        <v>44248</v>
      </c>
      <c r="B16023" s="1" t="s">
        <v>51</v>
      </c>
      <c r="C16023">
        <v>1590</v>
      </c>
      <c r="D16023">
        <v>65467</v>
      </c>
      <c r="E16023" s="33">
        <v>1508</v>
      </c>
      <c r="F16023">
        <v>36</v>
      </c>
      <c r="G16023" s="33">
        <v>45</v>
      </c>
      <c r="H16023" s="33">
        <v>1</v>
      </c>
    </row>
    <row r="16024" spans="1:8" x14ac:dyDescent="0.55000000000000004">
      <c r="A16024" s="34">
        <v>44248</v>
      </c>
      <c r="B16024" s="1" t="s">
        <v>52</v>
      </c>
      <c r="C16024">
        <v>3432</v>
      </c>
      <c r="D16024">
        <v>56482</v>
      </c>
      <c r="E16024" s="33">
        <v>3299</v>
      </c>
      <c r="F16024">
        <v>72</v>
      </c>
      <c r="G16024" s="33">
        <v>69</v>
      </c>
      <c r="H16024" s="33">
        <v>7</v>
      </c>
    </row>
    <row r="16025" spans="1:8" x14ac:dyDescent="0.55000000000000004">
      <c r="A16025" s="34">
        <v>44248</v>
      </c>
      <c r="B16025" s="1" t="s">
        <v>53</v>
      </c>
      <c r="C16025">
        <v>1285</v>
      </c>
      <c r="D16025">
        <v>76372</v>
      </c>
      <c r="E16025" s="33">
        <v>1206</v>
      </c>
      <c r="F16025">
        <v>20</v>
      </c>
      <c r="G16025" s="33">
        <v>59</v>
      </c>
      <c r="H16025" s="33">
        <v>0</v>
      </c>
    </row>
    <row r="16026" spans="1:8" x14ac:dyDescent="0.55000000000000004">
      <c r="A16026" s="34">
        <v>44248</v>
      </c>
      <c r="B16026" s="1" t="s">
        <v>54</v>
      </c>
      <c r="C16026">
        <v>1943</v>
      </c>
      <c r="D16026">
        <v>24614</v>
      </c>
      <c r="E16026" s="33">
        <v>1865</v>
      </c>
      <c r="F16026">
        <v>21</v>
      </c>
      <c r="G16026" s="33">
        <v>42</v>
      </c>
      <c r="H16026" s="33">
        <v>0</v>
      </c>
    </row>
    <row r="16027" spans="1:8" x14ac:dyDescent="0.55000000000000004">
      <c r="A16027" s="34">
        <v>44248</v>
      </c>
      <c r="B16027" s="1" t="s">
        <v>55</v>
      </c>
      <c r="C16027">
        <v>1745</v>
      </c>
      <c r="D16027">
        <v>65178</v>
      </c>
      <c r="E16027" s="33">
        <v>1668</v>
      </c>
      <c r="F16027">
        <v>24</v>
      </c>
      <c r="G16027" s="33">
        <v>76</v>
      </c>
      <c r="H16027" s="33">
        <v>5</v>
      </c>
    </row>
    <row r="16028" spans="1:8" x14ac:dyDescent="0.55000000000000004">
      <c r="A16028" s="34">
        <v>44248</v>
      </c>
      <c r="B16028" s="1" t="s">
        <v>56</v>
      </c>
      <c r="C16028">
        <v>8083</v>
      </c>
      <c r="D16028">
        <v>141275</v>
      </c>
      <c r="E16028" s="33">
        <v>7692</v>
      </c>
      <c r="F16028">
        <v>114</v>
      </c>
      <c r="G16028" s="33">
        <v>282</v>
      </c>
      <c r="H16028" s="33">
        <v>1</v>
      </c>
    </row>
    <row r="16029" spans="1:8" x14ac:dyDescent="0.55000000000000004">
      <c r="A16029" s="34">
        <v>44249</v>
      </c>
      <c r="B16029" s="1" t="s">
        <v>7</v>
      </c>
      <c r="C16029">
        <v>18835</v>
      </c>
      <c r="D16029">
        <v>369291</v>
      </c>
      <c r="E16029" s="33">
        <v>17469</v>
      </c>
      <c r="F16029">
        <v>660</v>
      </c>
      <c r="G16029" s="33">
        <v>735</v>
      </c>
      <c r="H16029" s="33">
        <v>10</v>
      </c>
    </row>
    <row r="16030" spans="1:8" x14ac:dyDescent="0.55000000000000004">
      <c r="A16030" s="34">
        <v>44249</v>
      </c>
      <c r="B16030" s="1" t="s">
        <v>11</v>
      </c>
      <c r="C16030">
        <v>812</v>
      </c>
      <c r="D16030">
        <v>17099</v>
      </c>
      <c r="E16030" s="33">
        <v>752</v>
      </c>
      <c r="F16030">
        <v>19</v>
      </c>
      <c r="G16030" s="33">
        <v>41</v>
      </c>
      <c r="H16030" s="33">
        <v>0</v>
      </c>
    </row>
    <row r="16031" spans="1:8" x14ac:dyDescent="0.55000000000000004">
      <c r="A16031" s="34">
        <v>44249</v>
      </c>
      <c r="B16031" s="1" t="s">
        <v>12</v>
      </c>
      <c r="C16031">
        <v>553</v>
      </c>
      <c r="D16031">
        <v>24184</v>
      </c>
      <c r="E16031" s="33">
        <v>493</v>
      </c>
      <c r="F16031">
        <v>30</v>
      </c>
      <c r="G16031" s="33">
        <v>30</v>
      </c>
      <c r="H16031" s="33">
        <v>1</v>
      </c>
    </row>
    <row r="16032" spans="1:8" x14ac:dyDescent="0.55000000000000004">
      <c r="A16032" s="34">
        <v>44249</v>
      </c>
      <c r="B16032" s="1" t="s">
        <v>13</v>
      </c>
      <c r="C16032">
        <v>3563</v>
      </c>
      <c r="D16032">
        <v>66366</v>
      </c>
      <c r="E16032" s="33">
        <v>3438</v>
      </c>
      <c r="F16032">
        <v>24</v>
      </c>
      <c r="G16032" s="33">
        <v>101</v>
      </c>
      <c r="H16032" s="33">
        <v>4</v>
      </c>
    </row>
    <row r="16033" spans="1:8" x14ac:dyDescent="0.55000000000000004">
      <c r="A16033" s="34">
        <v>44249</v>
      </c>
      <c r="B16033" s="1" t="s">
        <v>14</v>
      </c>
      <c r="C16033">
        <v>269</v>
      </c>
      <c r="D16033">
        <v>7031</v>
      </c>
      <c r="E16033" s="33">
        <v>256</v>
      </c>
      <c r="F16033">
        <v>6</v>
      </c>
      <c r="G16033" s="33">
        <v>7</v>
      </c>
      <c r="H16033" s="33">
        <v>0</v>
      </c>
    </row>
    <row r="16034" spans="1:8" x14ac:dyDescent="0.55000000000000004">
      <c r="A16034" s="34">
        <v>44249</v>
      </c>
      <c r="B16034" s="1" t="s">
        <v>15</v>
      </c>
      <c r="C16034">
        <v>537</v>
      </c>
      <c r="D16034">
        <v>17236</v>
      </c>
      <c r="E16034" s="33">
        <v>507</v>
      </c>
      <c r="F16034">
        <v>15</v>
      </c>
      <c r="G16034" s="33">
        <v>15</v>
      </c>
      <c r="H16034" s="33">
        <v>0</v>
      </c>
    </row>
    <row r="16035" spans="1:8" x14ac:dyDescent="0.55000000000000004">
      <c r="A16035" s="34">
        <v>44249</v>
      </c>
      <c r="B16035" s="1" t="s">
        <v>16</v>
      </c>
      <c r="C16035">
        <v>1876</v>
      </c>
      <c r="D16035">
        <v>106229</v>
      </c>
      <c r="E16035" s="33">
        <v>1719</v>
      </c>
      <c r="F16035">
        <v>69</v>
      </c>
      <c r="G16035" s="33">
        <v>88</v>
      </c>
      <c r="H16035" s="33">
        <v>7</v>
      </c>
    </row>
    <row r="16036" spans="1:8" x14ac:dyDescent="0.55000000000000004">
      <c r="A16036" s="34">
        <v>44249</v>
      </c>
      <c r="B16036" s="1" t="s">
        <v>17</v>
      </c>
      <c r="C16036">
        <v>5595</v>
      </c>
      <c r="D16036">
        <v>24833</v>
      </c>
      <c r="E16036" s="33">
        <v>5138</v>
      </c>
      <c r="F16036">
        <v>103</v>
      </c>
      <c r="G16036" s="33">
        <v>354</v>
      </c>
      <c r="H16036" s="33">
        <v>12</v>
      </c>
    </row>
    <row r="16037" spans="1:8" x14ac:dyDescent="0.55000000000000004">
      <c r="A16037" s="34">
        <v>44249</v>
      </c>
      <c r="B16037" s="1" t="s">
        <v>18</v>
      </c>
      <c r="C16037">
        <v>4037</v>
      </c>
      <c r="D16037">
        <v>122452</v>
      </c>
      <c r="E16037" s="33">
        <v>3803</v>
      </c>
      <c r="F16037">
        <v>65</v>
      </c>
      <c r="G16037" s="33">
        <v>169</v>
      </c>
      <c r="H16037" s="33">
        <v>8</v>
      </c>
    </row>
    <row r="16038" spans="1:8" x14ac:dyDescent="0.55000000000000004">
      <c r="A16038" s="34">
        <v>44249</v>
      </c>
      <c r="B16038" s="1" t="s">
        <v>19</v>
      </c>
      <c r="C16038">
        <v>4381</v>
      </c>
      <c r="D16038">
        <v>89498</v>
      </c>
      <c r="E16038" s="33">
        <v>4113</v>
      </c>
      <c r="F16038">
        <v>83</v>
      </c>
      <c r="G16038" s="33">
        <v>185</v>
      </c>
      <c r="H16038" s="33">
        <v>6</v>
      </c>
    </row>
    <row r="16039" spans="1:8" x14ac:dyDescent="0.55000000000000004">
      <c r="A16039" s="34">
        <v>44249</v>
      </c>
      <c r="B16039" s="1" t="s">
        <v>20</v>
      </c>
      <c r="C16039">
        <v>28756</v>
      </c>
      <c r="D16039">
        <v>531822</v>
      </c>
      <c r="E16039" s="33">
        <v>26512</v>
      </c>
      <c r="F16039">
        <v>525</v>
      </c>
      <c r="G16039" s="33">
        <v>1719</v>
      </c>
      <c r="H16039" s="33">
        <v>38</v>
      </c>
    </row>
    <row r="16040" spans="1:8" x14ac:dyDescent="0.55000000000000004">
      <c r="A16040" s="34">
        <v>44249</v>
      </c>
      <c r="B16040" s="1" t="s">
        <v>21</v>
      </c>
      <c r="C16040">
        <v>25676</v>
      </c>
      <c r="D16040">
        <v>391360</v>
      </c>
      <c r="E16040" s="33">
        <v>23347</v>
      </c>
      <c r="F16040">
        <v>405</v>
      </c>
      <c r="G16040" s="33">
        <v>1924</v>
      </c>
      <c r="H16040" s="33">
        <v>19</v>
      </c>
    </row>
    <row r="16041" spans="1:8" x14ac:dyDescent="0.55000000000000004">
      <c r="A16041" s="34">
        <v>44249</v>
      </c>
      <c r="B16041" s="1" t="s">
        <v>22</v>
      </c>
      <c r="C16041">
        <v>109912</v>
      </c>
      <c r="D16041">
        <v>1490491</v>
      </c>
      <c r="E16041" s="33">
        <v>104813</v>
      </c>
      <c r="F16041">
        <v>1274</v>
      </c>
      <c r="G16041" s="33">
        <v>3825</v>
      </c>
      <c r="H16041" s="33">
        <v>76</v>
      </c>
    </row>
    <row r="16042" spans="1:8" x14ac:dyDescent="0.55000000000000004">
      <c r="A16042" s="34">
        <v>44249</v>
      </c>
      <c r="B16042" s="1" t="s">
        <v>23</v>
      </c>
      <c r="C16042">
        <v>44181</v>
      </c>
      <c r="D16042">
        <v>571658</v>
      </c>
      <c r="E16042" s="33">
        <v>42368</v>
      </c>
      <c r="F16042">
        <v>649</v>
      </c>
      <c r="G16042" s="33">
        <v>1164</v>
      </c>
      <c r="H16042" s="33">
        <v>37</v>
      </c>
    </row>
    <row r="16043" spans="1:8" x14ac:dyDescent="0.55000000000000004">
      <c r="A16043" s="34">
        <v>44249</v>
      </c>
      <c r="B16043" s="1" t="s">
        <v>24</v>
      </c>
      <c r="C16043">
        <v>1032</v>
      </c>
      <c r="D16043">
        <v>42392</v>
      </c>
      <c r="E16043" s="33">
        <v>940</v>
      </c>
      <c r="F16043">
        <v>14</v>
      </c>
      <c r="G16043" s="33">
        <v>78</v>
      </c>
      <c r="H16043" s="33">
        <v>1</v>
      </c>
    </row>
    <row r="16044" spans="1:8" x14ac:dyDescent="0.55000000000000004">
      <c r="A16044" s="34">
        <v>44249</v>
      </c>
      <c r="B16044" s="1" t="s">
        <v>25</v>
      </c>
      <c r="C16044">
        <v>903</v>
      </c>
      <c r="D16044">
        <v>35301</v>
      </c>
      <c r="E16044" s="33">
        <v>852</v>
      </c>
      <c r="F16044">
        <v>27</v>
      </c>
      <c r="G16044" s="33">
        <v>24</v>
      </c>
      <c r="H16044" s="33">
        <v>3</v>
      </c>
    </row>
    <row r="16045" spans="1:8" x14ac:dyDescent="0.55000000000000004">
      <c r="A16045" s="34">
        <v>44249</v>
      </c>
      <c r="B16045" s="1" t="s">
        <v>26</v>
      </c>
      <c r="C16045">
        <v>1797</v>
      </c>
      <c r="D16045">
        <v>48506</v>
      </c>
      <c r="E16045" s="33">
        <v>1578</v>
      </c>
      <c r="F16045">
        <v>61</v>
      </c>
      <c r="G16045" s="33">
        <v>197</v>
      </c>
      <c r="H16045" s="33">
        <v>4</v>
      </c>
    </row>
    <row r="16046" spans="1:8" x14ac:dyDescent="0.55000000000000004">
      <c r="A16046" s="34">
        <v>44249</v>
      </c>
      <c r="B16046" s="1" t="s">
        <v>27</v>
      </c>
      <c r="C16046">
        <v>542</v>
      </c>
      <c r="D16046">
        <v>30834</v>
      </c>
      <c r="E16046" s="33">
        <v>503</v>
      </c>
      <c r="F16046">
        <v>25</v>
      </c>
      <c r="G16046" s="33">
        <v>14</v>
      </c>
      <c r="H16046" s="33">
        <v>0</v>
      </c>
    </row>
    <row r="16047" spans="1:8" x14ac:dyDescent="0.55000000000000004">
      <c r="A16047" s="34">
        <v>44249</v>
      </c>
      <c r="B16047" s="1" t="s">
        <v>28</v>
      </c>
      <c r="C16047">
        <v>935</v>
      </c>
      <c r="D16047">
        <v>24827</v>
      </c>
      <c r="E16047" s="33">
        <v>906</v>
      </c>
      <c r="F16047">
        <v>16</v>
      </c>
      <c r="G16047" s="33">
        <v>14</v>
      </c>
      <c r="H16047" s="33">
        <v>2</v>
      </c>
    </row>
    <row r="16048" spans="1:8" x14ac:dyDescent="0.55000000000000004">
      <c r="A16048" s="34">
        <v>44249</v>
      </c>
      <c r="B16048" s="1" t="s">
        <v>29</v>
      </c>
      <c r="C16048">
        <v>2358</v>
      </c>
      <c r="D16048">
        <v>95860</v>
      </c>
      <c r="E16048" s="33">
        <v>2332</v>
      </c>
      <c r="F16048">
        <v>41</v>
      </c>
      <c r="G16048" s="33">
        <v>17</v>
      </c>
      <c r="H16048" s="33">
        <v>0</v>
      </c>
    </row>
    <row r="16049" spans="1:8" x14ac:dyDescent="0.55000000000000004">
      <c r="A16049" s="34">
        <v>44249</v>
      </c>
      <c r="B16049" s="1" t="s">
        <v>30</v>
      </c>
      <c r="C16049">
        <v>4675</v>
      </c>
      <c r="D16049">
        <v>127848</v>
      </c>
      <c r="E16049" s="33">
        <v>4390</v>
      </c>
      <c r="F16049">
        <v>105</v>
      </c>
      <c r="G16049" s="33">
        <v>180</v>
      </c>
      <c r="H16049" s="33">
        <v>8</v>
      </c>
    </row>
    <row r="16050" spans="1:8" x14ac:dyDescent="0.55000000000000004">
      <c r="A16050" s="34">
        <v>44249</v>
      </c>
      <c r="B16050" s="1" t="s">
        <v>31</v>
      </c>
      <c r="C16050">
        <v>5015</v>
      </c>
      <c r="D16050">
        <v>179607</v>
      </c>
      <c r="E16050" s="33">
        <v>4681</v>
      </c>
      <c r="F16050">
        <v>93</v>
      </c>
      <c r="G16050" s="33">
        <v>241</v>
      </c>
      <c r="H16050" s="33">
        <v>1</v>
      </c>
    </row>
    <row r="16051" spans="1:8" x14ac:dyDescent="0.55000000000000004">
      <c r="A16051" s="34">
        <v>44249</v>
      </c>
      <c r="B16051" s="1" t="s">
        <v>32</v>
      </c>
      <c r="C16051">
        <v>25569</v>
      </c>
      <c r="D16051">
        <v>377566</v>
      </c>
      <c r="E16051" s="33">
        <v>24185</v>
      </c>
      <c r="F16051">
        <v>506</v>
      </c>
      <c r="G16051" s="33">
        <v>878</v>
      </c>
      <c r="H16051" s="33">
        <v>29</v>
      </c>
    </row>
    <row r="16052" spans="1:8" x14ac:dyDescent="0.55000000000000004">
      <c r="A16052" s="34">
        <v>44249</v>
      </c>
      <c r="B16052" s="1" t="s">
        <v>33</v>
      </c>
      <c r="C16052">
        <v>2480</v>
      </c>
      <c r="D16052">
        <v>60178</v>
      </c>
      <c r="E16052" s="33">
        <v>2259</v>
      </c>
      <c r="F16052">
        <v>49</v>
      </c>
      <c r="G16052" s="33">
        <v>172</v>
      </c>
      <c r="H16052" s="33">
        <v>8</v>
      </c>
    </row>
    <row r="16053" spans="1:8" x14ac:dyDescent="0.55000000000000004">
      <c r="A16053" s="34">
        <v>44249</v>
      </c>
      <c r="B16053" s="1" t="s">
        <v>34</v>
      </c>
      <c r="C16053">
        <v>2398</v>
      </c>
      <c r="D16053">
        <v>68106</v>
      </c>
      <c r="E16053" s="33">
        <v>2221</v>
      </c>
      <c r="F16053">
        <v>44</v>
      </c>
      <c r="G16053" s="33">
        <v>133</v>
      </c>
      <c r="H16053" s="33">
        <v>5</v>
      </c>
    </row>
    <row r="16054" spans="1:8" x14ac:dyDescent="0.55000000000000004">
      <c r="A16054" s="34">
        <v>44249</v>
      </c>
      <c r="B16054" s="1" t="s">
        <v>35</v>
      </c>
      <c r="C16054">
        <v>9017</v>
      </c>
      <c r="D16054">
        <v>151641</v>
      </c>
      <c r="E16054" s="33">
        <v>8445</v>
      </c>
      <c r="F16054">
        <v>153</v>
      </c>
      <c r="G16054" s="33">
        <v>437</v>
      </c>
      <c r="H16054" s="33">
        <v>2</v>
      </c>
    </row>
    <row r="16055" spans="1:8" x14ac:dyDescent="0.55000000000000004">
      <c r="A16055" s="34">
        <v>44249</v>
      </c>
      <c r="B16055" s="1" t="s">
        <v>36</v>
      </c>
      <c r="C16055">
        <v>46679</v>
      </c>
      <c r="D16055">
        <v>761750</v>
      </c>
      <c r="E16055" s="33">
        <v>43810</v>
      </c>
      <c r="F16055">
        <v>1092</v>
      </c>
      <c r="G16055" s="33">
        <v>1358</v>
      </c>
      <c r="H16055" s="33">
        <v>102</v>
      </c>
    </row>
    <row r="16056" spans="1:8" x14ac:dyDescent="0.55000000000000004">
      <c r="A16056" s="34">
        <v>44249</v>
      </c>
      <c r="B16056" s="1" t="s">
        <v>37</v>
      </c>
      <c r="C16056">
        <v>17806</v>
      </c>
      <c r="D16056">
        <v>239577</v>
      </c>
      <c r="E16056" s="33">
        <v>16711</v>
      </c>
      <c r="F16056">
        <v>505</v>
      </c>
      <c r="G16056" s="33">
        <v>590</v>
      </c>
      <c r="H16056" s="33">
        <v>49</v>
      </c>
    </row>
    <row r="16057" spans="1:8" x14ac:dyDescent="0.55000000000000004">
      <c r="A16057" s="34">
        <v>44249</v>
      </c>
      <c r="B16057" s="1" t="s">
        <v>38</v>
      </c>
      <c r="C16057">
        <v>3338</v>
      </c>
      <c r="D16057">
        <v>79558</v>
      </c>
      <c r="E16057" s="33">
        <v>3167</v>
      </c>
      <c r="F16057">
        <v>45</v>
      </c>
      <c r="G16057" s="33">
        <v>126</v>
      </c>
      <c r="H16057" s="33">
        <v>4</v>
      </c>
    </row>
    <row r="16058" spans="1:8" x14ac:dyDescent="0.55000000000000004">
      <c r="A16058" s="34">
        <v>44249</v>
      </c>
      <c r="B16058" s="1" t="s">
        <v>39</v>
      </c>
      <c r="C16058">
        <v>1159</v>
      </c>
      <c r="D16058">
        <v>24236</v>
      </c>
      <c r="E16058" s="33">
        <v>1099</v>
      </c>
      <c r="F16058">
        <v>17</v>
      </c>
      <c r="G16058" s="33">
        <v>19</v>
      </c>
      <c r="H16058" s="33">
        <v>2</v>
      </c>
    </row>
    <row r="16059" spans="1:8" x14ac:dyDescent="0.55000000000000004">
      <c r="A16059" s="34">
        <v>44249</v>
      </c>
      <c r="B16059" s="1" t="s">
        <v>40</v>
      </c>
      <c r="C16059">
        <v>208</v>
      </c>
      <c r="D16059">
        <v>39345</v>
      </c>
      <c r="E16059" s="33">
        <v>200</v>
      </c>
      <c r="F16059">
        <v>2</v>
      </c>
      <c r="G16059" s="33">
        <v>3</v>
      </c>
      <c r="H16059" s="33">
        <v>0</v>
      </c>
    </row>
    <row r="16060" spans="1:8" x14ac:dyDescent="0.55000000000000004">
      <c r="A16060" s="34">
        <v>44249</v>
      </c>
      <c r="B16060" s="1" t="s">
        <v>41</v>
      </c>
      <c r="C16060">
        <v>281</v>
      </c>
      <c r="D16060">
        <v>15115</v>
      </c>
      <c r="E16060" s="33">
        <v>278</v>
      </c>
      <c r="F16060">
        <v>0</v>
      </c>
      <c r="G16060" s="33">
        <v>3</v>
      </c>
      <c r="H16060" s="33">
        <v>0</v>
      </c>
    </row>
    <row r="16061" spans="1:8" x14ac:dyDescent="0.55000000000000004">
      <c r="A16061" s="34">
        <v>44249</v>
      </c>
      <c r="B16061" s="1" t="s">
        <v>42</v>
      </c>
      <c r="C16061">
        <v>2470</v>
      </c>
      <c r="D16061">
        <v>63400</v>
      </c>
      <c r="E16061" s="33">
        <v>2340</v>
      </c>
      <c r="F16061">
        <v>29</v>
      </c>
      <c r="G16061" s="33">
        <v>89</v>
      </c>
      <c r="H16061" s="33">
        <v>3</v>
      </c>
    </row>
    <row r="16062" spans="1:8" x14ac:dyDescent="0.55000000000000004">
      <c r="A16062" s="34">
        <v>44249</v>
      </c>
      <c r="B16062" s="1" t="s">
        <v>43</v>
      </c>
      <c r="C16062">
        <v>4999</v>
      </c>
      <c r="D16062">
        <v>149875</v>
      </c>
      <c r="E16062" s="33">
        <v>4809</v>
      </c>
      <c r="F16062">
        <v>101</v>
      </c>
      <c r="G16062" s="33">
        <v>81</v>
      </c>
      <c r="H16062" s="33">
        <v>6</v>
      </c>
    </row>
    <row r="16063" spans="1:8" x14ac:dyDescent="0.55000000000000004">
      <c r="A16063" s="34">
        <v>44249</v>
      </c>
      <c r="B16063" s="1" t="s">
        <v>44</v>
      </c>
      <c r="C16063">
        <v>1369</v>
      </c>
      <c r="D16063">
        <v>55951</v>
      </c>
      <c r="E16063" s="33">
        <v>1251</v>
      </c>
      <c r="F16063">
        <v>36</v>
      </c>
      <c r="G16063" s="33">
        <v>82</v>
      </c>
      <c r="H16063" s="33">
        <v>1</v>
      </c>
    </row>
    <row r="16064" spans="1:8" x14ac:dyDescent="0.55000000000000004">
      <c r="A16064" s="34">
        <v>44249</v>
      </c>
      <c r="B16064" s="1" t="s">
        <v>45</v>
      </c>
      <c r="C16064">
        <v>447</v>
      </c>
      <c r="D16064">
        <v>25617</v>
      </c>
      <c r="E16064" s="33">
        <v>391</v>
      </c>
      <c r="F16064">
        <v>16</v>
      </c>
      <c r="G16064" s="33">
        <v>40</v>
      </c>
      <c r="H16064" s="33">
        <v>1</v>
      </c>
    </row>
    <row r="16065" spans="1:8" x14ac:dyDescent="0.55000000000000004">
      <c r="A16065" s="34">
        <v>44249</v>
      </c>
      <c r="B16065" s="1" t="s">
        <v>46</v>
      </c>
      <c r="C16065">
        <v>744</v>
      </c>
      <c r="D16065">
        <v>43568</v>
      </c>
      <c r="E16065" s="33">
        <v>686</v>
      </c>
      <c r="F16065">
        <v>18</v>
      </c>
      <c r="G16065" s="33">
        <v>40</v>
      </c>
      <c r="H16065" s="33">
        <v>1</v>
      </c>
    </row>
    <row r="16066" spans="1:8" x14ac:dyDescent="0.55000000000000004">
      <c r="A16066" s="34">
        <v>44249</v>
      </c>
      <c r="B16066" s="1" t="s">
        <v>47</v>
      </c>
      <c r="C16066">
        <v>1052</v>
      </c>
      <c r="D16066">
        <v>31232</v>
      </c>
      <c r="E16066" s="33">
        <v>988</v>
      </c>
      <c r="F16066">
        <v>23</v>
      </c>
      <c r="G16066" s="33">
        <v>41</v>
      </c>
      <c r="H16066" s="33">
        <v>1</v>
      </c>
    </row>
    <row r="16067" spans="1:8" x14ac:dyDescent="0.55000000000000004">
      <c r="A16067" s="34">
        <v>44249</v>
      </c>
      <c r="B16067" s="1" t="s">
        <v>48</v>
      </c>
      <c r="C16067">
        <v>884</v>
      </c>
      <c r="D16067">
        <v>7091</v>
      </c>
      <c r="E16067" s="33">
        <v>863</v>
      </c>
      <c r="F16067">
        <v>17</v>
      </c>
      <c r="G16067" s="33">
        <v>4</v>
      </c>
      <c r="H16067" s="33">
        <v>1</v>
      </c>
    </row>
    <row r="16068" spans="1:8" x14ac:dyDescent="0.55000000000000004">
      <c r="A16068" s="34">
        <v>44249</v>
      </c>
      <c r="B16068" s="1" t="s">
        <v>49</v>
      </c>
      <c r="C16068">
        <v>17819</v>
      </c>
      <c r="D16068">
        <v>429419</v>
      </c>
      <c r="E16068" s="33">
        <v>16572</v>
      </c>
      <c r="F16068">
        <v>269</v>
      </c>
      <c r="G16068" s="33">
        <v>978</v>
      </c>
      <c r="H16068" s="33">
        <v>25</v>
      </c>
    </row>
    <row r="16069" spans="1:8" x14ac:dyDescent="0.55000000000000004">
      <c r="A16069" s="34">
        <v>44249</v>
      </c>
      <c r="B16069" s="1" t="s">
        <v>50</v>
      </c>
      <c r="C16069">
        <v>1017</v>
      </c>
      <c r="D16069">
        <v>26788</v>
      </c>
      <c r="E16069" s="33">
        <v>1001</v>
      </c>
      <c r="F16069">
        <v>8</v>
      </c>
      <c r="G16069" s="33">
        <v>29</v>
      </c>
      <c r="H16069" s="33">
        <v>0</v>
      </c>
    </row>
    <row r="16070" spans="1:8" x14ac:dyDescent="0.55000000000000004">
      <c r="A16070" s="34">
        <v>44249</v>
      </c>
      <c r="B16070" s="1" t="s">
        <v>51</v>
      </c>
      <c r="C16070">
        <v>1605</v>
      </c>
      <c r="D16070">
        <v>65672</v>
      </c>
      <c r="E16070" s="33">
        <v>1526</v>
      </c>
      <c r="F16070">
        <v>36</v>
      </c>
      <c r="G16070" s="33">
        <v>43</v>
      </c>
      <c r="H16070" s="33">
        <v>1</v>
      </c>
    </row>
    <row r="16071" spans="1:8" x14ac:dyDescent="0.55000000000000004">
      <c r="A16071" s="34">
        <v>44249</v>
      </c>
      <c r="B16071" s="1" t="s">
        <v>52</v>
      </c>
      <c r="C16071">
        <v>3437</v>
      </c>
      <c r="D16071">
        <v>56482</v>
      </c>
      <c r="E16071" s="33">
        <v>3299</v>
      </c>
      <c r="F16071">
        <v>72</v>
      </c>
      <c r="G16071" s="33">
        <v>64</v>
      </c>
      <c r="H16071" s="33">
        <v>7</v>
      </c>
    </row>
    <row r="16072" spans="1:8" x14ac:dyDescent="0.55000000000000004">
      <c r="A16072" s="34">
        <v>44249</v>
      </c>
      <c r="B16072" s="1" t="s">
        <v>53</v>
      </c>
      <c r="C16072">
        <v>1286</v>
      </c>
      <c r="D16072">
        <v>76415</v>
      </c>
      <c r="E16072" s="33">
        <v>1213</v>
      </c>
      <c r="F16072">
        <v>21</v>
      </c>
      <c r="G16072" s="33">
        <v>52</v>
      </c>
      <c r="H16072" s="33">
        <v>0</v>
      </c>
    </row>
    <row r="16073" spans="1:8" x14ac:dyDescent="0.55000000000000004">
      <c r="A16073" s="34">
        <v>44249</v>
      </c>
      <c r="B16073" s="1" t="s">
        <v>54</v>
      </c>
      <c r="C16073">
        <v>1946</v>
      </c>
      <c r="D16073">
        <v>24645</v>
      </c>
      <c r="E16073" s="33">
        <v>1876</v>
      </c>
      <c r="F16073">
        <v>21</v>
      </c>
      <c r="G16073" s="33">
        <v>42</v>
      </c>
      <c r="H16073" s="33">
        <v>0</v>
      </c>
    </row>
    <row r="16074" spans="1:8" x14ac:dyDescent="0.55000000000000004">
      <c r="A16074" s="34">
        <v>44249</v>
      </c>
      <c r="B16074" s="1" t="s">
        <v>55</v>
      </c>
      <c r="C16074">
        <v>1747</v>
      </c>
      <c r="D16074">
        <v>65502</v>
      </c>
      <c r="E16074" s="33">
        <v>1672</v>
      </c>
      <c r="F16074">
        <v>24</v>
      </c>
      <c r="G16074" s="33">
        <v>73</v>
      </c>
      <c r="H16074" s="33">
        <v>5</v>
      </c>
    </row>
    <row r="16075" spans="1:8" x14ac:dyDescent="0.55000000000000004">
      <c r="A16075" s="34">
        <v>44249</v>
      </c>
      <c r="B16075" s="1" t="s">
        <v>56</v>
      </c>
      <c r="C16075">
        <v>8093</v>
      </c>
      <c r="D16075">
        <v>142076</v>
      </c>
      <c r="E16075" s="33">
        <v>7703</v>
      </c>
      <c r="F16075">
        <v>114</v>
      </c>
      <c r="G16075" s="33">
        <v>281</v>
      </c>
      <c r="H16075" s="33">
        <v>1</v>
      </c>
    </row>
    <row r="16076" spans="1:8" x14ac:dyDescent="0.55000000000000004">
      <c r="A16076" s="34">
        <v>44250</v>
      </c>
      <c r="B16076" s="1" t="s">
        <v>7</v>
      </c>
      <c r="C16076">
        <v>18901</v>
      </c>
      <c r="D16076">
        <v>370987</v>
      </c>
      <c r="E16076" s="33">
        <v>17527</v>
      </c>
      <c r="F16076">
        <v>665</v>
      </c>
      <c r="G16076" s="33">
        <v>706</v>
      </c>
      <c r="H16076" s="33">
        <v>8</v>
      </c>
    </row>
    <row r="16077" spans="1:8" x14ac:dyDescent="0.55000000000000004">
      <c r="A16077" s="34">
        <v>44250</v>
      </c>
      <c r="B16077" s="1" t="s">
        <v>11</v>
      </c>
      <c r="C16077">
        <v>813</v>
      </c>
      <c r="D16077">
        <v>17120</v>
      </c>
      <c r="E16077" s="33">
        <v>752</v>
      </c>
      <c r="F16077">
        <v>19</v>
      </c>
      <c r="G16077" s="33">
        <v>42</v>
      </c>
      <c r="H16077" s="33">
        <v>0</v>
      </c>
    </row>
    <row r="16078" spans="1:8" x14ac:dyDescent="0.55000000000000004">
      <c r="A16078" s="34">
        <v>44250</v>
      </c>
      <c r="B16078" s="1" t="s">
        <v>12</v>
      </c>
      <c r="C16078">
        <v>553</v>
      </c>
      <c r="D16078">
        <v>24184</v>
      </c>
      <c r="E16078" s="33">
        <v>493</v>
      </c>
      <c r="F16078">
        <v>30</v>
      </c>
      <c r="G16078" s="33">
        <v>30</v>
      </c>
      <c r="H16078" s="33">
        <v>1</v>
      </c>
    </row>
    <row r="16079" spans="1:8" x14ac:dyDescent="0.55000000000000004">
      <c r="A16079" s="34">
        <v>44250</v>
      </c>
      <c r="B16079" s="1" t="s">
        <v>13</v>
      </c>
      <c r="C16079">
        <v>3568</v>
      </c>
      <c r="D16079">
        <v>66457</v>
      </c>
      <c r="E16079" s="33">
        <v>3448</v>
      </c>
      <c r="F16079">
        <v>25</v>
      </c>
      <c r="G16079" s="33">
        <v>95</v>
      </c>
      <c r="H16079" s="33">
        <v>3</v>
      </c>
    </row>
    <row r="16080" spans="1:8" x14ac:dyDescent="0.55000000000000004">
      <c r="A16080" s="34">
        <v>44250</v>
      </c>
      <c r="B16080" s="1" t="s">
        <v>14</v>
      </c>
      <c r="C16080">
        <v>269</v>
      </c>
      <c r="D16080">
        <v>7031</v>
      </c>
      <c r="E16080" s="33">
        <v>257</v>
      </c>
      <c r="F16080">
        <v>6</v>
      </c>
      <c r="G16080" s="33">
        <v>6</v>
      </c>
      <c r="H16080" s="33">
        <v>0</v>
      </c>
    </row>
    <row r="16081" spans="1:8" x14ac:dyDescent="0.55000000000000004">
      <c r="A16081" s="34">
        <v>44250</v>
      </c>
      <c r="B16081" s="1" t="s">
        <v>15</v>
      </c>
      <c r="C16081">
        <v>537</v>
      </c>
      <c r="D16081">
        <v>17236</v>
      </c>
      <c r="E16081" s="33">
        <v>511</v>
      </c>
      <c r="F16081">
        <v>15</v>
      </c>
      <c r="G16081" s="33">
        <v>11</v>
      </c>
      <c r="H16081" s="33">
        <v>0</v>
      </c>
    </row>
    <row r="16082" spans="1:8" x14ac:dyDescent="0.55000000000000004">
      <c r="A16082" s="34">
        <v>44250</v>
      </c>
      <c r="B16082" s="1" t="s">
        <v>16</v>
      </c>
      <c r="C16082">
        <v>1885</v>
      </c>
      <c r="D16082">
        <v>106514</v>
      </c>
      <c r="E16082" s="33">
        <v>1728</v>
      </c>
      <c r="F16082">
        <v>69</v>
      </c>
      <c r="G16082" s="33">
        <v>88</v>
      </c>
      <c r="H16082" s="33">
        <v>7</v>
      </c>
    </row>
    <row r="16083" spans="1:8" x14ac:dyDescent="0.55000000000000004">
      <c r="A16083" s="34">
        <v>44250</v>
      </c>
      <c r="B16083" s="1" t="s">
        <v>17</v>
      </c>
      <c r="C16083">
        <v>5611</v>
      </c>
      <c r="D16083">
        <v>24833</v>
      </c>
      <c r="E16083" s="33">
        <v>5169</v>
      </c>
      <c r="F16083">
        <v>103</v>
      </c>
      <c r="G16083" s="33">
        <v>339</v>
      </c>
      <c r="H16083" s="33">
        <v>12</v>
      </c>
    </row>
    <row r="16084" spans="1:8" x14ac:dyDescent="0.55000000000000004">
      <c r="A16084" s="34">
        <v>44250</v>
      </c>
      <c r="B16084" s="1" t="s">
        <v>18</v>
      </c>
      <c r="C16084">
        <v>4048</v>
      </c>
      <c r="D16084">
        <v>122494</v>
      </c>
      <c r="E16084" s="33">
        <v>3810</v>
      </c>
      <c r="F16084">
        <v>65</v>
      </c>
      <c r="G16084" s="33">
        <v>173</v>
      </c>
      <c r="H16084" s="33">
        <v>8</v>
      </c>
    </row>
    <row r="16085" spans="1:8" x14ac:dyDescent="0.55000000000000004">
      <c r="A16085" s="34">
        <v>44250</v>
      </c>
      <c r="B16085" s="1" t="s">
        <v>19</v>
      </c>
      <c r="C16085">
        <v>4402</v>
      </c>
      <c r="D16085">
        <v>89498</v>
      </c>
      <c r="E16085" s="33">
        <v>4142</v>
      </c>
      <c r="F16085">
        <v>83</v>
      </c>
      <c r="G16085" s="33">
        <v>177</v>
      </c>
      <c r="H16085" s="33">
        <v>6</v>
      </c>
    </row>
    <row r="16086" spans="1:8" x14ac:dyDescent="0.55000000000000004">
      <c r="A16086" s="34">
        <v>44250</v>
      </c>
      <c r="B16086" s="1" t="s">
        <v>20</v>
      </c>
      <c r="C16086">
        <v>28861</v>
      </c>
      <c r="D16086">
        <v>533758</v>
      </c>
      <c r="E16086" s="33">
        <v>26674</v>
      </c>
      <c r="F16086">
        <v>528</v>
      </c>
      <c r="G16086" s="33">
        <v>1659</v>
      </c>
      <c r="H16086" s="33">
        <v>36</v>
      </c>
    </row>
    <row r="16087" spans="1:8" x14ac:dyDescent="0.55000000000000004">
      <c r="A16087" s="34">
        <v>44250</v>
      </c>
      <c r="B16087" s="1" t="s">
        <v>21</v>
      </c>
      <c r="C16087">
        <v>25766</v>
      </c>
      <c r="D16087">
        <v>391887</v>
      </c>
      <c r="E16087" s="33">
        <v>23543</v>
      </c>
      <c r="F16087">
        <v>416</v>
      </c>
      <c r="G16087" s="33">
        <v>1807</v>
      </c>
      <c r="H16087" s="33">
        <v>21</v>
      </c>
    </row>
    <row r="16088" spans="1:8" x14ac:dyDescent="0.55000000000000004">
      <c r="A16088" s="34">
        <v>44250</v>
      </c>
      <c r="B16088" s="1" t="s">
        <v>22</v>
      </c>
      <c r="C16088">
        <v>110187</v>
      </c>
      <c r="D16088">
        <v>1490491</v>
      </c>
      <c r="E16088" s="33">
        <v>105127</v>
      </c>
      <c r="F16088">
        <v>1285</v>
      </c>
      <c r="G16088" s="33">
        <v>3775</v>
      </c>
      <c r="H16088" s="33">
        <v>77</v>
      </c>
    </row>
    <row r="16089" spans="1:8" x14ac:dyDescent="0.55000000000000004">
      <c r="A16089" s="34">
        <v>44250</v>
      </c>
      <c r="B16089" s="1" t="s">
        <v>23</v>
      </c>
      <c r="C16089">
        <v>44278</v>
      </c>
      <c r="D16089">
        <v>571658</v>
      </c>
      <c r="E16089" s="33">
        <v>42489</v>
      </c>
      <c r="F16089">
        <v>655</v>
      </c>
      <c r="G16089" s="33">
        <v>1134</v>
      </c>
      <c r="H16089" s="33">
        <v>37</v>
      </c>
    </row>
    <row r="16090" spans="1:8" x14ac:dyDescent="0.55000000000000004">
      <c r="A16090" s="34">
        <v>44250</v>
      </c>
      <c r="B16090" s="1" t="s">
        <v>24</v>
      </c>
      <c r="C16090">
        <v>1041</v>
      </c>
      <c r="D16090">
        <v>42636</v>
      </c>
      <c r="E16090" s="33">
        <v>945</v>
      </c>
      <c r="F16090">
        <v>14</v>
      </c>
      <c r="G16090" s="33">
        <v>82</v>
      </c>
      <c r="H16090" s="33">
        <v>1</v>
      </c>
    </row>
    <row r="16091" spans="1:8" x14ac:dyDescent="0.55000000000000004">
      <c r="A16091" s="34">
        <v>44250</v>
      </c>
      <c r="B16091" s="1" t="s">
        <v>25</v>
      </c>
      <c r="C16091">
        <v>903</v>
      </c>
      <c r="D16091">
        <v>35301</v>
      </c>
      <c r="E16091" s="33">
        <v>853</v>
      </c>
      <c r="F16091">
        <v>27</v>
      </c>
      <c r="G16091" s="33">
        <v>23</v>
      </c>
      <c r="H16091" s="33">
        <v>3</v>
      </c>
    </row>
    <row r="16092" spans="1:8" x14ac:dyDescent="0.55000000000000004">
      <c r="A16092" s="34">
        <v>44250</v>
      </c>
      <c r="B16092" s="1" t="s">
        <v>26</v>
      </c>
      <c r="C16092">
        <v>1811</v>
      </c>
      <c r="D16092">
        <v>48841</v>
      </c>
      <c r="E16092" s="33">
        <v>1589</v>
      </c>
      <c r="F16092">
        <v>61</v>
      </c>
      <c r="G16092" s="33">
        <v>197</v>
      </c>
      <c r="H16092" s="33">
        <v>3</v>
      </c>
    </row>
    <row r="16093" spans="1:8" x14ac:dyDescent="0.55000000000000004">
      <c r="A16093" s="34">
        <v>44250</v>
      </c>
      <c r="B16093" s="1" t="s">
        <v>27</v>
      </c>
      <c r="C16093">
        <v>542</v>
      </c>
      <c r="D16093">
        <v>31484</v>
      </c>
      <c r="E16093" s="33">
        <v>503</v>
      </c>
      <c r="F16093">
        <v>25</v>
      </c>
      <c r="G16093" s="33">
        <v>14</v>
      </c>
      <c r="H16093" s="33">
        <v>0</v>
      </c>
    </row>
    <row r="16094" spans="1:8" x14ac:dyDescent="0.55000000000000004">
      <c r="A16094" s="34">
        <v>44250</v>
      </c>
      <c r="B16094" s="1" t="s">
        <v>28</v>
      </c>
      <c r="C16094">
        <v>935</v>
      </c>
      <c r="D16094">
        <v>24827</v>
      </c>
      <c r="E16094" s="33">
        <v>906</v>
      </c>
      <c r="F16094">
        <v>16</v>
      </c>
      <c r="G16094" s="33">
        <v>14</v>
      </c>
      <c r="H16094" s="33">
        <v>2</v>
      </c>
    </row>
    <row r="16095" spans="1:8" x14ac:dyDescent="0.55000000000000004">
      <c r="A16095" s="34">
        <v>44250</v>
      </c>
      <c r="B16095" s="1" t="s">
        <v>29</v>
      </c>
      <c r="C16095">
        <v>2358</v>
      </c>
      <c r="D16095">
        <v>95860</v>
      </c>
      <c r="E16095" s="33">
        <v>2332</v>
      </c>
      <c r="F16095">
        <v>41</v>
      </c>
      <c r="G16095" s="33">
        <v>17</v>
      </c>
      <c r="H16095" s="33">
        <v>0</v>
      </c>
    </row>
    <row r="16096" spans="1:8" x14ac:dyDescent="0.55000000000000004">
      <c r="A16096" s="34">
        <v>44250</v>
      </c>
      <c r="B16096" s="1" t="s">
        <v>30</v>
      </c>
      <c r="C16096">
        <v>4687</v>
      </c>
      <c r="D16096">
        <v>129688</v>
      </c>
      <c r="E16096" s="33">
        <v>4400</v>
      </c>
      <c r="F16096">
        <v>106</v>
      </c>
      <c r="G16096" s="33">
        <v>181</v>
      </c>
      <c r="H16096" s="33">
        <v>9</v>
      </c>
    </row>
    <row r="16097" spans="1:8" x14ac:dyDescent="0.55000000000000004">
      <c r="A16097" s="34">
        <v>44250</v>
      </c>
      <c r="B16097" s="1" t="s">
        <v>31</v>
      </c>
      <c r="C16097">
        <v>5046</v>
      </c>
      <c r="D16097">
        <v>179607</v>
      </c>
      <c r="E16097" s="33">
        <v>4709</v>
      </c>
      <c r="F16097">
        <v>93</v>
      </c>
      <c r="G16097" s="33">
        <v>241</v>
      </c>
      <c r="H16097" s="33">
        <v>1</v>
      </c>
    </row>
    <row r="16098" spans="1:8" x14ac:dyDescent="0.55000000000000004">
      <c r="A16098" s="34">
        <v>44250</v>
      </c>
      <c r="B16098" s="1" t="s">
        <v>32</v>
      </c>
      <c r="C16098">
        <v>25599</v>
      </c>
      <c r="D16098">
        <v>377566</v>
      </c>
      <c r="E16098" s="33">
        <v>24262</v>
      </c>
      <c r="F16098">
        <v>510</v>
      </c>
      <c r="G16098" s="33">
        <v>827</v>
      </c>
      <c r="H16098" s="33">
        <v>31</v>
      </c>
    </row>
    <row r="16099" spans="1:8" x14ac:dyDescent="0.55000000000000004">
      <c r="A16099" s="34">
        <v>44250</v>
      </c>
      <c r="B16099" s="1" t="s">
        <v>33</v>
      </c>
      <c r="C16099">
        <v>2486</v>
      </c>
      <c r="D16099">
        <v>60178</v>
      </c>
      <c r="E16099" s="33">
        <v>2292</v>
      </c>
      <c r="F16099">
        <v>51</v>
      </c>
      <c r="G16099" s="33">
        <v>143</v>
      </c>
      <c r="H16099" s="33">
        <v>8</v>
      </c>
    </row>
    <row r="16100" spans="1:8" x14ac:dyDescent="0.55000000000000004">
      <c r="A16100" s="34">
        <v>44250</v>
      </c>
      <c r="B16100" s="1" t="s">
        <v>34</v>
      </c>
      <c r="C16100">
        <v>2411</v>
      </c>
      <c r="D16100">
        <v>71346</v>
      </c>
      <c r="E16100" s="33">
        <v>2232</v>
      </c>
      <c r="F16100">
        <v>44</v>
      </c>
      <c r="G16100" s="33">
        <v>135</v>
      </c>
      <c r="H16100" s="33">
        <v>6</v>
      </c>
    </row>
    <row r="16101" spans="1:8" x14ac:dyDescent="0.55000000000000004">
      <c r="A16101" s="34">
        <v>44250</v>
      </c>
      <c r="B16101" s="1" t="s">
        <v>35</v>
      </c>
      <c r="C16101">
        <v>9017</v>
      </c>
      <c r="D16101">
        <v>151641</v>
      </c>
      <c r="E16101" s="33">
        <v>8445</v>
      </c>
      <c r="F16101">
        <v>153</v>
      </c>
      <c r="G16101" s="33">
        <v>437</v>
      </c>
      <c r="H16101" s="33">
        <v>2</v>
      </c>
    </row>
    <row r="16102" spans="1:8" x14ac:dyDescent="0.55000000000000004">
      <c r="A16102" s="34">
        <v>44250</v>
      </c>
      <c r="B16102" s="1" t="s">
        <v>36</v>
      </c>
      <c r="C16102">
        <v>46779</v>
      </c>
      <c r="D16102">
        <v>763271</v>
      </c>
      <c r="E16102" s="33">
        <v>44047</v>
      </c>
      <c r="F16102">
        <v>1097</v>
      </c>
      <c r="G16102" s="33">
        <v>1217</v>
      </c>
      <c r="H16102" s="33">
        <v>100</v>
      </c>
    </row>
    <row r="16103" spans="1:8" x14ac:dyDescent="0.55000000000000004">
      <c r="A16103" s="34">
        <v>44250</v>
      </c>
      <c r="B16103" s="1" t="s">
        <v>37</v>
      </c>
      <c r="C16103">
        <v>17820</v>
      </c>
      <c r="D16103">
        <v>240694</v>
      </c>
      <c r="E16103" s="33">
        <v>16753</v>
      </c>
      <c r="F16103">
        <v>506</v>
      </c>
      <c r="G16103" s="33">
        <v>561</v>
      </c>
      <c r="H16103" s="33">
        <v>49</v>
      </c>
    </row>
    <row r="16104" spans="1:8" x14ac:dyDescent="0.55000000000000004">
      <c r="A16104" s="34">
        <v>44250</v>
      </c>
      <c r="B16104" s="1" t="s">
        <v>38</v>
      </c>
      <c r="C16104">
        <v>3341</v>
      </c>
      <c r="D16104">
        <v>79558</v>
      </c>
      <c r="E16104" s="33">
        <v>3180</v>
      </c>
      <c r="F16104">
        <v>45</v>
      </c>
      <c r="G16104" s="33">
        <v>116</v>
      </c>
      <c r="H16104" s="33">
        <v>4</v>
      </c>
    </row>
    <row r="16105" spans="1:8" x14ac:dyDescent="0.55000000000000004">
      <c r="A16105" s="34">
        <v>44250</v>
      </c>
      <c r="B16105" s="1" t="s">
        <v>39</v>
      </c>
      <c r="C16105">
        <v>1160</v>
      </c>
      <c r="D16105">
        <v>24272</v>
      </c>
      <c r="E16105" s="33">
        <v>1102</v>
      </c>
      <c r="F16105">
        <v>17</v>
      </c>
      <c r="G16105" s="33">
        <v>17</v>
      </c>
      <c r="H16105" s="33">
        <v>2</v>
      </c>
    </row>
    <row r="16106" spans="1:8" x14ac:dyDescent="0.55000000000000004">
      <c r="A16106" s="34">
        <v>44250</v>
      </c>
      <c r="B16106" s="1" t="s">
        <v>40</v>
      </c>
      <c r="C16106">
        <v>208</v>
      </c>
      <c r="D16106">
        <v>39407</v>
      </c>
      <c r="E16106" s="33">
        <v>200</v>
      </c>
      <c r="F16106">
        <v>2</v>
      </c>
      <c r="G16106" s="33">
        <v>3</v>
      </c>
      <c r="H16106" s="33">
        <v>0</v>
      </c>
    </row>
    <row r="16107" spans="1:8" x14ac:dyDescent="0.55000000000000004">
      <c r="A16107" s="34">
        <v>44250</v>
      </c>
      <c r="B16107" s="1" t="s">
        <v>41</v>
      </c>
      <c r="C16107">
        <v>282</v>
      </c>
      <c r="D16107">
        <v>15115</v>
      </c>
      <c r="E16107" s="33">
        <v>279</v>
      </c>
      <c r="F16107">
        <v>0</v>
      </c>
      <c r="G16107" s="33">
        <v>3</v>
      </c>
      <c r="H16107" s="33">
        <v>0</v>
      </c>
    </row>
    <row r="16108" spans="1:8" x14ac:dyDescent="0.55000000000000004">
      <c r="A16108" s="34">
        <v>44250</v>
      </c>
      <c r="B16108" s="1" t="s">
        <v>42</v>
      </c>
      <c r="C16108">
        <v>2472</v>
      </c>
      <c r="D16108">
        <v>63400</v>
      </c>
      <c r="E16108" s="33">
        <v>2340</v>
      </c>
      <c r="F16108">
        <v>29</v>
      </c>
      <c r="G16108" s="33">
        <v>89</v>
      </c>
      <c r="H16108" s="33">
        <v>3</v>
      </c>
    </row>
    <row r="16109" spans="1:8" x14ac:dyDescent="0.55000000000000004">
      <c r="A16109" s="34">
        <v>44250</v>
      </c>
      <c r="B16109" s="1" t="s">
        <v>43</v>
      </c>
      <c r="C16109">
        <v>5004</v>
      </c>
      <c r="D16109">
        <v>149875</v>
      </c>
      <c r="E16109" s="33">
        <v>4823</v>
      </c>
      <c r="F16109">
        <v>101</v>
      </c>
      <c r="G16109" s="33">
        <v>69</v>
      </c>
      <c r="H16109" s="33">
        <v>6</v>
      </c>
    </row>
    <row r="16110" spans="1:8" x14ac:dyDescent="0.55000000000000004">
      <c r="A16110" s="34">
        <v>44250</v>
      </c>
      <c r="B16110" s="1" t="s">
        <v>44</v>
      </c>
      <c r="C16110">
        <v>1370</v>
      </c>
      <c r="D16110">
        <v>55951</v>
      </c>
      <c r="E16110" s="33">
        <v>1260</v>
      </c>
      <c r="F16110">
        <v>36</v>
      </c>
      <c r="G16110" s="33">
        <v>74</v>
      </c>
      <c r="H16110" s="33">
        <v>1</v>
      </c>
    </row>
    <row r="16111" spans="1:8" x14ac:dyDescent="0.55000000000000004">
      <c r="A16111" s="34">
        <v>44250</v>
      </c>
      <c r="B16111" s="1" t="s">
        <v>45</v>
      </c>
      <c r="C16111">
        <v>447</v>
      </c>
      <c r="D16111">
        <v>25617</v>
      </c>
      <c r="E16111" s="33">
        <v>395</v>
      </c>
      <c r="F16111">
        <v>16</v>
      </c>
      <c r="G16111" s="33">
        <v>40</v>
      </c>
      <c r="H16111" s="33">
        <v>1</v>
      </c>
    </row>
    <row r="16112" spans="1:8" x14ac:dyDescent="0.55000000000000004">
      <c r="A16112" s="34">
        <v>44250</v>
      </c>
      <c r="B16112" s="1" t="s">
        <v>46</v>
      </c>
      <c r="C16112">
        <v>747</v>
      </c>
      <c r="D16112">
        <v>43673</v>
      </c>
      <c r="E16112" s="33">
        <v>691</v>
      </c>
      <c r="F16112">
        <v>18</v>
      </c>
      <c r="G16112" s="33">
        <v>38</v>
      </c>
      <c r="H16112" s="33">
        <v>1</v>
      </c>
    </row>
    <row r="16113" spans="1:8" x14ac:dyDescent="0.55000000000000004">
      <c r="A16113" s="34">
        <v>44250</v>
      </c>
      <c r="B16113" s="1" t="s">
        <v>47</v>
      </c>
      <c r="C16113">
        <v>1055</v>
      </c>
      <c r="D16113">
        <v>31271</v>
      </c>
      <c r="E16113" s="33">
        <v>994</v>
      </c>
      <c r="F16113">
        <v>23</v>
      </c>
      <c r="G16113" s="33">
        <v>38</v>
      </c>
      <c r="H16113" s="33">
        <v>1</v>
      </c>
    </row>
    <row r="16114" spans="1:8" x14ac:dyDescent="0.55000000000000004">
      <c r="A16114" s="34">
        <v>44250</v>
      </c>
      <c r="B16114" s="1" t="s">
        <v>48</v>
      </c>
      <c r="C16114">
        <v>884</v>
      </c>
      <c r="D16114">
        <v>7091</v>
      </c>
      <c r="E16114" s="33">
        <v>863</v>
      </c>
      <c r="F16114">
        <v>17</v>
      </c>
      <c r="G16114" s="33">
        <v>4</v>
      </c>
      <c r="H16114" s="33">
        <v>1</v>
      </c>
    </row>
    <row r="16115" spans="1:8" x14ac:dyDescent="0.55000000000000004">
      <c r="A16115" s="34">
        <v>44250</v>
      </c>
      <c r="B16115" s="1" t="s">
        <v>49</v>
      </c>
      <c r="C16115">
        <v>17845</v>
      </c>
      <c r="D16115">
        <v>431524</v>
      </c>
      <c r="E16115" s="33">
        <v>16659</v>
      </c>
      <c r="F16115">
        <v>273</v>
      </c>
      <c r="G16115" s="33">
        <v>913</v>
      </c>
      <c r="H16115" s="33">
        <v>24</v>
      </c>
    </row>
    <row r="16116" spans="1:8" x14ac:dyDescent="0.55000000000000004">
      <c r="A16116" s="34">
        <v>44250</v>
      </c>
      <c r="B16116" s="1" t="s">
        <v>50</v>
      </c>
      <c r="C16116">
        <v>1028</v>
      </c>
      <c r="D16116">
        <v>27079</v>
      </c>
      <c r="E16116" s="33">
        <v>1003</v>
      </c>
      <c r="F16116">
        <v>8</v>
      </c>
      <c r="G16116" s="33">
        <v>38</v>
      </c>
      <c r="H16116" s="33">
        <v>0</v>
      </c>
    </row>
    <row r="16117" spans="1:8" x14ac:dyDescent="0.55000000000000004">
      <c r="A16117" s="34">
        <v>44250</v>
      </c>
      <c r="B16117" s="1" t="s">
        <v>51</v>
      </c>
      <c r="C16117">
        <v>1608</v>
      </c>
      <c r="D16117">
        <v>66043</v>
      </c>
      <c r="E16117" s="33">
        <v>1526</v>
      </c>
      <c r="F16117">
        <v>36</v>
      </c>
      <c r="G16117" s="33">
        <v>40</v>
      </c>
      <c r="H16117" s="33">
        <v>1</v>
      </c>
    </row>
    <row r="16118" spans="1:8" x14ac:dyDescent="0.55000000000000004">
      <c r="A16118" s="34">
        <v>44250</v>
      </c>
      <c r="B16118" s="1" t="s">
        <v>52</v>
      </c>
      <c r="C16118">
        <v>3437</v>
      </c>
      <c r="D16118">
        <v>56482</v>
      </c>
      <c r="E16118" s="33">
        <v>3299</v>
      </c>
      <c r="F16118">
        <v>72</v>
      </c>
      <c r="G16118" s="33">
        <v>64</v>
      </c>
      <c r="H16118" s="33">
        <v>7</v>
      </c>
    </row>
    <row r="16119" spans="1:8" x14ac:dyDescent="0.55000000000000004">
      <c r="A16119" s="34">
        <v>44250</v>
      </c>
      <c r="B16119" s="1" t="s">
        <v>53</v>
      </c>
      <c r="C16119">
        <v>1288</v>
      </c>
      <c r="D16119">
        <v>77318</v>
      </c>
      <c r="E16119" s="33">
        <v>1214</v>
      </c>
      <c r="F16119">
        <v>21</v>
      </c>
      <c r="G16119" s="33">
        <v>53</v>
      </c>
      <c r="H16119" s="33">
        <v>0</v>
      </c>
    </row>
    <row r="16120" spans="1:8" x14ac:dyDescent="0.55000000000000004">
      <c r="A16120" s="34">
        <v>44250</v>
      </c>
      <c r="B16120" s="1" t="s">
        <v>54</v>
      </c>
      <c r="C16120">
        <v>1946</v>
      </c>
      <c r="D16120">
        <v>24645</v>
      </c>
      <c r="E16120" s="33">
        <v>1876</v>
      </c>
      <c r="F16120">
        <v>21</v>
      </c>
      <c r="G16120" s="33">
        <v>36</v>
      </c>
      <c r="H16120" s="33">
        <v>0</v>
      </c>
    </row>
    <row r="16121" spans="1:8" x14ac:dyDescent="0.55000000000000004">
      <c r="A16121" s="34">
        <v>44250</v>
      </c>
      <c r="B16121" s="1" t="s">
        <v>55</v>
      </c>
      <c r="C16121">
        <v>1754</v>
      </c>
      <c r="D16121">
        <v>66182</v>
      </c>
      <c r="E16121" s="33">
        <v>1686</v>
      </c>
      <c r="F16121">
        <v>25</v>
      </c>
      <c r="G16121" s="33">
        <v>61</v>
      </c>
      <c r="H16121" s="33">
        <v>3</v>
      </c>
    </row>
    <row r="16122" spans="1:8" x14ac:dyDescent="0.55000000000000004">
      <c r="A16122" s="34">
        <v>44250</v>
      </c>
      <c r="B16122" s="1" t="s">
        <v>56</v>
      </c>
      <c r="C16122">
        <v>8109</v>
      </c>
      <c r="D16122">
        <v>142263</v>
      </c>
      <c r="E16122" s="33">
        <v>7718</v>
      </c>
      <c r="F16122">
        <v>114</v>
      </c>
      <c r="G16122" s="33">
        <v>282</v>
      </c>
      <c r="H16122" s="33">
        <v>1</v>
      </c>
    </row>
    <row r="16123" spans="1:8" x14ac:dyDescent="0.55000000000000004">
      <c r="A16123" s="34">
        <v>44251</v>
      </c>
      <c r="B16123" s="1" t="s">
        <v>7</v>
      </c>
      <c r="C16123">
        <v>18944</v>
      </c>
      <c r="D16123">
        <v>373112</v>
      </c>
      <c r="E16123" s="33">
        <v>17586</v>
      </c>
      <c r="F16123">
        <v>667</v>
      </c>
      <c r="G16123" s="33">
        <v>709</v>
      </c>
      <c r="H16123" s="33">
        <v>7</v>
      </c>
    </row>
    <row r="16124" spans="1:8" x14ac:dyDescent="0.55000000000000004">
      <c r="A16124" s="34">
        <v>44251</v>
      </c>
      <c r="B16124" s="1" t="s">
        <v>11</v>
      </c>
      <c r="C16124">
        <v>813</v>
      </c>
      <c r="D16124">
        <v>17189</v>
      </c>
      <c r="E16124" s="33">
        <v>755</v>
      </c>
      <c r="F16124">
        <v>20</v>
      </c>
      <c r="G16124" s="33">
        <v>38</v>
      </c>
      <c r="H16124" s="33">
        <v>0</v>
      </c>
    </row>
    <row r="16125" spans="1:8" x14ac:dyDescent="0.55000000000000004">
      <c r="A16125" s="34">
        <v>44251</v>
      </c>
      <c r="B16125" s="1" t="s">
        <v>12</v>
      </c>
      <c r="C16125">
        <v>553</v>
      </c>
      <c r="D16125">
        <v>24399</v>
      </c>
      <c r="E16125" s="33">
        <v>497</v>
      </c>
      <c r="F16125">
        <v>30</v>
      </c>
      <c r="G16125" s="33">
        <v>26</v>
      </c>
      <c r="H16125" s="33">
        <v>0</v>
      </c>
    </row>
    <row r="16126" spans="1:8" x14ac:dyDescent="0.55000000000000004">
      <c r="A16126" s="34">
        <v>44251</v>
      </c>
      <c r="B16126" s="1" t="s">
        <v>13</v>
      </c>
      <c r="C16126">
        <v>3576</v>
      </c>
      <c r="D16126">
        <v>66942</v>
      </c>
      <c r="E16126" s="33">
        <v>3458</v>
      </c>
      <c r="F16126">
        <v>25</v>
      </c>
      <c r="G16126" s="33">
        <v>93</v>
      </c>
      <c r="H16126" s="33">
        <v>4</v>
      </c>
    </row>
    <row r="16127" spans="1:8" x14ac:dyDescent="0.55000000000000004">
      <c r="A16127" s="34">
        <v>44251</v>
      </c>
      <c r="B16127" s="1" t="s">
        <v>14</v>
      </c>
      <c r="C16127">
        <v>269</v>
      </c>
      <c r="D16127">
        <v>7031</v>
      </c>
      <c r="E16127" s="33">
        <v>258</v>
      </c>
      <c r="F16127">
        <v>6</v>
      </c>
      <c r="G16127" s="33">
        <v>5</v>
      </c>
      <c r="H16127" s="33">
        <v>0</v>
      </c>
    </row>
    <row r="16128" spans="1:8" x14ac:dyDescent="0.55000000000000004">
      <c r="A16128" s="34">
        <v>44251</v>
      </c>
      <c r="B16128" s="1" t="s">
        <v>15</v>
      </c>
      <c r="C16128">
        <v>538</v>
      </c>
      <c r="D16128">
        <v>17288</v>
      </c>
      <c r="E16128" s="33">
        <v>511</v>
      </c>
      <c r="F16128">
        <v>15</v>
      </c>
      <c r="G16128" s="33">
        <v>12</v>
      </c>
      <c r="H16128" s="33">
        <v>0</v>
      </c>
    </row>
    <row r="16129" spans="1:8" x14ac:dyDescent="0.55000000000000004">
      <c r="A16129" s="34">
        <v>44251</v>
      </c>
      <c r="B16129" s="1" t="s">
        <v>16</v>
      </c>
      <c r="C16129">
        <v>1890</v>
      </c>
      <c r="D16129">
        <v>107545</v>
      </c>
      <c r="E16129" s="33">
        <v>1732</v>
      </c>
      <c r="F16129">
        <v>69</v>
      </c>
      <c r="G16129" s="33">
        <v>89</v>
      </c>
      <c r="H16129" s="33">
        <v>9</v>
      </c>
    </row>
    <row r="16130" spans="1:8" x14ac:dyDescent="0.55000000000000004">
      <c r="A16130" s="34">
        <v>44251</v>
      </c>
      <c r="B16130" s="1" t="s">
        <v>17</v>
      </c>
      <c r="C16130">
        <v>5669</v>
      </c>
      <c r="D16130">
        <v>24848</v>
      </c>
      <c r="E16130" s="33">
        <v>5200</v>
      </c>
      <c r="F16130">
        <v>105</v>
      </c>
      <c r="G16130" s="33">
        <v>364</v>
      </c>
      <c r="H16130" s="33">
        <v>9</v>
      </c>
    </row>
    <row r="16131" spans="1:8" x14ac:dyDescent="0.55000000000000004">
      <c r="A16131" s="34">
        <v>44251</v>
      </c>
      <c r="B16131" s="1" t="s">
        <v>18</v>
      </c>
      <c r="C16131">
        <v>4060</v>
      </c>
      <c r="D16131">
        <v>123380</v>
      </c>
      <c r="E16131" s="33">
        <v>3830</v>
      </c>
      <c r="F16131">
        <v>65</v>
      </c>
      <c r="G16131" s="33">
        <v>165</v>
      </c>
      <c r="H16131" s="33">
        <v>7</v>
      </c>
    </row>
    <row r="16132" spans="1:8" x14ac:dyDescent="0.55000000000000004">
      <c r="A16132" s="34">
        <v>44251</v>
      </c>
      <c r="B16132" s="1" t="s">
        <v>19</v>
      </c>
      <c r="C16132">
        <v>4416</v>
      </c>
      <c r="D16132">
        <v>90366</v>
      </c>
      <c r="E16132" s="33">
        <v>4179</v>
      </c>
      <c r="F16132">
        <v>84</v>
      </c>
      <c r="G16132" s="33">
        <v>153</v>
      </c>
      <c r="H16132" s="33">
        <v>6</v>
      </c>
    </row>
    <row r="16133" spans="1:8" x14ac:dyDescent="0.55000000000000004">
      <c r="A16133" s="34">
        <v>44251</v>
      </c>
      <c r="B16133" s="1" t="s">
        <v>20</v>
      </c>
      <c r="C16133">
        <v>28920</v>
      </c>
      <c r="D16133">
        <v>537544</v>
      </c>
      <c r="E16133" s="33">
        <v>26848</v>
      </c>
      <c r="F16133">
        <v>534</v>
      </c>
      <c r="G16133" s="33">
        <v>1538</v>
      </c>
      <c r="H16133" s="33">
        <v>38</v>
      </c>
    </row>
    <row r="16134" spans="1:8" x14ac:dyDescent="0.55000000000000004">
      <c r="A16134" s="34">
        <v>44251</v>
      </c>
      <c r="B16134" s="1" t="s">
        <v>21</v>
      </c>
      <c r="C16134">
        <v>25892</v>
      </c>
      <c r="D16134">
        <v>392816</v>
      </c>
      <c r="E16134" s="33">
        <v>23748</v>
      </c>
      <c r="F16134">
        <v>426</v>
      </c>
      <c r="G16134" s="33">
        <v>1718</v>
      </c>
      <c r="H16134" s="33">
        <v>20</v>
      </c>
    </row>
    <row r="16135" spans="1:8" x14ac:dyDescent="0.55000000000000004">
      <c r="A16135" s="34">
        <v>44251</v>
      </c>
      <c r="B16135" s="1" t="s">
        <v>22</v>
      </c>
      <c r="C16135">
        <v>110400</v>
      </c>
      <c r="D16135">
        <v>1503144</v>
      </c>
      <c r="E16135" s="33">
        <v>105595</v>
      </c>
      <c r="F16135">
        <v>1302</v>
      </c>
      <c r="G16135" s="33">
        <v>3503</v>
      </c>
      <c r="H16135" s="33">
        <v>69</v>
      </c>
    </row>
    <row r="16136" spans="1:8" x14ac:dyDescent="0.55000000000000004">
      <c r="A16136" s="34">
        <v>44251</v>
      </c>
      <c r="B16136" s="1" t="s">
        <v>23</v>
      </c>
      <c r="C16136">
        <v>44371</v>
      </c>
      <c r="D16136">
        <v>577376</v>
      </c>
      <c r="E16136" s="33">
        <v>42595</v>
      </c>
      <c r="F16136">
        <v>660</v>
      </c>
      <c r="G16136" s="33">
        <v>1116</v>
      </c>
      <c r="H16136" s="33">
        <v>32</v>
      </c>
    </row>
    <row r="16137" spans="1:8" x14ac:dyDescent="0.55000000000000004">
      <c r="A16137" s="34">
        <v>44251</v>
      </c>
      <c r="B16137" s="1" t="s">
        <v>24</v>
      </c>
      <c r="C16137">
        <v>1052</v>
      </c>
      <c r="D16137">
        <v>42725</v>
      </c>
      <c r="E16137" s="33">
        <v>953</v>
      </c>
      <c r="F16137">
        <v>14</v>
      </c>
      <c r="G16137" s="33">
        <v>85</v>
      </c>
      <c r="H16137" s="33">
        <v>1</v>
      </c>
    </row>
    <row r="16138" spans="1:8" x14ac:dyDescent="0.55000000000000004">
      <c r="A16138" s="34">
        <v>44251</v>
      </c>
      <c r="B16138" s="1" t="s">
        <v>25</v>
      </c>
      <c r="C16138">
        <v>905</v>
      </c>
      <c r="D16138">
        <v>35582</v>
      </c>
      <c r="E16138" s="33">
        <v>855</v>
      </c>
      <c r="F16138">
        <v>27</v>
      </c>
      <c r="G16138" s="33">
        <v>23</v>
      </c>
      <c r="H16138" s="33">
        <v>2</v>
      </c>
    </row>
    <row r="16139" spans="1:8" x14ac:dyDescent="0.55000000000000004">
      <c r="A16139" s="34">
        <v>44251</v>
      </c>
      <c r="B16139" s="1" t="s">
        <v>26</v>
      </c>
      <c r="C16139">
        <v>1822</v>
      </c>
      <c r="D16139">
        <v>49100</v>
      </c>
      <c r="E16139" s="33">
        <v>1616</v>
      </c>
      <c r="F16139">
        <v>61</v>
      </c>
      <c r="G16139" s="33">
        <v>176</v>
      </c>
      <c r="H16139" s="33">
        <v>6</v>
      </c>
    </row>
    <row r="16140" spans="1:8" x14ac:dyDescent="0.55000000000000004">
      <c r="A16140" s="34">
        <v>44251</v>
      </c>
      <c r="B16140" s="1" t="s">
        <v>27</v>
      </c>
      <c r="C16140">
        <v>544</v>
      </c>
      <c r="D16140">
        <v>31512</v>
      </c>
      <c r="E16140" s="33">
        <v>504</v>
      </c>
      <c r="F16140">
        <v>25</v>
      </c>
      <c r="G16140" s="33">
        <v>15</v>
      </c>
      <c r="H16140" s="33">
        <v>0</v>
      </c>
    </row>
    <row r="16141" spans="1:8" x14ac:dyDescent="0.55000000000000004">
      <c r="A16141" s="34">
        <v>44251</v>
      </c>
      <c r="B16141" s="1" t="s">
        <v>28</v>
      </c>
      <c r="C16141">
        <v>936</v>
      </c>
      <c r="D16141">
        <v>24827</v>
      </c>
      <c r="E16141" s="33">
        <v>908</v>
      </c>
      <c r="F16141">
        <v>16</v>
      </c>
      <c r="G16141" s="33">
        <v>13</v>
      </c>
      <c r="H16141" s="33">
        <v>2</v>
      </c>
    </row>
    <row r="16142" spans="1:8" x14ac:dyDescent="0.55000000000000004">
      <c r="A16142" s="34">
        <v>44251</v>
      </c>
      <c r="B16142" s="1" t="s">
        <v>29</v>
      </c>
      <c r="C16142">
        <v>2359</v>
      </c>
      <c r="D16142">
        <v>96646</v>
      </c>
      <c r="E16142" s="33">
        <v>2334</v>
      </c>
      <c r="F16142">
        <v>41</v>
      </c>
      <c r="G16142" s="33">
        <v>15</v>
      </c>
      <c r="H16142" s="33">
        <v>0</v>
      </c>
    </row>
    <row r="16143" spans="1:8" x14ac:dyDescent="0.55000000000000004">
      <c r="A16143" s="34">
        <v>44251</v>
      </c>
      <c r="B16143" s="1" t="s">
        <v>30</v>
      </c>
      <c r="C16143">
        <v>4700</v>
      </c>
      <c r="D16143">
        <v>129767</v>
      </c>
      <c r="E16143" s="33">
        <v>4419</v>
      </c>
      <c r="F16143">
        <v>108</v>
      </c>
      <c r="G16143" s="33">
        <v>173</v>
      </c>
      <c r="H16143" s="33">
        <v>8</v>
      </c>
    </row>
    <row r="16144" spans="1:8" x14ac:dyDescent="0.55000000000000004">
      <c r="A16144" s="34">
        <v>44251</v>
      </c>
      <c r="B16144" s="1" t="s">
        <v>31</v>
      </c>
      <c r="C16144">
        <v>5070</v>
      </c>
      <c r="D16144">
        <v>182775</v>
      </c>
      <c r="E16144" s="33">
        <v>4730</v>
      </c>
      <c r="F16144">
        <v>93</v>
      </c>
      <c r="G16144" s="33">
        <v>247</v>
      </c>
      <c r="H16144" s="33">
        <v>1</v>
      </c>
    </row>
    <row r="16145" spans="1:8" x14ac:dyDescent="0.55000000000000004">
      <c r="A16145" s="34">
        <v>44251</v>
      </c>
      <c r="B16145" s="1" t="s">
        <v>32</v>
      </c>
      <c r="C16145">
        <v>25696</v>
      </c>
      <c r="D16145">
        <v>382966</v>
      </c>
      <c r="E16145" s="33">
        <v>24448</v>
      </c>
      <c r="F16145">
        <v>514</v>
      </c>
      <c r="G16145" s="33">
        <v>734</v>
      </c>
      <c r="H16145" s="33">
        <v>32</v>
      </c>
    </row>
    <row r="16146" spans="1:8" x14ac:dyDescent="0.55000000000000004">
      <c r="A16146" s="34">
        <v>44251</v>
      </c>
      <c r="B16146" s="1" t="s">
        <v>33</v>
      </c>
      <c r="C16146">
        <v>2574</v>
      </c>
      <c r="D16146">
        <v>60178</v>
      </c>
      <c r="E16146" s="33">
        <v>2370</v>
      </c>
      <c r="F16146">
        <v>52</v>
      </c>
      <c r="G16146" s="33">
        <v>152</v>
      </c>
      <c r="H16146" s="33">
        <v>8</v>
      </c>
    </row>
    <row r="16147" spans="1:8" x14ac:dyDescent="0.55000000000000004">
      <c r="A16147" s="34">
        <v>44251</v>
      </c>
      <c r="B16147" s="1" t="s">
        <v>34</v>
      </c>
      <c r="C16147">
        <v>2424</v>
      </c>
      <c r="D16147">
        <v>71616</v>
      </c>
      <c r="E16147" s="33">
        <v>2245</v>
      </c>
      <c r="F16147">
        <v>44</v>
      </c>
      <c r="G16147" s="33">
        <v>135</v>
      </c>
      <c r="H16147" s="33">
        <v>6</v>
      </c>
    </row>
    <row r="16148" spans="1:8" x14ac:dyDescent="0.55000000000000004">
      <c r="A16148" s="34">
        <v>44251</v>
      </c>
      <c r="B16148" s="1" t="s">
        <v>35</v>
      </c>
      <c r="C16148">
        <v>9032</v>
      </c>
      <c r="D16148">
        <v>152835</v>
      </c>
      <c r="E16148" s="33">
        <v>8506</v>
      </c>
      <c r="F16148">
        <v>154</v>
      </c>
      <c r="G16148" s="33">
        <v>390</v>
      </c>
      <c r="H16148" s="33">
        <v>1</v>
      </c>
    </row>
    <row r="16149" spans="1:8" x14ac:dyDescent="0.55000000000000004">
      <c r="A16149" s="34">
        <v>44251</v>
      </c>
      <c r="B16149" s="1" t="s">
        <v>36</v>
      </c>
      <c r="C16149">
        <v>46841</v>
      </c>
      <c r="D16149">
        <v>768670</v>
      </c>
      <c r="E16149" s="33">
        <v>44121</v>
      </c>
      <c r="F16149">
        <v>1101</v>
      </c>
      <c r="G16149" s="33">
        <v>1201</v>
      </c>
      <c r="H16149" s="33">
        <v>98</v>
      </c>
    </row>
    <row r="16150" spans="1:8" x14ac:dyDescent="0.55000000000000004">
      <c r="A16150" s="34">
        <v>44251</v>
      </c>
      <c r="B16150" s="1" t="s">
        <v>37</v>
      </c>
      <c r="C16150">
        <v>17844</v>
      </c>
      <c r="D16150">
        <v>242054</v>
      </c>
      <c r="E16150" s="33">
        <v>16801</v>
      </c>
      <c r="F16150">
        <v>509</v>
      </c>
      <c r="G16150" s="33">
        <v>534</v>
      </c>
      <c r="H16150" s="33">
        <v>50</v>
      </c>
    </row>
    <row r="16151" spans="1:8" x14ac:dyDescent="0.55000000000000004">
      <c r="A16151" s="34">
        <v>44251</v>
      </c>
      <c r="B16151" s="1" t="s">
        <v>38</v>
      </c>
      <c r="C16151">
        <v>3344</v>
      </c>
      <c r="D16151">
        <v>80389</v>
      </c>
      <c r="E16151" s="33">
        <v>3191</v>
      </c>
      <c r="F16151">
        <v>45</v>
      </c>
      <c r="G16151" s="33">
        <v>108</v>
      </c>
      <c r="H16151" s="33">
        <v>4</v>
      </c>
    </row>
    <row r="16152" spans="1:8" x14ac:dyDescent="0.55000000000000004">
      <c r="A16152" s="34">
        <v>44251</v>
      </c>
      <c r="B16152" s="1" t="s">
        <v>39</v>
      </c>
      <c r="C16152">
        <v>1161</v>
      </c>
      <c r="D16152">
        <v>24298</v>
      </c>
      <c r="E16152" s="33">
        <v>1105</v>
      </c>
      <c r="F16152">
        <v>18</v>
      </c>
      <c r="G16152" s="33">
        <v>14</v>
      </c>
      <c r="H16152" s="33">
        <v>3</v>
      </c>
    </row>
    <row r="16153" spans="1:8" x14ac:dyDescent="0.55000000000000004">
      <c r="A16153" s="34">
        <v>44251</v>
      </c>
      <c r="B16153" s="1" t="s">
        <v>40</v>
      </c>
      <c r="C16153">
        <v>208</v>
      </c>
      <c r="D16153">
        <v>39894</v>
      </c>
      <c r="E16153" s="33">
        <v>201</v>
      </c>
      <c r="F16153">
        <v>2</v>
      </c>
      <c r="G16153" s="33">
        <v>2</v>
      </c>
      <c r="H16153" s="33">
        <v>0</v>
      </c>
    </row>
    <row r="16154" spans="1:8" x14ac:dyDescent="0.55000000000000004">
      <c r="A16154" s="34">
        <v>44251</v>
      </c>
      <c r="B16154" s="1" t="s">
        <v>41</v>
      </c>
      <c r="C16154">
        <v>284</v>
      </c>
      <c r="D16154">
        <v>15115</v>
      </c>
      <c r="E16154" s="33">
        <v>278</v>
      </c>
      <c r="F16154">
        <v>0</v>
      </c>
      <c r="G16154" s="33">
        <v>6</v>
      </c>
      <c r="H16154" s="33">
        <v>0</v>
      </c>
    </row>
    <row r="16155" spans="1:8" x14ac:dyDescent="0.55000000000000004">
      <c r="A16155" s="34">
        <v>44251</v>
      </c>
      <c r="B16155" s="1" t="s">
        <v>42</v>
      </c>
      <c r="C16155">
        <v>2474</v>
      </c>
      <c r="D16155">
        <v>63400</v>
      </c>
      <c r="E16155" s="33">
        <v>2340</v>
      </c>
      <c r="F16155">
        <v>29</v>
      </c>
      <c r="G16155" s="33">
        <v>89</v>
      </c>
      <c r="H16155" s="33">
        <v>3</v>
      </c>
    </row>
    <row r="16156" spans="1:8" x14ac:dyDescent="0.55000000000000004">
      <c r="A16156" s="34">
        <v>44251</v>
      </c>
      <c r="B16156" s="1" t="s">
        <v>43</v>
      </c>
      <c r="C16156">
        <v>5008</v>
      </c>
      <c r="D16156">
        <v>149875</v>
      </c>
      <c r="E16156" s="33">
        <v>4830</v>
      </c>
      <c r="F16156">
        <v>101</v>
      </c>
      <c r="G16156" s="33">
        <v>66</v>
      </c>
      <c r="H16156" s="33">
        <v>5</v>
      </c>
    </row>
    <row r="16157" spans="1:8" x14ac:dyDescent="0.55000000000000004">
      <c r="A16157" s="34">
        <v>44251</v>
      </c>
      <c r="B16157" s="1" t="s">
        <v>44</v>
      </c>
      <c r="C16157">
        <v>1372</v>
      </c>
      <c r="D16157">
        <v>58758</v>
      </c>
      <c r="E16157" s="33">
        <v>1303</v>
      </c>
      <c r="F16157">
        <v>36</v>
      </c>
      <c r="G16157" s="33">
        <v>69</v>
      </c>
      <c r="H16157" s="33">
        <v>0</v>
      </c>
    </row>
    <row r="16158" spans="1:8" x14ac:dyDescent="0.55000000000000004">
      <c r="A16158" s="34">
        <v>44251</v>
      </c>
      <c r="B16158" s="1" t="s">
        <v>45</v>
      </c>
      <c r="C16158">
        <v>448</v>
      </c>
      <c r="D16158">
        <v>25819</v>
      </c>
      <c r="E16158" s="33">
        <v>397</v>
      </c>
      <c r="F16158">
        <v>16</v>
      </c>
      <c r="G16158" s="33">
        <v>35</v>
      </c>
      <c r="H16158" s="33">
        <v>1</v>
      </c>
    </row>
    <row r="16159" spans="1:8" x14ac:dyDescent="0.55000000000000004">
      <c r="A16159" s="34">
        <v>44251</v>
      </c>
      <c r="B16159" s="1" t="s">
        <v>46</v>
      </c>
      <c r="C16159">
        <v>750</v>
      </c>
      <c r="D16159">
        <v>43774</v>
      </c>
      <c r="E16159" s="33">
        <v>694</v>
      </c>
      <c r="F16159">
        <v>18</v>
      </c>
      <c r="G16159" s="33">
        <v>38</v>
      </c>
      <c r="H16159" s="33">
        <v>1</v>
      </c>
    </row>
    <row r="16160" spans="1:8" x14ac:dyDescent="0.55000000000000004">
      <c r="A16160" s="34">
        <v>44251</v>
      </c>
      <c r="B16160" s="1" t="s">
        <v>47</v>
      </c>
      <c r="C16160">
        <v>1056</v>
      </c>
      <c r="D16160">
        <v>31289</v>
      </c>
      <c r="E16160" s="33">
        <v>994</v>
      </c>
      <c r="F16160">
        <v>23</v>
      </c>
      <c r="G16160" s="33">
        <v>39</v>
      </c>
      <c r="H16160" s="33">
        <v>1</v>
      </c>
    </row>
    <row r="16161" spans="1:8" x14ac:dyDescent="0.55000000000000004">
      <c r="A16161" s="34">
        <v>44251</v>
      </c>
      <c r="B16161" s="1" t="s">
        <v>48</v>
      </c>
      <c r="C16161">
        <v>884</v>
      </c>
      <c r="D16161">
        <v>7091</v>
      </c>
      <c r="E16161" s="33">
        <v>866</v>
      </c>
      <c r="F16161">
        <v>17</v>
      </c>
      <c r="G16161" s="33">
        <v>1</v>
      </c>
      <c r="H16161" s="33">
        <v>1</v>
      </c>
    </row>
    <row r="16162" spans="1:8" x14ac:dyDescent="0.55000000000000004">
      <c r="A16162" s="34">
        <v>44251</v>
      </c>
      <c r="B16162" s="1" t="s">
        <v>49</v>
      </c>
      <c r="C16162">
        <v>17890</v>
      </c>
      <c r="D16162">
        <v>433031</v>
      </c>
      <c r="E16162" s="33">
        <v>16748</v>
      </c>
      <c r="F16162">
        <v>275</v>
      </c>
      <c r="G16162" s="33">
        <v>867</v>
      </c>
      <c r="H16162" s="33">
        <v>25</v>
      </c>
    </row>
    <row r="16163" spans="1:8" x14ac:dyDescent="0.55000000000000004">
      <c r="A16163" s="34">
        <v>44251</v>
      </c>
      <c r="B16163" s="1" t="s">
        <v>50</v>
      </c>
      <c r="C16163">
        <v>1032</v>
      </c>
      <c r="D16163">
        <v>27223</v>
      </c>
      <c r="E16163" s="33">
        <v>1004</v>
      </c>
      <c r="F16163">
        <v>8</v>
      </c>
      <c r="G16163" s="33">
        <v>41</v>
      </c>
      <c r="H16163" s="33">
        <v>0</v>
      </c>
    </row>
    <row r="16164" spans="1:8" x14ac:dyDescent="0.55000000000000004">
      <c r="A16164" s="34">
        <v>44251</v>
      </c>
      <c r="B16164" s="1" t="s">
        <v>51</v>
      </c>
      <c r="C16164">
        <v>1609</v>
      </c>
      <c r="D16164">
        <v>66146</v>
      </c>
      <c r="E16164" s="33">
        <v>1535</v>
      </c>
      <c r="F16164">
        <v>36</v>
      </c>
      <c r="G16164" s="33">
        <v>38</v>
      </c>
      <c r="H16164" s="33">
        <v>1</v>
      </c>
    </row>
    <row r="16165" spans="1:8" x14ac:dyDescent="0.55000000000000004">
      <c r="A16165" s="34">
        <v>44251</v>
      </c>
      <c r="B16165" s="1" t="s">
        <v>52</v>
      </c>
      <c r="C16165">
        <v>3438</v>
      </c>
      <c r="D16165">
        <v>56482</v>
      </c>
      <c r="E16165" s="33">
        <v>3299</v>
      </c>
      <c r="F16165">
        <v>72</v>
      </c>
      <c r="G16165" s="33">
        <v>55</v>
      </c>
      <c r="H16165" s="33">
        <v>7</v>
      </c>
    </row>
    <row r="16166" spans="1:8" x14ac:dyDescent="0.55000000000000004">
      <c r="A16166" s="34">
        <v>44251</v>
      </c>
      <c r="B16166" s="1" t="s">
        <v>53</v>
      </c>
      <c r="C16166">
        <v>1288</v>
      </c>
      <c r="D16166">
        <v>77608</v>
      </c>
      <c r="E16166" s="33">
        <v>1218</v>
      </c>
      <c r="F16166">
        <v>21</v>
      </c>
      <c r="G16166" s="33">
        <v>49</v>
      </c>
      <c r="H16166" s="33">
        <v>0</v>
      </c>
    </row>
    <row r="16167" spans="1:8" x14ac:dyDescent="0.55000000000000004">
      <c r="A16167" s="34">
        <v>44251</v>
      </c>
      <c r="B16167" s="1" t="s">
        <v>54</v>
      </c>
      <c r="C16167">
        <v>1949</v>
      </c>
      <c r="D16167">
        <v>24664</v>
      </c>
      <c r="E16167" s="33">
        <v>1890</v>
      </c>
      <c r="F16167">
        <v>21</v>
      </c>
      <c r="G16167" s="33">
        <v>31</v>
      </c>
      <c r="H16167" s="33">
        <v>0</v>
      </c>
    </row>
    <row r="16168" spans="1:8" x14ac:dyDescent="0.55000000000000004">
      <c r="A16168" s="34">
        <v>44251</v>
      </c>
      <c r="B16168" s="1" t="s">
        <v>55</v>
      </c>
      <c r="C16168">
        <v>1758</v>
      </c>
      <c r="D16168">
        <v>66588</v>
      </c>
      <c r="E16168" s="33">
        <v>1689</v>
      </c>
      <c r="F16168">
        <v>26</v>
      </c>
      <c r="G16168" s="33">
        <v>65</v>
      </c>
      <c r="H16168" s="33">
        <v>3</v>
      </c>
    </row>
    <row r="16169" spans="1:8" x14ac:dyDescent="0.55000000000000004">
      <c r="A16169" s="34">
        <v>44251</v>
      </c>
      <c r="B16169" s="1" t="s">
        <v>56</v>
      </c>
      <c r="C16169">
        <v>8121</v>
      </c>
      <c r="D16169">
        <v>142879</v>
      </c>
      <c r="E16169" s="33">
        <v>7734</v>
      </c>
      <c r="F16169">
        <v>114</v>
      </c>
      <c r="G16169" s="33">
        <v>278</v>
      </c>
      <c r="H16169" s="33">
        <v>1</v>
      </c>
    </row>
    <row r="16170" spans="1:8" x14ac:dyDescent="0.55000000000000004">
      <c r="A16170" s="34">
        <v>44252</v>
      </c>
      <c r="B16170" s="1" t="s">
        <v>7</v>
      </c>
      <c r="C16170">
        <v>18987</v>
      </c>
      <c r="D16170">
        <v>374875</v>
      </c>
      <c r="E16170" s="33">
        <v>17671</v>
      </c>
      <c r="F16170">
        <v>671</v>
      </c>
      <c r="G16170" s="33">
        <v>691</v>
      </c>
      <c r="H16170" s="33">
        <v>6</v>
      </c>
    </row>
    <row r="16171" spans="1:8" x14ac:dyDescent="0.55000000000000004">
      <c r="A16171" s="34">
        <v>44252</v>
      </c>
      <c r="B16171" s="1" t="s">
        <v>11</v>
      </c>
      <c r="C16171">
        <v>814</v>
      </c>
      <c r="D16171">
        <v>17200</v>
      </c>
      <c r="E16171" s="33">
        <v>763</v>
      </c>
      <c r="F16171">
        <v>20</v>
      </c>
      <c r="G16171" s="33">
        <v>31</v>
      </c>
      <c r="H16171" s="33">
        <v>0</v>
      </c>
    </row>
    <row r="16172" spans="1:8" x14ac:dyDescent="0.55000000000000004">
      <c r="A16172" s="34">
        <v>44252</v>
      </c>
      <c r="B16172" s="1" t="s">
        <v>12</v>
      </c>
      <c r="C16172">
        <v>553</v>
      </c>
      <c r="D16172">
        <v>24595</v>
      </c>
      <c r="E16172" s="33">
        <v>497</v>
      </c>
      <c r="F16172">
        <v>30</v>
      </c>
      <c r="G16172" s="33">
        <v>26</v>
      </c>
      <c r="H16172" s="33">
        <v>0</v>
      </c>
    </row>
    <row r="16173" spans="1:8" x14ac:dyDescent="0.55000000000000004">
      <c r="A16173" s="34">
        <v>44252</v>
      </c>
      <c r="B16173" s="1" t="s">
        <v>13</v>
      </c>
      <c r="C16173">
        <v>3581</v>
      </c>
      <c r="D16173">
        <v>66964</v>
      </c>
      <c r="E16173" s="33">
        <v>3469</v>
      </c>
      <c r="F16173">
        <v>25</v>
      </c>
      <c r="G16173" s="33">
        <v>87</v>
      </c>
      <c r="H16173" s="33">
        <v>3</v>
      </c>
    </row>
    <row r="16174" spans="1:8" x14ac:dyDescent="0.55000000000000004">
      <c r="A16174" s="34">
        <v>44252</v>
      </c>
      <c r="B16174" s="1" t="s">
        <v>14</v>
      </c>
      <c r="C16174">
        <v>269</v>
      </c>
      <c r="D16174">
        <v>7032</v>
      </c>
      <c r="E16174" s="33">
        <v>259</v>
      </c>
      <c r="F16174">
        <v>6</v>
      </c>
      <c r="G16174" s="33">
        <v>4</v>
      </c>
      <c r="H16174" s="33">
        <v>0</v>
      </c>
    </row>
    <row r="16175" spans="1:8" x14ac:dyDescent="0.55000000000000004">
      <c r="A16175" s="34">
        <v>44252</v>
      </c>
      <c r="B16175" s="1" t="s">
        <v>15</v>
      </c>
      <c r="C16175">
        <v>542</v>
      </c>
      <c r="D16175">
        <v>17326</v>
      </c>
      <c r="E16175" s="33">
        <v>511</v>
      </c>
      <c r="F16175">
        <v>15</v>
      </c>
      <c r="G16175" s="33">
        <v>16</v>
      </c>
      <c r="H16175" s="33">
        <v>0</v>
      </c>
    </row>
    <row r="16176" spans="1:8" x14ac:dyDescent="0.55000000000000004">
      <c r="A16176" s="34">
        <v>44252</v>
      </c>
      <c r="B16176" s="1" t="s">
        <v>16</v>
      </c>
      <c r="C16176">
        <v>1898</v>
      </c>
      <c r="D16176">
        <v>108764</v>
      </c>
      <c r="E16176" s="33">
        <v>1736</v>
      </c>
      <c r="F16176">
        <v>70</v>
      </c>
      <c r="G16176" s="33">
        <v>92</v>
      </c>
      <c r="H16176" s="33">
        <v>7</v>
      </c>
    </row>
    <row r="16177" spans="1:8" x14ac:dyDescent="0.55000000000000004">
      <c r="A16177" s="34">
        <v>44252</v>
      </c>
      <c r="B16177" s="1" t="s">
        <v>17</v>
      </c>
      <c r="C16177">
        <v>5682</v>
      </c>
      <c r="D16177">
        <v>24855</v>
      </c>
      <c r="E16177" s="33">
        <v>5223</v>
      </c>
      <c r="F16177">
        <v>106</v>
      </c>
      <c r="G16177" s="33">
        <v>353</v>
      </c>
      <c r="H16177" s="33">
        <v>8</v>
      </c>
    </row>
    <row r="16178" spans="1:8" x14ac:dyDescent="0.55000000000000004">
      <c r="A16178" s="34">
        <v>44252</v>
      </c>
      <c r="B16178" s="1" t="s">
        <v>18</v>
      </c>
      <c r="C16178">
        <v>4073</v>
      </c>
      <c r="D16178">
        <v>123442</v>
      </c>
      <c r="E16178" s="33">
        <v>3858</v>
      </c>
      <c r="F16178">
        <v>66</v>
      </c>
      <c r="G16178" s="33">
        <v>149</v>
      </c>
      <c r="H16178" s="33">
        <v>6</v>
      </c>
    </row>
    <row r="16179" spans="1:8" x14ac:dyDescent="0.55000000000000004">
      <c r="A16179" s="34">
        <v>44252</v>
      </c>
      <c r="B16179" s="1" t="s">
        <v>19</v>
      </c>
      <c r="C16179">
        <v>4422</v>
      </c>
      <c r="D16179">
        <v>91052</v>
      </c>
      <c r="E16179" s="33">
        <v>4189</v>
      </c>
      <c r="F16179">
        <v>84</v>
      </c>
      <c r="G16179" s="33">
        <v>149</v>
      </c>
      <c r="H16179" s="33">
        <v>5</v>
      </c>
    </row>
    <row r="16180" spans="1:8" x14ac:dyDescent="0.55000000000000004">
      <c r="A16180" s="34">
        <v>44252</v>
      </c>
      <c r="B16180" s="1" t="s">
        <v>20</v>
      </c>
      <c r="C16180">
        <v>29031</v>
      </c>
      <c r="D16180">
        <v>541493</v>
      </c>
      <c r="E16180" s="33">
        <v>26988</v>
      </c>
      <c r="F16180">
        <v>538</v>
      </c>
      <c r="G16180" s="33">
        <v>1505</v>
      </c>
      <c r="H16180" s="33">
        <v>38</v>
      </c>
    </row>
    <row r="16181" spans="1:8" x14ac:dyDescent="0.55000000000000004">
      <c r="A16181" s="34">
        <v>44252</v>
      </c>
      <c r="B16181" s="1" t="s">
        <v>21</v>
      </c>
      <c r="C16181">
        <v>25999</v>
      </c>
      <c r="D16181">
        <v>401269</v>
      </c>
      <c r="E16181" s="33">
        <v>23843</v>
      </c>
      <c r="F16181">
        <v>437</v>
      </c>
      <c r="G16181" s="33">
        <v>1719</v>
      </c>
      <c r="H16181" s="33">
        <v>21</v>
      </c>
    </row>
    <row r="16182" spans="1:8" x14ac:dyDescent="0.55000000000000004">
      <c r="A16182" s="34">
        <v>44252</v>
      </c>
      <c r="B16182" s="1" t="s">
        <v>22</v>
      </c>
      <c r="C16182">
        <v>110740</v>
      </c>
      <c r="D16182">
        <v>1513188</v>
      </c>
      <c r="E16182" s="33">
        <v>105955</v>
      </c>
      <c r="F16182">
        <v>1325</v>
      </c>
      <c r="G16182" s="33">
        <v>3460</v>
      </c>
      <c r="H16182" s="33">
        <v>71</v>
      </c>
    </row>
    <row r="16183" spans="1:8" x14ac:dyDescent="0.55000000000000004">
      <c r="A16183" s="34">
        <v>44252</v>
      </c>
      <c r="B16183" s="1" t="s">
        <v>23</v>
      </c>
      <c r="C16183">
        <v>44490</v>
      </c>
      <c r="D16183">
        <v>583712</v>
      </c>
      <c r="E16183" s="33">
        <v>42735</v>
      </c>
      <c r="F16183">
        <v>668</v>
      </c>
      <c r="G16183" s="33">
        <v>1087</v>
      </c>
      <c r="H16183" s="33">
        <v>29</v>
      </c>
    </row>
    <row r="16184" spans="1:8" x14ac:dyDescent="0.55000000000000004">
      <c r="A16184" s="34">
        <v>44252</v>
      </c>
      <c r="B16184" s="1" t="s">
        <v>24</v>
      </c>
      <c r="C16184">
        <v>1055</v>
      </c>
      <c r="D16184">
        <v>43116</v>
      </c>
      <c r="E16184" s="33">
        <v>959</v>
      </c>
      <c r="F16184">
        <v>15</v>
      </c>
      <c r="G16184" s="33">
        <v>81</v>
      </c>
      <c r="H16184" s="33">
        <v>1</v>
      </c>
    </row>
    <row r="16185" spans="1:8" x14ac:dyDescent="0.55000000000000004">
      <c r="A16185" s="34">
        <v>44252</v>
      </c>
      <c r="B16185" s="1" t="s">
        <v>25</v>
      </c>
      <c r="C16185">
        <v>905</v>
      </c>
      <c r="D16185">
        <v>35869</v>
      </c>
      <c r="E16185" s="33">
        <v>855</v>
      </c>
      <c r="F16185">
        <v>27</v>
      </c>
      <c r="G16185" s="33">
        <v>23</v>
      </c>
      <c r="H16185" s="33">
        <v>2</v>
      </c>
    </row>
    <row r="16186" spans="1:8" x14ac:dyDescent="0.55000000000000004">
      <c r="A16186" s="34">
        <v>44252</v>
      </c>
      <c r="B16186" s="1" t="s">
        <v>26</v>
      </c>
      <c r="C16186">
        <v>1830</v>
      </c>
      <c r="D16186">
        <v>49879</v>
      </c>
      <c r="E16186" s="33">
        <v>1631</v>
      </c>
      <c r="F16186">
        <v>62</v>
      </c>
      <c r="G16186" s="33">
        <v>169</v>
      </c>
      <c r="H16186" s="33">
        <v>7</v>
      </c>
    </row>
    <row r="16187" spans="1:8" x14ac:dyDescent="0.55000000000000004">
      <c r="A16187" s="34">
        <v>44252</v>
      </c>
      <c r="B16187" s="1" t="s">
        <v>27</v>
      </c>
      <c r="C16187">
        <v>544</v>
      </c>
      <c r="D16187">
        <v>31630</v>
      </c>
      <c r="E16187" s="33">
        <v>505</v>
      </c>
      <c r="F16187">
        <v>25</v>
      </c>
      <c r="G16187" s="33">
        <v>14</v>
      </c>
      <c r="H16187" s="33">
        <v>0</v>
      </c>
    </row>
    <row r="16188" spans="1:8" x14ac:dyDescent="0.55000000000000004">
      <c r="A16188" s="34">
        <v>44252</v>
      </c>
      <c r="B16188" s="1" t="s">
        <v>28</v>
      </c>
      <c r="C16188">
        <v>939</v>
      </c>
      <c r="D16188">
        <v>24827</v>
      </c>
      <c r="E16188" s="33">
        <v>912</v>
      </c>
      <c r="F16188">
        <v>16</v>
      </c>
      <c r="G16188" s="33">
        <v>12</v>
      </c>
      <c r="H16188" s="33">
        <v>1</v>
      </c>
    </row>
    <row r="16189" spans="1:8" x14ac:dyDescent="0.55000000000000004">
      <c r="A16189" s="34">
        <v>44252</v>
      </c>
      <c r="B16189" s="1" t="s">
        <v>29</v>
      </c>
      <c r="C16189">
        <v>2359</v>
      </c>
      <c r="D16189">
        <v>97192</v>
      </c>
      <c r="E16189" s="33">
        <v>2338</v>
      </c>
      <c r="F16189">
        <v>41</v>
      </c>
      <c r="G16189" s="33">
        <v>12</v>
      </c>
      <c r="H16189" s="33">
        <v>0</v>
      </c>
    </row>
    <row r="16190" spans="1:8" x14ac:dyDescent="0.55000000000000004">
      <c r="A16190" s="34">
        <v>44252</v>
      </c>
      <c r="B16190" s="1" t="s">
        <v>30</v>
      </c>
      <c r="C16190">
        <v>4708</v>
      </c>
      <c r="D16190">
        <v>131564</v>
      </c>
      <c r="E16190" s="33">
        <v>4436</v>
      </c>
      <c r="F16190">
        <v>108</v>
      </c>
      <c r="G16190" s="33">
        <v>164</v>
      </c>
      <c r="H16190" s="33">
        <v>8</v>
      </c>
    </row>
    <row r="16191" spans="1:8" x14ac:dyDescent="0.55000000000000004">
      <c r="A16191" s="34">
        <v>44252</v>
      </c>
      <c r="B16191" s="1" t="s">
        <v>31</v>
      </c>
      <c r="C16191">
        <v>5082</v>
      </c>
      <c r="D16191">
        <v>185615</v>
      </c>
      <c r="E16191" s="33">
        <v>4761</v>
      </c>
      <c r="F16191">
        <v>93</v>
      </c>
      <c r="G16191" s="33">
        <v>228</v>
      </c>
      <c r="H16191" s="33">
        <v>1</v>
      </c>
    </row>
    <row r="16192" spans="1:8" x14ac:dyDescent="0.55000000000000004">
      <c r="A16192" s="34">
        <v>44252</v>
      </c>
      <c r="B16192" s="1" t="s">
        <v>32</v>
      </c>
      <c r="C16192">
        <v>25696</v>
      </c>
      <c r="D16192">
        <v>386708</v>
      </c>
      <c r="E16192" s="33">
        <v>24448</v>
      </c>
      <c r="F16192">
        <v>514</v>
      </c>
      <c r="G16192" s="33">
        <v>734</v>
      </c>
      <c r="H16192" s="33">
        <v>32</v>
      </c>
    </row>
    <row r="16193" spans="1:8" x14ac:dyDescent="0.55000000000000004">
      <c r="A16193" s="34">
        <v>44252</v>
      </c>
      <c r="B16193" s="1" t="s">
        <v>33</v>
      </c>
      <c r="C16193">
        <v>2501</v>
      </c>
      <c r="D16193">
        <v>60178</v>
      </c>
      <c r="E16193" s="33">
        <v>2383</v>
      </c>
      <c r="F16193">
        <v>52</v>
      </c>
      <c r="G16193" s="33">
        <v>144</v>
      </c>
      <c r="H16193" s="33">
        <v>8</v>
      </c>
    </row>
    <row r="16194" spans="1:8" x14ac:dyDescent="0.55000000000000004">
      <c r="A16194" s="34">
        <v>44252</v>
      </c>
      <c r="B16194" s="1" t="s">
        <v>34</v>
      </c>
      <c r="C16194">
        <v>2432</v>
      </c>
      <c r="D16194">
        <v>72067</v>
      </c>
      <c r="E16194" s="33">
        <v>2252</v>
      </c>
      <c r="F16194">
        <v>44</v>
      </c>
      <c r="G16194" s="33">
        <v>136</v>
      </c>
      <c r="H16194" s="33">
        <v>5</v>
      </c>
    </row>
    <row r="16195" spans="1:8" x14ac:dyDescent="0.55000000000000004">
      <c r="A16195" s="34">
        <v>44252</v>
      </c>
      <c r="B16195" s="1" t="s">
        <v>35</v>
      </c>
      <c r="C16195">
        <v>9039</v>
      </c>
      <c r="D16195">
        <v>154109</v>
      </c>
      <c r="E16195" s="33">
        <v>8522</v>
      </c>
      <c r="F16195">
        <v>154</v>
      </c>
      <c r="G16195" s="33">
        <v>380</v>
      </c>
      <c r="H16195" s="33">
        <v>1</v>
      </c>
    </row>
    <row r="16196" spans="1:8" x14ac:dyDescent="0.55000000000000004">
      <c r="A16196" s="34">
        <v>44252</v>
      </c>
      <c r="B16196" s="1" t="s">
        <v>36</v>
      </c>
      <c r="C16196">
        <v>46923</v>
      </c>
      <c r="D16196">
        <v>771543</v>
      </c>
      <c r="E16196" s="33">
        <v>44243</v>
      </c>
      <c r="F16196">
        <v>1106</v>
      </c>
      <c r="G16196" s="33">
        <v>1157</v>
      </c>
      <c r="H16196" s="33">
        <v>95</v>
      </c>
    </row>
    <row r="16197" spans="1:8" x14ac:dyDescent="0.55000000000000004">
      <c r="A16197" s="34">
        <v>44252</v>
      </c>
      <c r="B16197" s="1" t="s">
        <v>37</v>
      </c>
      <c r="C16197">
        <v>17862</v>
      </c>
      <c r="D16197">
        <v>243868</v>
      </c>
      <c r="E16197" s="33">
        <v>16821</v>
      </c>
      <c r="F16197">
        <v>516</v>
      </c>
      <c r="G16197" s="33">
        <v>525</v>
      </c>
      <c r="H16197" s="33">
        <v>48</v>
      </c>
    </row>
    <row r="16198" spans="1:8" x14ac:dyDescent="0.55000000000000004">
      <c r="A16198" s="34">
        <v>44252</v>
      </c>
      <c r="B16198" s="1" t="s">
        <v>38</v>
      </c>
      <c r="C16198">
        <v>3350</v>
      </c>
      <c r="D16198">
        <v>81198</v>
      </c>
      <c r="E16198" s="33">
        <v>3205</v>
      </c>
      <c r="F16198">
        <v>45</v>
      </c>
      <c r="G16198" s="33">
        <v>100</v>
      </c>
      <c r="H16198" s="33">
        <v>4</v>
      </c>
    </row>
    <row r="16199" spans="1:8" x14ac:dyDescent="0.55000000000000004">
      <c r="A16199" s="34">
        <v>44252</v>
      </c>
      <c r="B16199" s="1" t="s">
        <v>39</v>
      </c>
      <c r="C16199">
        <v>1161</v>
      </c>
      <c r="D16199">
        <v>24373</v>
      </c>
      <c r="E16199" s="33">
        <v>1106</v>
      </c>
      <c r="F16199">
        <v>18</v>
      </c>
      <c r="G16199" s="33">
        <v>13</v>
      </c>
      <c r="H16199" s="33">
        <v>3</v>
      </c>
    </row>
    <row r="16200" spans="1:8" x14ac:dyDescent="0.55000000000000004">
      <c r="A16200" s="34">
        <v>44252</v>
      </c>
      <c r="B16200" s="1" t="s">
        <v>40</v>
      </c>
      <c r="C16200">
        <v>208</v>
      </c>
      <c r="D16200">
        <v>40189</v>
      </c>
      <c r="E16200" s="33">
        <v>202</v>
      </c>
      <c r="F16200">
        <v>2</v>
      </c>
      <c r="G16200" s="33">
        <v>1</v>
      </c>
      <c r="H16200" s="33">
        <v>0</v>
      </c>
    </row>
    <row r="16201" spans="1:8" x14ac:dyDescent="0.55000000000000004">
      <c r="A16201" s="34">
        <v>44252</v>
      </c>
      <c r="B16201" s="1" t="s">
        <v>41</v>
      </c>
      <c r="C16201">
        <v>284</v>
      </c>
      <c r="D16201">
        <v>15115</v>
      </c>
      <c r="E16201" s="33">
        <v>278</v>
      </c>
      <c r="F16201">
        <v>0</v>
      </c>
      <c r="G16201" s="33">
        <v>6</v>
      </c>
      <c r="H16201" s="33">
        <v>0</v>
      </c>
    </row>
    <row r="16202" spans="1:8" x14ac:dyDescent="0.55000000000000004">
      <c r="A16202" s="34">
        <v>44252</v>
      </c>
      <c r="B16202" s="1" t="s">
        <v>42</v>
      </c>
      <c r="C16202">
        <v>2474</v>
      </c>
      <c r="D16202">
        <v>63400</v>
      </c>
      <c r="E16202" s="33">
        <v>2340</v>
      </c>
      <c r="F16202">
        <v>29</v>
      </c>
      <c r="G16202" s="33">
        <v>89</v>
      </c>
      <c r="H16202" s="33">
        <v>3</v>
      </c>
    </row>
    <row r="16203" spans="1:8" x14ac:dyDescent="0.55000000000000004">
      <c r="A16203" s="34">
        <v>44252</v>
      </c>
      <c r="B16203" s="1" t="s">
        <v>43</v>
      </c>
      <c r="C16203">
        <v>5013</v>
      </c>
      <c r="D16203">
        <v>151415</v>
      </c>
      <c r="E16203" s="33">
        <v>4849</v>
      </c>
      <c r="F16203">
        <v>102</v>
      </c>
      <c r="G16203" s="33">
        <v>48</v>
      </c>
      <c r="H16203" s="33">
        <v>5</v>
      </c>
    </row>
    <row r="16204" spans="1:8" x14ac:dyDescent="0.55000000000000004">
      <c r="A16204" s="34">
        <v>44252</v>
      </c>
      <c r="B16204" s="1" t="s">
        <v>44</v>
      </c>
      <c r="C16204">
        <v>1374</v>
      </c>
      <c r="D16204">
        <v>58758</v>
      </c>
      <c r="E16204" s="33">
        <v>1275</v>
      </c>
      <c r="F16204">
        <v>37</v>
      </c>
      <c r="G16204" s="33">
        <v>62</v>
      </c>
      <c r="H16204" s="33">
        <v>1</v>
      </c>
    </row>
    <row r="16205" spans="1:8" x14ac:dyDescent="0.55000000000000004">
      <c r="A16205" s="34">
        <v>44252</v>
      </c>
      <c r="B16205" s="1" t="s">
        <v>45</v>
      </c>
      <c r="C16205">
        <v>449</v>
      </c>
      <c r="D16205">
        <v>25972</v>
      </c>
      <c r="E16205" s="33">
        <v>400</v>
      </c>
      <c r="F16205">
        <v>16</v>
      </c>
      <c r="G16205" s="33">
        <v>33</v>
      </c>
      <c r="H16205" s="33">
        <v>2</v>
      </c>
    </row>
    <row r="16206" spans="1:8" x14ac:dyDescent="0.55000000000000004">
      <c r="A16206" s="34">
        <v>44252</v>
      </c>
      <c r="B16206" s="1" t="s">
        <v>46</v>
      </c>
      <c r="C16206">
        <v>750</v>
      </c>
      <c r="D16206">
        <v>43913</v>
      </c>
      <c r="E16206" s="33">
        <v>700</v>
      </c>
      <c r="F16206">
        <v>18</v>
      </c>
      <c r="G16206" s="33">
        <v>32</v>
      </c>
      <c r="H16206" s="33">
        <v>1</v>
      </c>
    </row>
    <row r="16207" spans="1:8" x14ac:dyDescent="0.55000000000000004">
      <c r="A16207" s="34">
        <v>44252</v>
      </c>
      <c r="B16207" s="1" t="s">
        <v>47</v>
      </c>
      <c r="C16207">
        <v>1058</v>
      </c>
      <c r="D16207">
        <v>31297</v>
      </c>
      <c r="E16207" s="33">
        <v>996</v>
      </c>
      <c r="F16207">
        <v>23</v>
      </c>
      <c r="G16207" s="33">
        <v>39</v>
      </c>
      <c r="H16207" s="33">
        <v>1</v>
      </c>
    </row>
    <row r="16208" spans="1:8" x14ac:dyDescent="0.55000000000000004">
      <c r="A16208" s="34">
        <v>44252</v>
      </c>
      <c r="B16208" s="1" t="s">
        <v>48</v>
      </c>
      <c r="C16208">
        <v>884</v>
      </c>
      <c r="D16208">
        <v>7091</v>
      </c>
      <c r="E16208" s="33">
        <v>866</v>
      </c>
      <c r="F16208">
        <v>17</v>
      </c>
      <c r="G16208" s="33">
        <v>1</v>
      </c>
      <c r="H16208" s="33">
        <v>1</v>
      </c>
    </row>
    <row r="16209" spans="1:8" x14ac:dyDescent="0.55000000000000004">
      <c r="A16209" s="34">
        <v>44252</v>
      </c>
      <c r="B16209" s="1" t="s">
        <v>49</v>
      </c>
      <c r="C16209">
        <v>17916</v>
      </c>
      <c r="D16209">
        <v>436043</v>
      </c>
      <c r="E16209" s="33">
        <v>16821</v>
      </c>
      <c r="F16209">
        <v>281</v>
      </c>
      <c r="G16209" s="33">
        <v>814</v>
      </c>
      <c r="H16209" s="33">
        <v>23</v>
      </c>
    </row>
    <row r="16210" spans="1:8" x14ac:dyDescent="0.55000000000000004">
      <c r="A16210" s="34">
        <v>44252</v>
      </c>
      <c r="B16210" s="1" t="s">
        <v>50</v>
      </c>
      <c r="C16210">
        <v>1044</v>
      </c>
      <c r="D16210">
        <v>27597</v>
      </c>
      <c r="E16210" s="33">
        <v>1006</v>
      </c>
      <c r="F16210">
        <v>8</v>
      </c>
      <c r="G16210" s="33">
        <v>50</v>
      </c>
      <c r="H16210" s="33">
        <v>0</v>
      </c>
    </row>
    <row r="16211" spans="1:8" x14ac:dyDescent="0.55000000000000004">
      <c r="A16211" s="34">
        <v>44252</v>
      </c>
      <c r="B16211" s="1" t="s">
        <v>51</v>
      </c>
      <c r="C16211">
        <v>1609</v>
      </c>
      <c r="D16211">
        <v>66646</v>
      </c>
      <c r="E16211" s="33">
        <v>1536</v>
      </c>
      <c r="F16211">
        <v>36</v>
      </c>
      <c r="G16211" s="33">
        <v>37</v>
      </c>
      <c r="H16211" s="33">
        <v>1</v>
      </c>
    </row>
    <row r="16212" spans="1:8" x14ac:dyDescent="0.55000000000000004">
      <c r="A16212" s="34">
        <v>44252</v>
      </c>
      <c r="B16212" s="1" t="s">
        <v>52</v>
      </c>
      <c r="C16212">
        <v>3438</v>
      </c>
      <c r="D16212">
        <v>56645</v>
      </c>
      <c r="E16212" s="33">
        <v>3320</v>
      </c>
      <c r="F16212">
        <v>72</v>
      </c>
      <c r="G16212" s="33">
        <v>48</v>
      </c>
      <c r="H16212" s="33">
        <v>6</v>
      </c>
    </row>
    <row r="16213" spans="1:8" x14ac:dyDescent="0.55000000000000004">
      <c r="A16213" s="34">
        <v>44252</v>
      </c>
      <c r="B16213" s="1" t="s">
        <v>53</v>
      </c>
      <c r="C16213">
        <v>1289</v>
      </c>
      <c r="D16213">
        <v>78366</v>
      </c>
      <c r="E16213" s="33">
        <v>1228</v>
      </c>
      <c r="F16213">
        <v>21</v>
      </c>
      <c r="G16213" s="33">
        <v>40</v>
      </c>
      <c r="H16213" s="33">
        <v>0</v>
      </c>
    </row>
    <row r="16214" spans="1:8" x14ac:dyDescent="0.55000000000000004">
      <c r="A16214" s="34">
        <v>44252</v>
      </c>
      <c r="B16214" s="1" t="s">
        <v>54</v>
      </c>
      <c r="C16214">
        <v>1951</v>
      </c>
      <c r="D16214">
        <v>24708</v>
      </c>
      <c r="E16214" s="33">
        <v>1896</v>
      </c>
      <c r="F16214">
        <v>21</v>
      </c>
      <c r="G16214" s="33">
        <v>27</v>
      </c>
      <c r="H16214" s="33">
        <v>0</v>
      </c>
    </row>
    <row r="16215" spans="1:8" x14ac:dyDescent="0.55000000000000004">
      <c r="A16215" s="34">
        <v>44252</v>
      </c>
      <c r="B16215" s="1" t="s">
        <v>55</v>
      </c>
      <c r="C16215">
        <v>1758</v>
      </c>
      <c r="D16215">
        <v>67053</v>
      </c>
      <c r="E16215" s="33">
        <v>1703</v>
      </c>
      <c r="F16215">
        <v>26</v>
      </c>
      <c r="G16215" s="33">
        <v>55</v>
      </c>
      <c r="H16215" s="33">
        <v>2</v>
      </c>
    </row>
    <row r="16216" spans="1:8" x14ac:dyDescent="0.55000000000000004">
      <c r="A16216" s="34">
        <v>44252</v>
      </c>
      <c r="B16216" s="1" t="s">
        <v>56</v>
      </c>
      <c r="C16216">
        <v>8136</v>
      </c>
      <c r="D16216">
        <v>144079</v>
      </c>
      <c r="E16216" s="33">
        <v>7753</v>
      </c>
      <c r="F16216">
        <v>114</v>
      </c>
      <c r="G16216" s="33">
        <v>274</v>
      </c>
      <c r="H16216" s="33">
        <v>1</v>
      </c>
    </row>
    <row r="16217" spans="1:8" x14ac:dyDescent="0.55000000000000004">
      <c r="A16217" s="34">
        <v>44253</v>
      </c>
      <c r="B16217" s="1" t="s">
        <v>7</v>
      </c>
      <c r="C16217">
        <v>19023</v>
      </c>
      <c r="D16217">
        <v>377430</v>
      </c>
      <c r="E16217" s="33">
        <v>17747</v>
      </c>
      <c r="F16217">
        <v>675</v>
      </c>
      <c r="G16217" s="33">
        <v>645</v>
      </c>
      <c r="H16217" s="33">
        <v>3</v>
      </c>
    </row>
    <row r="16218" spans="1:8" x14ac:dyDescent="0.55000000000000004">
      <c r="A16218" s="34">
        <v>44253</v>
      </c>
      <c r="B16218" s="1" t="s">
        <v>11</v>
      </c>
      <c r="C16218">
        <v>816</v>
      </c>
      <c r="D16218">
        <v>17347</v>
      </c>
      <c r="E16218" s="33">
        <v>769</v>
      </c>
      <c r="F16218">
        <v>20</v>
      </c>
      <c r="G16218" s="33">
        <v>27</v>
      </c>
      <c r="H16218" s="33">
        <v>1</v>
      </c>
    </row>
    <row r="16219" spans="1:8" x14ac:dyDescent="0.55000000000000004">
      <c r="A16219" s="34">
        <v>44253</v>
      </c>
      <c r="B16219" s="1" t="s">
        <v>12</v>
      </c>
      <c r="C16219">
        <v>553</v>
      </c>
      <c r="D16219">
        <v>24786</v>
      </c>
      <c r="E16219" s="33">
        <v>506</v>
      </c>
      <c r="F16219">
        <v>30</v>
      </c>
      <c r="G16219" s="33">
        <v>17</v>
      </c>
      <c r="H16219" s="33">
        <v>0</v>
      </c>
    </row>
    <row r="16220" spans="1:8" x14ac:dyDescent="0.55000000000000004">
      <c r="A16220" s="34">
        <v>44253</v>
      </c>
      <c r="B16220" s="1" t="s">
        <v>13</v>
      </c>
      <c r="C16220">
        <v>3585</v>
      </c>
      <c r="D16220">
        <v>67528</v>
      </c>
      <c r="E16220" s="33">
        <v>3478</v>
      </c>
      <c r="F16220">
        <v>25</v>
      </c>
      <c r="G16220" s="33">
        <v>82</v>
      </c>
      <c r="H16220" s="33">
        <v>3</v>
      </c>
    </row>
    <row r="16221" spans="1:8" x14ac:dyDescent="0.55000000000000004">
      <c r="A16221" s="34">
        <v>44253</v>
      </c>
      <c r="B16221" s="1" t="s">
        <v>14</v>
      </c>
      <c r="C16221">
        <v>269</v>
      </c>
      <c r="D16221">
        <v>7032</v>
      </c>
      <c r="E16221" s="33">
        <v>260</v>
      </c>
      <c r="F16221">
        <v>6</v>
      </c>
      <c r="G16221" s="33">
        <v>3</v>
      </c>
      <c r="H16221" s="33">
        <v>0</v>
      </c>
    </row>
    <row r="16222" spans="1:8" x14ac:dyDescent="0.55000000000000004">
      <c r="A16222" s="34">
        <v>44253</v>
      </c>
      <c r="B16222" s="1" t="s">
        <v>15</v>
      </c>
      <c r="C16222">
        <v>542</v>
      </c>
      <c r="D16222">
        <v>17479</v>
      </c>
      <c r="E16222" s="33">
        <v>512</v>
      </c>
      <c r="F16222">
        <v>15</v>
      </c>
      <c r="G16222" s="33">
        <v>15</v>
      </c>
      <c r="H16222" s="33">
        <v>0</v>
      </c>
    </row>
    <row r="16223" spans="1:8" x14ac:dyDescent="0.55000000000000004">
      <c r="A16223" s="34">
        <v>44253</v>
      </c>
      <c r="B16223" s="1" t="s">
        <v>16</v>
      </c>
      <c r="C16223">
        <v>1919</v>
      </c>
      <c r="D16223">
        <v>110131</v>
      </c>
      <c r="E16223" s="33">
        <v>1747</v>
      </c>
      <c r="F16223">
        <v>70</v>
      </c>
      <c r="G16223" s="33">
        <v>102</v>
      </c>
      <c r="H16223" s="33">
        <v>10</v>
      </c>
    </row>
    <row r="16224" spans="1:8" x14ac:dyDescent="0.55000000000000004">
      <c r="A16224" s="34">
        <v>44253</v>
      </c>
      <c r="B16224" s="1" t="s">
        <v>17</v>
      </c>
      <c r="C16224">
        <v>5710</v>
      </c>
      <c r="D16224">
        <v>24868</v>
      </c>
      <c r="E16224" s="33">
        <v>5252</v>
      </c>
      <c r="F16224">
        <v>106</v>
      </c>
      <c r="G16224" s="33">
        <v>352</v>
      </c>
      <c r="H16224" s="33">
        <v>8</v>
      </c>
    </row>
    <row r="16225" spans="1:8" x14ac:dyDescent="0.55000000000000004">
      <c r="A16225" s="34">
        <v>44253</v>
      </c>
      <c r="B16225" s="1" t="s">
        <v>18</v>
      </c>
      <c r="C16225">
        <v>4078</v>
      </c>
      <c r="D16225">
        <v>124210</v>
      </c>
      <c r="E16225" s="33">
        <v>3870</v>
      </c>
      <c r="F16225">
        <v>66</v>
      </c>
      <c r="G16225" s="33">
        <v>142</v>
      </c>
      <c r="H16225" s="33">
        <v>5</v>
      </c>
    </row>
    <row r="16226" spans="1:8" x14ac:dyDescent="0.55000000000000004">
      <c r="A16226" s="34">
        <v>44253</v>
      </c>
      <c r="B16226" s="1" t="s">
        <v>19</v>
      </c>
      <c r="C16226">
        <v>4459</v>
      </c>
      <c r="D16226">
        <v>91472</v>
      </c>
      <c r="E16226" s="33">
        <v>4216</v>
      </c>
      <c r="F16226">
        <v>84</v>
      </c>
      <c r="G16226" s="33">
        <v>159</v>
      </c>
      <c r="H16226" s="33">
        <v>4</v>
      </c>
    </row>
    <row r="16227" spans="1:8" x14ac:dyDescent="0.55000000000000004">
      <c r="A16227" s="34">
        <v>44253</v>
      </c>
      <c r="B16227" s="1" t="s">
        <v>20</v>
      </c>
      <c r="C16227">
        <v>29132</v>
      </c>
      <c r="D16227">
        <v>545020</v>
      </c>
      <c r="E16227" s="33">
        <v>27066</v>
      </c>
      <c r="F16227">
        <v>547</v>
      </c>
      <c r="G16227" s="33">
        <v>1519</v>
      </c>
      <c r="H16227" s="33">
        <v>39</v>
      </c>
    </row>
    <row r="16228" spans="1:8" x14ac:dyDescent="0.55000000000000004">
      <c r="A16228" s="34">
        <v>44253</v>
      </c>
      <c r="B16228" s="1" t="s">
        <v>21</v>
      </c>
      <c r="C16228">
        <v>26112</v>
      </c>
      <c r="D16228">
        <v>402857</v>
      </c>
      <c r="E16228" s="33">
        <v>23900</v>
      </c>
      <c r="F16228">
        <v>444</v>
      </c>
      <c r="G16228" s="33">
        <v>1768</v>
      </c>
      <c r="H16228" s="33">
        <v>23</v>
      </c>
    </row>
    <row r="16229" spans="1:8" x14ac:dyDescent="0.55000000000000004">
      <c r="A16229" s="34">
        <v>44253</v>
      </c>
      <c r="B16229" s="1" t="s">
        <v>22</v>
      </c>
      <c r="C16229">
        <v>111010</v>
      </c>
      <c r="D16229">
        <v>1524375</v>
      </c>
      <c r="E16229" s="33">
        <v>106311</v>
      </c>
      <c r="F16229">
        <v>1355</v>
      </c>
      <c r="G16229" s="33">
        <v>3344</v>
      </c>
      <c r="H16229" s="33">
        <v>70</v>
      </c>
    </row>
    <row r="16230" spans="1:8" x14ac:dyDescent="0.55000000000000004">
      <c r="A16230" s="34">
        <v>44253</v>
      </c>
      <c r="B16230" s="1" t="s">
        <v>23</v>
      </c>
      <c r="C16230">
        <v>44607</v>
      </c>
      <c r="D16230">
        <v>587587</v>
      </c>
      <c r="E16230" s="33">
        <v>42871</v>
      </c>
      <c r="F16230">
        <v>675</v>
      </c>
      <c r="G16230" s="33">
        <v>1061</v>
      </c>
      <c r="H16230" s="33">
        <v>24</v>
      </c>
    </row>
    <row r="16231" spans="1:8" x14ac:dyDescent="0.55000000000000004">
      <c r="A16231" s="34">
        <v>44253</v>
      </c>
      <c r="B16231" s="1" t="s">
        <v>24</v>
      </c>
      <c r="C16231">
        <v>1070</v>
      </c>
      <c r="D16231">
        <v>43685</v>
      </c>
      <c r="E16231" s="33">
        <v>966</v>
      </c>
      <c r="F16231">
        <v>15</v>
      </c>
      <c r="G16231" s="33">
        <v>89</v>
      </c>
      <c r="H16231" s="33">
        <v>1</v>
      </c>
    </row>
    <row r="16232" spans="1:8" x14ac:dyDescent="0.55000000000000004">
      <c r="A16232" s="34">
        <v>44253</v>
      </c>
      <c r="B16232" s="1" t="s">
        <v>25</v>
      </c>
      <c r="C16232">
        <v>905</v>
      </c>
      <c r="D16232">
        <v>36107</v>
      </c>
      <c r="E16232" s="33">
        <v>859</v>
      </c>
      <c r="F16232">
        <v>27</v>
      </c>
      <c r="G16232" s="33">
        <v>19</v>
      </c>
      <c r="H16232" s="33">
        <v>2</v>
      </c>
    </row>
    <row r="16233" spans="1:8" x14ac:dyDescent="0.55000000000000004">
      <c r="A16233" s="34">
        <v>44253</v>
      </c>
      <c r="B16233" s="1" t="s">
        <v>26</v>
      </c>
      <c r="C16233">
        <v>1841</v>
      </c>
      <c r="D16233">
        <v>50551</v>
      </c>
      <c r="E16233" s="33">
        <v>1649</v>
      </c>
      <c r="F16233">
        <v>62</v>
      </c>
      <c r="G16233" s="33">
        <v>161</v>
      </c>
      <c r="H16233" s="33">
        <v>7</v>
      </c>
    </row>
    <row r="16234" spans="1:8" x14ac:dyDescent="0.55000000000000004">
      <c r="A16234" s="34">
        <v>44253</v>
      </c>
      <c r="B16234" s="1" t="s">
        <v>27</v>
      </c>
      <c r="C16234">
        <v>544</v>
      </c>
      <c r="D16234">
        <v>31739</v>
      </c>
      <c r="E16234" s="33">
        <v>510</v>
      </c>
      <c r="F16234">
        <v>25</v>
      </c>
      <c r="G16234" s="33">
        <v>9</v>
      </c>
      <c r="H16234" s="33">
        <v>0</v>
      </c>
    </row>
    <row r="16235" spans="1:8" x14ac:dyDescent="0.55000000000000004">
      <c r="A16235" s="34">
        <v>44253</v>
      </c>
      <c r="B16235" s="1" t="s">
        <v>28</v>
      </c>
      <c r="C16235">
        <v>939</v>
      </c>
      <c r="D16235">
        <v>25903</v>
      </c>
      <c r="E16235" s="33">
        <v>914</v>
      </c>
      <c r="F16235">
        <v>16</v>
      </c>
      <c r="G16235" s="33">
        <v>10</v>
      </c>
      <c r="H16235" s="33">
        <v>1</v>
      </c>
    </row>
    <row r="16236" spans="1:8" x14ac:dyDescent="0.55000000000000004">
      <c r="A16236" s="34">
        <v>44253</v>
      </c>
      <c r="B16236" s="1" t="s">
        <v>29</v>
      </c>
      <c r="C16236">
        <v>2363</v>
      </c>
      <c r="D16236">
        <v>97594</v>
      </c>
      <c r="E16236" s="33">
        <v>2338</v>
      </c>
      <c r="F16236">
        <v>41</v>
      </c>
      <c r="G16236" s="33">
        <v>16</v>
      </c>
      <c r="H16236" s="33">
        <v>0</v>
      </c>
    </row>
    <row r="16237" spans="1:8" x14ac:dyDescent="0.55000000000000004">
      <c r="A16237" s="34">
        <v>44253</v>
      </c>
      <c r="B16237" s="1" t="s">
        <v>30</v>
      </c>
      <c r="C16237">
        <v>4711</v>
      </c>
      <c r="D16237">
        <v>132933</v>
      </c>
      <c r="E16237" s="33">
        <v>4448</v>
      </c>
      <c r="F16237">
        <v>109</v>
      </c>
      <c r="G16237" s="33">
        <v>154</v>
      </c>
      <c r="H16237" s="33">
        <v>7</v>
      </c>
    </row>
    <row r="16238" spans="1:8" x14ac:dyDescent="0.55000000000000004">
      <c r="A16238" s="34">
        <v>44253</v>
      </c>
      <c r="B16238" s="1" t="s">
        <v>31</v>
      </c>
      <c r="C16238">
        <v>5100</v>
      </c>
      <c r="D16238">
        <v>187116</v>
      </c>
      <c r="E16238" s="33">
        <v>4781</v>
      </c>
      <c r="F16238">
        <v>93</v>
      </c>
      <c r="G16238" s="33">
        <v>226</v>
      </c>
      <c r="H16238" s="33">
        <v>0</v>
      </c>
    </row>
    <row r="16239" spans="1:8" x14ac:dyDescent="0.55000000000000004">
      <c r="A16239" s="34">
        <v>44253</v>
      </c>
      <c r="B16239" s="1" t="s">
        <v>32</v>
      </c>
      <c r="C16239">
        <v>25737</v>
      </c>
      <c r="D16239">
        <v>389359</v>
      </c>
      <c r="E16239" s="33">
        <v>24524</v>
      </c>
      <c r="F16239">
        <v>515</v>
      </c>
      <c r="G16239" s="33">
        <v>698</v>
      </c>
      <c r="H16239" s="33">
        <v>31</v>
      </c>
    </row>
    <row r="16240" spans="1:8" x14ac:dyDescent="0.55000000000000004">
      <c r="A16240" s="34">
        <v>44253</v>
      </c>
      <c r="B16240" s="1" t="s">
        <v>33</v>
      </c>
      <c r="C16240">
        <v>2509</v>
      </c>
      <c r="D16240">
        <v>63656</v>
      </c>
      <c r="E16240" s="33">
        <v>2395</v>
      </c>
      <c r="F16240">
        <v>53</v>
      </c>
      <c r="G16240" s="33">
        <v>139</v>
      </c>
      <c r="H16240" s="33">
        <v>8</v>
      </c>
    </row>
    <row r="16241" spans="1:8" x14ac:dyDescent="0.55000000000000004">
      <c r="A16241" s="34">
        <v>44253</v>
      </c>
      <c r="B16241" s="1" t="s">
        <v>34</v>
      </c>
      <c r="C16241">
        <v>2444</v>
      </c>
      <c r="D16241">
        <v>72561</v>
      </c>
      <c r="E16241" s="33">
        <v>2265</v>
      </c>
      <c r="F16241">
        <v>45</v>
      </c>
      <c r="G16241" s="33">
        <v>134</v>
      </c>
      <c r="H16241" s="33">
        <v>7</v>
      </c>
    </row>
    <row r="16242" spans="1:8" x14ac:dyDescent="0.55000000000000004">
      <c r="A16242" s="34">
        <v>44253</v>
      </c>
      <c r="B16242" s="1" t="s">
        <v>35</v>
      </c>
      <c r="C16242">
        <v>9046</v>
      </c>
      <c r="D16242">
        <v>154708</v>
      </c>
      <c r="E16242" s="33">
        <v>8578</v>
      </c>
      <c r="F16242">
        <v>154</v>
      </c>
      <c r="G16242" s="33">
        <v>329</v>
      </c>
      <c r="H16242" s="33">
        <v>2</v>
      </c>
    </row>
    <row r="16243" spans="1:8" x14ac:dyDescent="0.55000000000000004">
      <c r="A16243" s="34">
        <v>44253</v>
      </c>
      <c r="B16243" s="1" t="s">
        <v>36</v>
      </c>
      <c r="C16243">
        <v>47000</v>
      </c>
      <c r="D16243">
        <v>777922</v>
      </c>
      <c r="E16243" s="33">
        <v>44384</v>
      </c>
      <c r="F16243">
        <v>1112</v>
      </c>
      <c r="G16243" s="33">
        <v>1088</v>
      </c>
      <c r="H16243" s="33">
        <v>92</v>
      </c>
    </row>
    <row r="16244" spans="1:8" x14ac:dyDescent="0.55000000000000004">
      <c r="A16244" s="34">
        <v>44253</v>
      </c>
      <c r="B16244" s="1" t="s">
        <v>37</v>
      </c>
      <c r="C16244">
        <v>17898</v>
      </c>
      <c r="D16244">
        <v>245283</v>
      </c>
      <c r="E16244" s="33">
        <v>16879</v>
      </c>
      <c r="F16244">
        <v>524</v>
      </c>
      <c r="G16244" s="33">
        <v>495</v>
      </c>
      <c r="H16244" s="33">
        <v>42</v>
      </c>
    </row>
    <row r="16245" spans="1:8" x14ac:dyDescent="0.55000000000000004">
      <c r="A16245" s="34">
        <v>44253</v>
      </c>
      <c r="B16245" s="1" t="s">
        <v>38</v>
      </c>
      <c r="C16245">
        <v>3353</v>
      </c>
      <c r="D16245">
        <v>81493</v>
      </c>
      <c r="E16245" s="33">
        <v>3213</v>
      </c>
      <c r="F16245">
        <v>45</v>
      </c>
      <c r="G16245" s="33">
        <v>95</v>
      </c>
      <c r="H16245" s="33">
        <v>5</v>
      </c>
    </row>
    <row r="16246" spans="1:8" x14ac:dyDescent="0.55000000000000004">
      <c r="A16246" s="34">
        <v>44253</v>
      </c>
      <c r="B16246" s="1" t="s">
        <v>39</v>
      </c>
      <c r="C16246">
        <v>1161</v>
      </c>
      <c r="D16246">
        <v>24414</v>
      </c>
      <c r="E16246" s="33">
        <v>1109</v>
      </c>
      <c r="F16246">
        <v>18</v>
      </c>
      <c r="G16246" s="33">
        <v>10</v>
      </c>
      <c r="H16246" s="33">
        <v>3</v>
      </c>
    </row>
    <row r="16247" spans="1:8" x14ac:dyDescent="0.55000000000000004">
      <c r="A16247" s="34">
        <v>44253</v>
      </c>
      <c r="B16247" s="1" t="s">
        <v>40</v>
      </c>
      <c r="C16247">
        <v>210</v>
      </c>
      <c r="D16247">
        <v>40441</v>
      </c>
      <c r="E16247" s="33">
        <v>202</v>
      </c>
      <c r="F16247">
        <v>2</v>
      </c>
      <c r="G16247" s="33">
        <v>1</v>
      </c>
      <c r="H16247" s="33">
        <v>0</v>
      </c>
    </row>
    <row r="16248" spans="1:8" x14ac:dyDescent="0.55000000000000004">
      <c r="A16248" s="34">
        <v>44253</v>
      </c>
      <c r="B16248" s="1" t="s">
        <v>41</v>
      </c>
      <c r="C16248">
        <v>284</v>
      </c>
      <c r="D16248">
        <v>15625</v>
      </c>
      <c r="E16248" s="33">
        <v>278</v>
      </c>
      <c r="F16248">
        <v>0</v>
      </c>
      <c r="G16248" s="33">
        <v>6</v>
      </c>
      <c r="H16248" s="33">
        <v>0</v>
      </c>
    </row>
    <row r="16249" spans="1:8" x14ac:dyDescent="0.55000000000000004">
      <c r="A16249" s="34">
        <v>44253</v>
      </c>
      <c r="B16249" s="1" t="s">
        <v>42</v>
      </c>
      <c r="C16249">
        <v>2478</v>
      </c>
      <c r="D16249">
        <v>66389</v>
      </c>
      <c r="E16249" s="33">
        <v>2389</v>
      </c>
      <c r="F16249">
        <v>32</v>
      </c>
      <c r="G16249" s="33">
        <v>53</v>
      </c>
      <c r="H16249" s="33">
        <v>2</v>
      </c>
    </row>
    <row r="16250" spans="1:8" x14ac:dyDescent="0.55000000000000004">
      <c r="A16250" s="34">
        <v>44253</v>
      </c>
      <c r="B16250" s="1" t="s">
        <v>43</v>
      </c>
      <c r="C16250">
        <v>5019</v>
      </c>
      <c r="D16250">
        <v>151415</v>
      </c>
      <c r="E16250" s="33">
        <v>4860</v>
      </c>
      <c r="F16250">
        <v>102</v>
      </c>
      <c r="G16250" s="33">
        <v>45</v>
      </c>
      <c r="H16250" s="33">
        <v>5</v>
      </c>
    </row>
    <row r="16251" spans="1:8" x14ac:dyDescent="0.55000000000000004">
      <c r="A16251" s="34">
        <v>44253</v>
      </c>
      <c r="B16251" s="1" t="s">
        <v>44</v>
      </c>
      <c r="C16251">
        <v>1377</v>
      </c>
      <c r="D16251">
        <v>58758</v>
      </c>
      <c r="E16251" s="33">
        <v>1280</v>
      </c>
      <c r="F16251">
        <v>38</v>
      </c>
      <c r="G16251" s="33">
        <v>59</v>
      </c>
      <c r="H16251" s="33">
        <v>0</v>
      </c>
    </row>
    <row r="16252" spans="1:8" x14ac:dyDescent="0.55000000000000004">
      <c r="A16252" s="34">
        <v>44253</v>
      </c>
      <c r="B16252" s="1" t="s">
        <v>45</v>
      </c>
      <c r="C16252">
        <v>450</v>
      </c>
      <c r="D16252">
        <v>26160</v>
      </c>
      <c r="E16252" s="33">
        <v>402</v>
      </c>
      <c r="F16252">
        <v>16</v>
      </c>
      <c r="G16252" s="33">
        <v>32</v>
      </c>
      <c r="H16252" s="33">
        <v>2</v>
      </c>
    </row>
    <row r="16253" spans="1:8" x14ac:dyDescent="0.55000000000000004">
      <c r="A16253" s="34">
        <v>44253</v>
      </c>
      <c r="B16253" s="1" t="s">
        <v>46</v>
      </c>
      <c r="C16253">
        <v>750</v>
      </c>
      <c r="D16253">
        <v>44326</v>
      </c>
      <c r="E16253" s="33">
        <v>703</v>
      </c>
      <c r="F16253">
        <v>18</v>
      </c>
      <c r="G16253" s="33">
        <v>29</v>
      </c>
      <c r="H16253" s="33">
        <v>1</v>
      </c>
    </row>
    <row r="16254" spans="1:8" x14ac:dyDescent="0.55000000000000004">
      <c r="A16254" s="34">
        <v>44253</v>
      </c>
      <c r="B16254" s="1" t="s">
        <v>47</v>
      </c>
      <c r="C16254">
        <v>1061</v>
      </c>
      <c r="D16254">
        <v>32480</v>
      </c>
      <c r="E16254" s="33">
        <v>997</v>
      </c>
      <c r="F16254">
        <v>23</v>
      </c>
      <c r="G16254" s="33">
        <v>41</v>
      </c>
      <c r="H16254" s="33">
        <v>1</v>
      </c>
    </row>
    <row r="16255" spans="1:8" x14ac:dyDescent="0.55000000000000004">
      <c r="A16255" s="34">
        <v>44253</v>
      </c>
      <c r="B16255" s="1" t="s">
        <v>48</v>
      </c>
      <c r="C16255">
        <v>884</v>
      </c>
      <c r="D16255">
        <v>7091</v>
      </c>
      <c r="E16255" s="33">
        <v>866</v>
      </c>
      <c r="F16255">
        <v>17</v>
      </c>
      <c r="G16255" s="33">
        <v>1</v>
      </c>
      <c r="H16255" s="33">
        <v>1</v>
      </c>
    </row>
    <row r="16256" spans="1:8" x14ac:dyDescent="0.55000000000000004">
      <c r="A16256" s="34">
        <v>44253</v>
      </c>
      <c r="B16256" s="1" t="s">
        <v>49</v>
      </c>
      <c r="C16256">
        <v>17955</v>
      </c>
      <c r="D16256">
        <v>438701</v>
      </c>
      <c r="E16256" s="33">
        <v>16898</v>
      </c>
      <c r="F16256">
        <v>283</v>
      </c>
      <c r="G16256" s="33">
        <v>774</v>
      </c>
      <c r="H16256" s="33">
        <v>20</v>
      </c>
    </row>
    <row r="16257" spans="1:8" x14ac:dyDescent="0.55000000000000004">
      <c r="A16257" s="34">
        <v>44253</v>
      </c>
      <c r="B16257" s="1" t="s">
        <v>50</v>
      </c>
      <c r="C16257">
        <v>1052</v>
      </c>
      <c r="D16257">
        <v>27821</v>
      </c>
      <c r="E16257" s="33">
        <v>1006</v>
      </c>
      <c r="F16257">
        <v>8</v>
      </c>
      <c r="G16257" s="33">
        <v>58</v>
      </c>
      <c r="H16257" s="33">
        <v>0</v>
      </c>
    </row>
    <row r="16258" spans="1:8" x14ac:dyDescent="0.55000000000000004">
      <c r="A16258" s="34">
        <v>44253</v>
      </c>
      <c r="B16258" s="1" t="s">
        <v>51</v>
      </c>
      <c r="C16258">
        <v>1609</v>
      </c>
      <c r="D16258">
        <v>66997</v>
      </c>
      <c r="E16258" s="33">
        <v>1537</v>
      </c>
      <c r="F16258">
        <v>36</v>
      </c>
      <c r="G16258" s="33">
        <v>36</v>
      </c>
      <c r="H16258" s="33">
        <v>1</v>
      </c>
    </row>
    <row r="16259" spans="1:8" x14ac:dyDescent="0.55000000000000004">
      <c r="A16259" s="34">
        <v>44253</v>
      </c>
      <c r="B16259" s="1" t="s">
        <v>52</v>
      </c>
      <c r="C16259">
        <v>3439</v>
      </c>
      <c r="D16259">
        <v>56710</v>
      </c>
      <c r="E16259" s="33">
        <v>3324</v>
      </c>
      <c r="F16259">
        <v>72</v>
      </c>
      <c r="G16259" s="33">
        <v>44</v>
      </c>
      <c r="H16259" s="33">
        <v>5</v>
      </c>
    </row>
    <row r="16260" spans="1:8" x14ac:dyDescent="0.55000000000000004">
      <c r="A16260" s="34">
        <v>44253</v>
      </c>
      <c r="B16260" s="1" t="s">
        <v>53</v>
      </c>
      <c r="C16260">
        <v>1289</v>
      </c>
      <c r="D16260">
        <v>79034</v>
      </c>
      <c r="E16260" s="33">
        <v>1230</v>
      </c>
      <c r="F16260">
        <v>21</v>
      </c>
      <c r="G16260" s="33">
        <v>38</v>
      </c>
      <c r="H16260" s="33">
        <v>0</v>
      </c>
    </row>
    <row r="16261" spans="1:8" x14ac:dyDescent="0.55000000000000004">
      <c r="A16261" s="34">
        <v>44253</v>
      </c>
      <c r="B16261" s="1" t="s">
        <v>54</v>
      </c>
      <c r="C16261">
        <v>1951</v>
      </c>
      <c r="D16261">
        <v>24715</v>
      </c>
      <c r="E16261" s="33">
        <v>1896</v>
      </c>
      <c r="F16261">
        <v>21</v>
      </c>
      <c r="G16261" s="33">
        <v>27</v>
      </c>
      <c r="H16261" s="33">
        <v>1</v>
      </c>
    </row>
    <row r="16262" spans="1:8" x14ac:dyDescent="0.55000000000000004">
      <c r="A16262" s="34">
        <v>44253</v>
      </c>
      <c r="B16262" s="1" t="s">
        <v>55</v>
      </c>
      <c r="C16262">
        <v>1758</v>
      </c>
      <c r="D16262">
        <v>67228</v>
      </c>
      <c r="E16262" s="33">
        <v>1719</v>
      </c>
      <c r="F16262">
        <v>26</v>
      </c>
      <c r="G16262" s="33">
        <v>39</v>
      </c>
      <c r="H16262" s="33">
        <v>2</v>
      </c>
    </row>
    <row r="16263" spans="1:8" x14ac:dyDescent="0.55000000000000004">
      <c r="A16263" s="34">
        <v>44253</v>
      </c>
      <c r="B16263" s="1" t="s">
        <v>56</v>
      </c>
      <c r="C16263">
        <v>8159</v>
      </c>
      <c r="D16263">
        <v>144617</v>
      </c>
      <c r="E16263" s="33">
        <v>7774</v>
      </c>
      <c r="F16263">
        <v>118</v>
      </c>
      <c r="G16263" s="33">
        <v>272</v>
      </c>
      <c r="H16263" s="33">
        <v>1</v>
      </c>
    </row>
    <row r="16264" spans="1:8" x14ac:dyDescent="0.55000000000000004">
      <c r="A16264" s="34">
        <v>44254</v>
      </c>
      <c r="B16264" s="1" t="s">
        <v>7</v>
      </c>
      <c r="C16264">
        <v>19066</v>
      </c>
      <c r="D16264">
        <v>379662</v>
      </c>
      <c r="E16264" s="33">
        <v>17814</v>
      </c>
      <c r="F16264">
        <v>675</v>
      </c>
      <c r="G16264" s="33">
        <v>601</v>
      </c>
      <c r="H16264" s="33">
        <v>3</v>
      </c>
    </row>
    <row r="16265" spans="1:8" x14ac:dyDescent="0.55000000000000004">
      <c r="A16265" s="34">
        <v>44254</v>
      </c>
      <c r="B16265" s="1" t="s">
        <v>11</v>
      </c>
      <c r="C16265">
        <v>816</v>
      </c>
      <c r="D16265">
        <v>17347</v>
      </c>
      <c r="E16265" s="33">
        <v>769</v>
      </c>
      <c r="F16265">
        <v>20</v>
      </c>
      <c r="G16265" s="33">
        <v>27</v>
      </c>
      <c r="H16265" s="33">
        <v>1</v>
      </c>
    </row>
    <row r="16266" spans="1:8" x14ac:dyDescent="0.55000000000000004">
      <c r="A16266" s="34">
        <v>44254</v>
      </c>
      <c r="B16266" s="1" t="s">
        <v>12</v>
      </c>
      <c r="C16266">
        <v>554</v>
      </c>
      <c r="D16266">
        <v>26654</v>
      </c>
      <c r="E16266" s="33">
        <v>510</v>
      </c>
      <c r="F16266">
        <v>30</v>
      </c>
      <c r="G16266" s="33">
        <v>14</v>
      </c>
      <c r="H16266" s="33">
        <v>0</v>
      </c>
    </row>
    <row r="16267" spans="1:8" x14ac:dyDescent="0.55000000000000004">
      <c r="A16267" s="34">
        <v>44254</v>
      </c>
      <c r="B16267" s="1" t="s">
        <v>13</v>
      </c>
      <c r="C16267">
        <v>3597</v>
      </c>
      <c r="D16267">
        <v>68100</v>
      </c>
      <c r="E16267" s="33">
        <v>3480</v>
      </c>
      <c r="F16267">
        <v>25</v>
      </c>
      <c r="G16267" s="33">
        <v>92</v>
      </c>
      <c r="H16267" s="33">
        <v>3</v>
      </c>
    </row>
    <row r="16268" spans="1:8" x14ac:dyDescent="0.55000000000000004">
      <c r="A16268" s="34">
        <v>44254</v>
      </c>
      <c r="B16268" s="1" t="s">
        <v>14</v>
      </c>
      <c r="C16268">
        <v>269</v>
      </c>
      <c r="D16268">
        <v>7032</v>
      </c>
      <c r="E16268" s="33">
        <v>260</v>
      </c>
      <c r="F16268">
        <v>6</v>
      </c>
      <c r="G16268" s="33">
        <v>3</v>
      </c>
      <c r="H16268" s="33">
        <v>0</v>
      </c>
    </row>
    <row r="16269" spans="1:8" x14ac:dyDescent="0.55000000000000004">
      <c r="A16269" s="34">
        <v>44254</v>
      </c>
      <c r="B16269" s="1" t="s">
        <v>15</v>
      </c>
      <c r="C16269">
        <v>543</v>
      </c>
      <c r="D16269">
        <v>17479</v>
      </c>
      <c r="E16269" s="33">
        <v>513</v>
      </c>
      <c r="F16269">
        <v>15</v>
      </c>
      <c r="G16269" s="33">
        <v>15</v>
      </c>
      <c r="H16269" s="33">
        <v>0</v>
      </c>
    </row>
    <row r="16270" spans="1:8" x14ac:dyDescent="0.55000000000000004">
      <c r="A16270" s="34">
        <v>44254</v>
      </c>
      <c r="B16270" s="1" t="s">
        <v>16</v>
      </c>
      <c r="C16270">
        <v>1919</v>
      </c>
      <c r="D16270">
        <v>110131</v>
      </c>
      <c r="E16270" s="33">
        <v>1747</v>
      </c>
      <c r="F16270">
        <v>70</v>
      </c>
      <c r="G16270" s="33">
        <v>102</v>
      </c>
      <c r="H16270" s="33">
        <v>10</v>
      </c>
    </row>
    <row r="16271" spans="1:8" x14ac:dyDescent="0.55000000000000004">
      <c r="A16271" s="34">
        <v>44254</v>
      </c>
      <c r="B16271" s="1" t="s">
        <v>17</v>
      </c>
      <c r="C16271">
        <v>5740</v>
      </c>
      <c r="D16271">
        <v>24868</v>
      </c>
      <c r="E16271" s="33">
        <v>5289</v>
      </c>
      <c r="F16271">
        <v>106</v>
      </c>
      <c r="G16271" s="33">
        <v>345</v>
      </c>
      <c r="H16271" s="33">
        <v>8</v>
      </c>
    </row>
    <row r="16272" spans="1:8" x14ac:dyDescent="0.55000000000000004">
      <c r="A16272" s="34">
        <v>44254</v>
      </c>
      <c r="B16272" s="1" t="s">
        <v>18</v>
      </c>
      <c r="C16272">
        <v>4090</v>
      </c>
      <c r="D16272">
        <v>125003</v>
      </c>
      <c r="E16272" s="33">
        <v>3879</v>
      </c>
      <c r="F16272">
        <v>66</v>
      </c>
      <c r="G16272" s="33">
        <v>145</v>
      </c>
      <c r="H16272" s="33">
        <v>4</v>
      </c>
    </row>
    <row r="16273" spans="1:8" x14ac:dyDescent="0.55000000000000004">
      <c r="A16273" s="34">
        <v>44254</v>
      </c>
      <c r="B16273" s="1" t="s">
        <v>19</v>
      </c>
      <c r="C16273">
        <v>4491</v>
      </c>
      <c r="D16273">
        <v>91472</v>
      </c>
      <c r="E16273" s="33">
        <v>4228</v>
      </c>
      <c r="F16273">
        <v>84</v>
      </c>
      <c r="G16273" s="33">
        <v>179</v>
      </c>
      <c r="H16273" s="33">
        <v>4</v>
      </c>
    </row>
    <row r="16274" spans="1:8" x14ac:dyDescent="0.55000000000000004">
      <c r="A16274" s="34">
        <v>44254</v>
      </c>
      <c r="B16274" s="1" t="s">
        <v>20</v>
      </c>
      <c r="C16274">
        <v>29250</v>
      </c>
      <c r="D16274">
        <v>547979</v>
      </c>
      <c r="E16274" s="33">
        <v>27169</v>
      </c>
      <c r="F16274">
        <v>558</v>
      </c>
      <c r="G16274" s="33">
        <v>1555</v>
      </c>
      <c r="H16274" s="33">
        <v>37</v>
      </c>
    </row>
    <row r="16275" spans="1:8" x14ac:dyDescent="0.55000000000000004">
      <c r="A16275" s="34">
        <v>44254</v>
      </c>
      <c r="B16275" s="1" t="s">
        <v>21</v>
      </c>
      <c r="C16275">
        <v>26263</v>
      </c>
      <c r="D16275">
        <v>404527</v>
      </c>
      <c r="E16275" s="33">
        <v>23972</v>
      </c>
      <c r="F16275">
        <v>450</v>
      </c>
      <c r="G16275" s="33">
        <v>1841</v>
      </c>
      <c r="H16275" s="33">
        <v>24</v>
      </c>
    </row>
    <row r="16276" spans="1:8" x14ac:dyDescent="0.55000000000000004">
      <c r="A16276" s="34">
        <v>44254</v>
      </c>
      <c r="B16276" s="1" t="s">
        <v>22</v>
      </c>
      <c r="C16276">
        <v>111347</v>
      </c>
      <c r="D16276">
        <v>1529534</v>
      </c>
      <c r="E16276" s="33">
        <v>106635</v>
      </c>
      <c r="F16276">
        <v>1370</v>
      </c>
      <c r="G16276" s="33">
        <v>3342</v>
      </c>
      <c r="H16276" s="33">
        <v>68</v>
      </c>
    </row>
    <row r="16277" spans="1:8" x14ac:dyDescent="0.55000000000000004">
      <c r="A16277" s="34">
        <v>44254</v>
      </c>
      <c r="B16277" s="1" t="s">
        <v>23</v>
      </c>
      <c r="C16277">
        <v>44768</v>
      </c>
      <c r="D16277">
        <v>587587</v>
      </c>
      <c r="E16277" s="33">
        <v>43051</v>
      </c>
      <c r="F16277">
        <v>679</v>
      </c>
      <c r="G16277" s="33">
        <v>1038</v>
      </c>
      <c r="H16277" s="33">
        <v>24</v>
      </c>
    </row>
    <row r="16278" spans="1:8" x14ac:dyDescent="0.55000000000000004">
      <c r="A16278" s="34">
        <v>44254</v>
      </c>
      <c r="B16278" s="1" t="s">
        <v>24</v>
      </c>
      <c r="C16278">
        <v>1076</v>
      </c>
      <c r="D16278">
        <v>44330</v>
      </c>
      <c r="E16278" s="33">
        <v>971</v>
      </c>
      <c r="F16278">
        <v>15</v>
      </c>
      <c r="G16278" s="33">
        <v>90</v>
      </c>
      <c r="H16278" s="33">
        <v>1</v>
      </c>
    </row>
    <row r="16279" spans="1:8" x14ac:dyDescent="0.55000000000000004">
      <c r="A16279" s="34">
        <v>44254</v>
      </c>
      <c r="B16279" s="1" t="s">
        <v>25</v>
      </c>
      <c r="C16279">
        <v>905</v>
      </c>
      <c r="D16279">
        <v>36107</v>
      </c>
      <c r="E16279" s="33">
        <v>860</v>
      </c>
      <c r="F16279">
        <v>28</v>
      </c>
      <c r="G16279" s="33">
        <v>17</v>
      </c>
      <c r="H16279" s="33">
        <v>2</v>
      </c>
    </row>
    <row r="16280" spans="1:8" x14ac:dyDescent="0.55000000000000004">
      <c r="A16280" s="34">
        <v>44254</v>
      </c>
      <c r="B16280" s="1" t="s">
        <v>26</v>
      </c>
      <c r="C16280">
        <v>1845</v>
      </c>
      <c r="D16280">
        <v>51120</v>
      </c>
      <c r="E16280" s="33">
        <v>1663</v>
      </c>
      <c r="F16280">
        <v>62</v>
      </c>
      <c r="G16280" s="33">
        <v>149</v>
      </c>
      <c r="H16280" s="33">
        <v>7</v>
      </c>
    </row>
    <row r="16281" spans="1:8" x14ac:dyDescent="0.55000000000000004">
      <c r="A16281" s="34">
        <v>44254</v>
      </c>
      <c r="B16281" s="1" t="s">
        <v>27</v>
      </c>
      <c r="C16281">
        <v>545</v>
      </c>
      <c r="D16281">
        <v>31810</v>
      </c>
      <c r="E16281" s="33">
        <v>515</v>
      </c>
      <c r="F16281">
        <v>25</v>
      </c>
      <c r="G16281" s="33">
        <v>5</v>
      </c>
      <c r="H16281" s="33">
        <v>0</v>
      </c>
    </row>
    <row r="16282" spans="1:8" x14ac:dyDescent="0.55000000000000004">
      <c r="A16282" s="34">
        <v>44254</v>
      </c>
      <c r="B16282" s="1" t="s">
        <v>28</v>
      </c>
      <c r="C16282">
        <v>939</v>
      </c>
      <c r="D16282">
        <v>25903</v>
      </c>
      <c r="E16282" s="33">
        <v>914</v>
      </c>
      <c r="F16282">
        <v>16</v>
      </c>
      <c r="G16282" s="33">
        <v>10</v>
      </c>
      <c r="H16282" s="33">
        <v>1</v>
      </c>
    </row>
    <row r="16283" spans="1:8" x14ac:dyDescent="0.55000000000000004">
      <c r="A16283" s="34">
        <v>44254</v>
      </c>
      <c r="B16283" s="1" t="s">
        <v>29</v>
      </c>
      <c r="C16283">
        <v>2364</v>
      </c>
      <c r="D16283">
        <v>97594</v>
      </c>
      <c r="E16283" s="33">
        <v>2338</v>
      </c>
      <c r="F16283">
        <v>41</v>
      </c>
      <c r="G16283" s="33">
        <v>17</v>
      </c>
      <c r="H16283" s="33">
        <v>0</v>
      </c>
    </row>
    <row r="16284" spans="1:8" x14ac:dyDescent="0.55000000000000004">
      <c r="A16284" s="34">
        <v>44254</v>
      </c>
      <c r="B16284" s="1" t="s">
        <v>30</v>
      </c>
      <c r="C16284">
        <v>4714</v>
      </c>
      <c r="D16284">
        <v>134077</v>
      </c>
      <c r="E16284" s="33">
        <v>4456</v>
      </c>
      <c r="F16284">
        <v>109</v>
      </c>
      <c r="G16284" s="33">
        <v>149</v>
      </c>
      <c r="H16284" s="33">
        <v>7</v>
      </c>
    </row>
    <row r="16285" spans="1:8" x14ac:dyDescent="0.55000000000000004">
      <c r="A16285" s="34">
        <v>44254</v>
      </c>
      <c r="B16285" s="1" t="s">
        <v>31</v>
      </c>
      <c r="C16285">
        <v>5126</v>
      </c>
      <c r="D16285">
        <v>187116</v>
      </c>
      <c r="E16285" s="33">
        <v>4824</v>
      </c>
      <c r="F16285">
        <v>93</v>
      </c>
      <c r="G16285" s="33">
        <v>209</v>
      </c>
      <c r="H16285" s="33">
        <v>0</v>
      </c>
    </row>
    <row r="16286" spans="1:8" x14ac:dyDescent="0.55000000000000004">
      <c r="A16286" s="34">
        <v>44254</v>
      </c>
      <c r="B16286" s="1" t="s">
        <v>32</v>
      </c>
      <c r="C16286">
        <v>25777</v>
      </c>
      <c r="D16286">
        <v>389359</v>
      </c>
      <c r="E16286" s="33">
        <v>24601</v>
      </c>
      <c r="F16286">
        <v>517</v>
      </c>
      <c r="G16286" s="33">
        <v>659</v>
      </c>
      <c r="H16286" s="33">
        <v>33</v>
      </c>
    </row>
    <row r="16287" spans="1:8" x14ac:dyDescent="0.55000000000000004">
      <c r="A16287" s="34">
        <v>44254</v>
      </c>
      <c r="B16287" s="1" t="s">
        <v>33</v>
      </c>
      <c r="C16287">
        <v>2521</v>
      </c>
      <c r="D16287">
        <v>63656</v>
      </c>
      <c r="E16287" s="33">
        <v>2408</v>
      </c>
      <c r="F16287">
        <v>53</v>
      </c>
      <c r="G16287" s="33">
        <v>138</v>
      </c>
      <c r="H16287" s="33">
        <v>8</v>
      </c>
    </row>
    <row r="16288" spans="1:8" x14ac:dyDescent="0.55000000000000004">
      <c r="A16288" s="34">
        <v>44254</v>
      </c>
      <c r="B16288" s="1" t="s">
        <v>34</v>
      </c>
      <c r="C16288">
        <v>2462</v>
      </c>
      <c r="D16288">
        <v>72807</v>
      </c>
      <c r="E16288" s="33">
        <v>2272</v>
      </c>
      <c r="F16288">
        <v>46</v>
      </c>
      <c r="G16288" s="33">
        <v>144</v>
      </c>
      <c r="H16288" s="33">
        <v>6</v>
      </c>
    </row>
    <row r="16289" spans="1:8" x14ac:dyDescent="0.55000000000000004">
      <c r="A16289" s="34">
        <v>44254</v>
      </c>
      <c r="B16289" s="1" t="s">
        <v>35</v>
      </c>
      <c r="C16289">
        <v>9046</v>
      </c>
      <c r="D16289">
        <v>154708</v>
      </c>
      <c r="E16289" s="33">
        <v>8578</v>
      </c>
      <c r="F16289">
        <v>154</v>
      </c>
      <c r="G16289" s="33">
        <v>329</v>
      </c>
      <c r="H16289" s="33">
        <v>2</v>
      </c>
    </row>
    <row r="16290" spans="1:8" x14ac:dyDescent="0.55000000000000004">
      <c r="A16290" s="34">
        <v>44254</v>
      </c>
      <c r="B16290" s="1" t="s">
        <v>36</v>
      </c>
      <c r="C16290">
        <v>47069</v>
      </c>
      <c r="D16290">
        <v>783892</v>
      </c>
      <c r="E16290" s="33">
        <v>44490</v>
      </c>
      <c r="F16290">
        <v>1115</v>
      </c>
      <c r="G16290" s="33">
        <v>1051</v>
      </c>
      <c r="H16290" s="33">
        <v>90</v>
      </c>
    </row>
    <row r="16291" spans="1:8" x14ac:dyDescent="0.55000000000000004">
      <c r="A16291" s="34">
        <v>44254</v>
      </c>
      <c r="B16291" s="1" t="s">
        <v>37</v>
      </c>
      <c r="C16291">
        <v>17922</v>
      </c>
      <c r="D16291">
        <v>246654</v>
      </c>
      <c r="E16291" s="33">
        <v>16939</v>
      </c>
      <c r="F16291">
        <v>530</v>
      </c>
      <c r="G16291" s="33">
        <v>453</v>
      </c>
      <c r="H16291" s="33">
        <v>42</v>
      </c>
    </row>
    <row r="16292" spans="1:8" x14ac:dyDescent="0.55000000000000004">
      <c r="A16292" s="34">
        <v>44254</v>
      </c>
      <c r="B16292" s="1" t="s">
        <v>38</v>
      </c>
      <c r="C16292">
        <v>3356</v>
      </c>
      <c r="D16292">
        <v>81493</v>
      </c>
      <c r="E16292" s="33">
        <v>3232</v>
      </c>
      <c r="F16292">
        <v>45</v>
      </c>
      <c r="G16292" s="33">
        <v>79</v>
      </c>
      <c r="H16292" s="33">
        <v>5</v>
      </c>
    </row>
    <row r="16293" spans="1:8" x14ac:dyDescent="0.55000000000000004">
      <c r="A16293" s="34">
        <v>44254</v>
      </c>
      <c r="B16293" s="1" t="s">
        <v>39</v>
      </c>
      <c r="C16293">
        <v>1162</v>
      </c>
      <c r="D16293">
        <v>24457</v>
      </c>
      <c r="E16293" s="33">
        <v>1109</v>
      </c>
      <c r="F16293">
        <v>18</v>
      </c>
      <c r="G16293" s="33">
        <v>11</v>
      </c>
      <c r="H16293" s="33">
        <v>3</v>
      </c>
    </row>
    <row r="16294" spans="1:8" x14ac:dyDescent="0.55000000000000004">
      <c r="A16294" s="34">
        <v>44254</v>
      </c>
      <c r="B16294" s="1" t="s">
        <v>40</v>
      </c>
      <c r="C16294">
        <v>210</v>
      </c>
      <c r="D16294">
        <v>40638</v>
      </c>
      <c r="E16294" s="33">
        <v>202</v>
      </c>
      <c r="F16294">
        <v>2</v>
      </c>
      <c r="G16294" s="33">
        <v>3</v>
      </c>
      <c r="H16294" s="33">
        <v>0</v>
      </c>
    </row>
    <row r="16295" spans="1:8" x14ac:dyDescent="0.55000000000000004">
      <c r="A16295" s="34">
        <v>44254</v>
      </c>
      <c r="B16295" s="1" t="s">
        <v>41</v>
      </c>
      <c r="C16295">
        <v>284</v>
      </c>
      <c r="D16295">
        <v>15625</v>
      </c>
      <c r="E16295" s="33">
        <v>278</v>
      </c>
      <c r="F16295">
        <v>0</v>
      </c>
      <c r="G16295" s="33">
        <v>6</v>
      </c>
      <c r="H16295" s="33">
        <v>0</v>
      </c>
    </row>
    <row r="16296" spans="1:8" x14ac:dyDescent="0.55000000000000004">
      <c r="A16296" s="34">
        <v>44254</v>
      </c>
      <c r="B16296" s="1" t="s">
        <v>42</v>
      </c>
      <c r="C16296">
        <v>2479</v>
      </c>
      <c r="D16296">
        <v>66389</v>
      </c>
      <c r="E16296" s="33">
        <v>2389</v>
      </c>
      <c r="F16296">
        <v>32</v>
      </c>
      <c r="G16296" s="33">
        <v>53</v>
      </c>
      <c r="H16296" s="33">
        <v>2</v>
      </c>
    </row>
    <row r="16297" spans="1:8" x14ac:dyDescent="0.55000000000000004">
      <c r="A16297" s="34">
        <v>44254</v>
      </c>
      <c r="B16297" s="1" t="s">
        <v>43</v>
      </c>
      <c r="C16297">
        <v>5022</v>
      </c>
      <c r="D16297">
        <v>151415</v>
      </c>
      <c r="E16297" s="33">
        <v>4871</v>
      </c>
      <c r="F16297">
        <v>102</v>
      </c>
      <c r="G16297" s="33">
        <v>41</v>
      </c>
      <c r="H16297" s="33">
        <v>5</v>
      </c>
    </row>
    <row r="16298" spans="1:8" x14ac:dyDescent="0.55000000000000004">
      <c r="A16298" s="34">
        <v>44254</v>
      </c>
      <c r="B16298" s="1" t="s">
        <v>44</v>
      </c>
      <c r="C16298">
        <v>1380</v>
      </c>
      <c r="D16298">
        <v>58758</v>
      </c>
      <c r="E16298" s="33">
        <v>1287</v>
      </c>
      <c r="F16298">
        <v>38</v>
      </c>
      <c r="G16298" s="33">
        <v>55</v>
      </c>
      <c r="H16298" s="33">
        <v>0</v>
      </c>
    </row>
    <row r="16299" spans="1:8" x14ac:dyDescent="0.55000000000000004">
      <c r="A16299" s="34">
        <v>44254</v>
      </c>
      <c r="B16299" s="1" t="s">
        <v>45</v>
      </c>
      <c r="C16299">
        <v>450</v>
      </c>
      <c r="D16299">
        <v>26373</v>
      </c>
      <c r="E16299" s="33">
        <v>407</v>
      </c>
      <c r="F16299">
        <v>16</v>
      </c>
      <c r="G16299" s="33">
        <v>27</v>
      </c>
      <c r="H16299" s="33">
        <v>2</v>
      </c>
    </row>
    <row r="16300" spans="1:8" x14ac:dyDescent="0.55000000000000004">
      <c r="A16300" s="34">
        <v>44254</v>
      </c>
      <c r="B16300" s="1" t="s">
        <v>46</v>
      </c>
      <c r="C16300">
        <v>752</v>
      </c>
      <c r="D16300">
        <v>44331</v>
      </c>
      <c r="E16300" s="33">
        <v>705</v>
      </c>
      <c r="F16300">
        <v>18</v>
      </c>
      <c r="G16300" s="33">
        <v>29</v>
      </c>
      <c r="H16300" s="33">
        <v>1</v>
      </c>
    </row>
    <row r="16301" spans="1:8" x14ac:dyDescent="0.55000000000000004">
      <c r="A16301" s="34">
        <v>44254</v>
      </c>
      <c r="B16301" s="1" t="s">
        <v>47</v>
      </c>
      <c r="C16301">
        <v>1062</v>
      </c>
      <c r="D16301">
        <v>32499</v>
      </c>
      <c r="E16301" s="33">
        <v>998</v>
      </c>
      <c r="F16301">
        <v>23</v>
      </c>
      <c r="G16301" s="33">
        <v>41</v>
      </c>
      <c r="H16301" s="33">
        <v>1</v>
      </c>
    </row>
    <row r="16302" spans="1:8" x14ac:dyDescent="0.55000000000000004">
      <c r="A16302" s="34">
        <v>44254</v>
      </c>
      <c r="B16302" s="1" t="s">
        <v>48</v>
      </c>
      <c r="C16302">
        <v>884</v>
      </c>
      <c r="D16302">
        <v>7091</v>
      </c>
      <c r="E16302" s="33">
        <v>866</v>
      </c>
      <c r="F16302">
        <v>17</v>
      </c>
      <c r="G16302" s="33">
        <v>1</v>
      </c>
      <c r="H16302" s="33">
        <v>1</v>
      </c>
    </row>
    <row r="16303" spans="1:8" x14ac:dyDescent="0.55000000000000004">
      <c r="A16303" s="34">
        <v>44254</v>
      </c>
      <c r="B16303" s="1" t="s">
        <v>49</v>
      </c>
      <c r="C16303">
        <v>18007</v>
      </c>
      <c r="D16303">
        <v>440851</v>
      </c>
      <c r="E16303" s="33">
        <v>16954</v>
      </c>
      <c r="F16303">
        <v>286</v>
      </c>
      <c r="G16303" s="33">
        <v>767</v>
      </c>
      <c r="H16303" s="33">
        <v>19</v>
      </c>
    </row>
    <row r="16304" spans="1:8" x14ac:dyDescent="0.55000000000000004">
      <c r="A16304" s="34">
        <v>44254</v>
      </c>
      <c r="B16304" s="1" t="s">
        <v>50</v>
      </c>
      <c r="C16304">
        <v>1054</v>
      </c>
      <c r="D16304">
        <v>27986</v>
      </c>
      <c r="E16304" s="33">
        <v>1007</v>
      </c>
      <c r="F16304">
        <v>8</v>
      </c>
      <c r="G16304" s="33">
        <v>59</v>
      </c>
      <c r="H16304" s="33">
        <v>0</v>
      </c>
    </row>
    <row r="16305" spans="1:8" x14ac:dyDescent="0.55000000000000004">
      <c r="A16305" s="34">
        <v>44254</v>
      </c>
      <c r="B16305" s="1" t="s">
        <v>51</v>
      </c>
      <c r="C16305">
        <v>1610</v>
      </c>
      <c r="D16305">
        <v>67208</v>
      </c>
      <c r="E16305" s="33">
        <v>1539</v>
      </c>
      <c r="F16305">
        <v>36</v>
      </c>
      <c r="G16305" s="33">
        <v>35</v>
      </c>
      <c r="H16305" s="33">
        <v>1</v>
      </c>
    </row>
    <row r="16306" spans="1:8" x14ac:dyDescent="0.55000000000000004">
      <c r="A16306" s="34">
        <v>44254</v>
      </c>
      <c r="B16306" s="1" t="s">
        <v>52</v>
      </c>
      <c r="C16306">
        <v>3439</v>
      </c>
      <c r="D16306">
        <v>56763</v>
      </c>
      <c r="E16306" s="33">
        <v>3328</v>
      </c>
      <c r="F16306">
        <v>72</v>
      </c>
      <c r="G16306" s="33">
        <v>44</v>
      </c>
      <c r="H16306" s="33">
        <v>5</v>
      </c>
    </row>
    <row r="16307" spans="1:8" x14ac:dyDescent="0.55000000000000004">
      <c r="A16307" s="34">
        <v>44254</v>
      </c>
      <c r="B16307" s="1" t="s">
        <v>53</v>
      </c>
      <c r="C16307">
        <v>1291</v>
      </c>
      <c r="D16307">
        <v>79486</v>
      </c>
      <c r="E16307" s="33">
        <v>1237</v>
      </c>
      <c r="F16307">
        <v>21</v>
      </c>
      <c r="G16307" s="33">
        <v>33</v>
      </c>
      <c r="H16307" s="33">
        <v>0</v>
      </c>
    </row>
    <row r="16308" spans="1:8" x14ac:dyDescent="0.55000000000000004">
      <c r="A16308" s="34">
        <v>44254</v>
      </c>
      <c r="B16308" s="1" t="s">
        <v>54</v>
      </c>
      <c r="C16308">
        <v>1951</v>
      </c>
      <c r="D16308">
        <v>24715</v>
      </c>
      <c r="E16308" s="33">
        <v>1896</v>
      </c>
      <c r="F16308">
        <v>21</v>
      </c>
      <c r="G16308" s="33">
        <v>25</v>
      </c>
      <c r="H16308" s="33">
        <v>1</v>
      </c>
    </row>
    <row r="16309" spans="1:8" x14ac:dyDescent="0.55000000000000004">
      <c r="A16309" s="34">
        <v>44254</v>
      </c>
      <c r="B16309" s="1" t="s">
        <v>55</v>
      </c>
      <c r="C16309">
        <v>1761</v>
      </c>
      <c r="D16309">
        <v>67412</v>
      </c>
      <c r="E16309" s="33">
        <v>1723</v>
      </c>
      <c r="F16309">
        <v>26</v>
      </c>
      <c r="G16309" s="33">
        <v>35</v>
      </c>
      <c r="H16309" s="33">
        <v>2</v>
      </c>
    </row>
    <row r="16310" spans="1:8" x14ac:dyDescent="0.55000000000000004">
      <c r="A16310" s="34">
        <v>44254</v>
      </c>
      <c r="B16310" s="1" t="s">
        <v>56</v>
      </c>
      <c r="C16310">
        <v>8178</v>
      </c>
      <c r="D16310">
        <v>144852</v>
      </c>
      <c r="E16310" s="33">
        <v>7802</v>
      </c>
      <c r="F16310">
        <v>119</v>
      </c>
      <c r="G16310" s="33">
        <v>262</v>
      </c>
      <c r="H16310" s="33">
        <v>1</v>
      </c>
    </row>
    <row r="16311" spans="1:8" x14ac:dyDescent="0.55000000000000004">
      <c r="A16311" s="34">
        <v>44255</v>
      </c>
      <c r="B16311" s="1" t="s">
        <v>7</v>
      </c>
      <c r="C16311">
        <v>19093</v>
      </c>
      <c r="D16311">
        <v>381062</v>
      </c>
      <c r="E16311" s="33">
        <v>17867</v>
      </c>
      <c r="F16311">
        <v>677</v>
      </c>
      <c r="G16311" s="33">
        <v>577</v>
      </c>
      <c r="H16311" s="33">
        <v>3</v>
      </c>
    </row>
    <row r="16312" spans="1:8" x14ac:dyDescent="0.55000000000000004">
      <c r="A16312" s="34">
        <v>44255</v>
      </c>
      <c r="B16312" s="1" t="s">
        <v>11</v>
      </c>
      <c r="C16312">
        <v>816</v>
      </c>
      <c r="D16312">
        <v>17347</v>
      </c>
      <c r="E16312" s="33">
        <v>769</v>
      </c>
      <c r="F16312">
        <v>20</v>
      </c>
      <c r="G16312" s="33">
        <v>27</v>
      </c>
      <c r="H16312" s="33">
        <v>1</v>
      </c>
    </row>
    <row r="16313" spans="1:8" x14ac:dyDescent="0.55000000000000004">
      <c r="A16313" s="34">
        <v>44255</v>
      </c>
      <c r="B16313" s="1" t="s">
        <v>12</v>
      </c>
      <c r="C16313">
        <v>554</v>
      </c>
      <c r="D16313">
        <v>26654</v>
      </c>
      <c r="E16313" s="33">
        <v>510</v>
      </c>
      <c r="F16313">
        <v>30</v>
      </c>
      <c r="G16313" s="33">
        <v>14</v>
      </c>
      <c r="H16313" s="33">
        <v>0</v>
      </c>
    </row>
    <row r="16314" spans="1:8" x14ac:dyDescent="0.55000000000000004">
      <c r="A16314" s="34">
        <v>44255</v>
      </c>
      <c r="B16314" s="1" t="s">
        <v>13</v>
      </c>
      <c r="C16314">
        <v>3612</v>
      </c>
      <c r="D16314">
        <v>68128</v>
      </c>
      <c r="E16314" s="33">
        <v>3483</v>
      </c>
      <c r="F16314">
        <v>25</v>
      </c>
      <c r="G16314" s="33">
        <v>104</v>
      </c>
      <c r="H16314" s="33">
        <v>3</v>
      </c>
    </row>
    <row r="16315" spans="1:8" x14ac:dyDescent="0.55000000000000004">
      <c r="A16315" s="34">
        <v>44255</v>
      </c>
      <c r="B16315" s="1" t="s">
        <v>14</v>
      </c>
      <c r="C16315">
        <v>269</v>
      </c>
      <c r="D16315">
        <v>7032</v>
      </c>
      <c r="E16315" s="33">
        <v>260</v>
      </c>
      <c r="F16315">
        <v>6</v>
      </c>
      <c r="G16315" s="33">
        <v>3</v>
      </c>
      <c r="H16315" s="33">
        <v>0</v>
      </c>
    </row>
    <row r="16316" spans="1:8" x14ac:dyDescent="0.55000000000000004">
      <c r="A16316" s="34">
        <v>44255</v>
      </c>
      <c r="B16316" s="1" t="s">
        <v>15</v>
      </c>
      <c r="C16316">
        <v>543</v>
      </c>
      <c r="D16316">
        <v>17488</v>
      </c>
      <c r="E16316" s="33">
        <v>514</v>
      </c>
      <c r="F16316">
        <v>15</v>
      </c>
      <c r="G16316" s="33">
        <v>14</v>
      </c>
      <c r="H16316" s="33">
        <v>0</v>
      </c>
    </row>
    <row r="16317" spans="1:8" x14ac:dyDescent="0.55000000000000004">
      <c r="A16317" s="34">
        <v>44255</v>
      </c>
      <c r="B16317" s="1" t="s">
        <v>16</v>
      </c>
      <c r="C16317">
        <v>1947</v>
      </c>
      <c r="D16317">
        <v>112232</v>
      </c>
      <c r="E16317" s="33">
        <v>1764</v>
      </c>
      <c r="F16317">
        <v>71</v>
      </c>
      <c r="G16317" s="33">
        <v>112</v>
      </c>
      <c r="H16317" s="33">
        <v>10</v>
      </c>
    </row>
    <row r="16318" spans="1:8" x14ac:dyDescent="0.55000000000000004">
      <c r="A16318" s="34">
        <v>44255</v>
      </c>
      <c r="B16318" s="1" t="s">
        <v>17</v>
      </c>
      <c r="C16318">
        <v>5755</v>
      </c>
      <c r="D16318">
        <v>24868</v>
      </c>
      <c r="E16318" s="33">
        <v>5315</v>
      </c>
      <c r="F16318">
        <v>109</v>
      </c>
      <c r="G16318" s="33">
        <v>331</v>
      </c>
      <c r="H16318" s="33">
        <v>9</v>
      </c>
    </row>
    <row r="16319" spans="1:8" x14ac:dyDescent="0.55000000000000004">
      <c r="A16319" s="34">
        <v>44255</v>
      </c>
      <c r="B16319" s="1" t="s">
        <v>18</v>
      </c>
      <c r="C16319">
        <v>4093</v>
      </c>
      <c r="D16319">
        <v>125100</v>
      </c>
      <c r="E16319" s="33">
        <v>3894</v>
      </c>
      <c r="F16319">
        <v>66</v>
      </c>
      <c r="G16319" s="33">
        <v>133</v>
      </c>
      <c r="H16319" s="33">
        <v>4</v>
      </c>
    </row>
    <row r="16320" spans="1:8" x14ac:dyDescent="0.55000000000000004">
      <c r="A16320" s="34">
        <v>44255</v>
      </c>
      <c r="B16320" s="1" t="s">
        <v>19</v>
      </c>
      <c r="C16320">
        <v>4502</v>
      </c>
      <c r="D16320">
        <v>91472</v>
      </c>
      <c r="E16320" s="33">
        <v>4240</v>
      </c>
      <c r="F16320">
        <v>84</v>
      </c>
      <c r="G16320" s="33">
        <v>178</v>
      </c>
      <c r="H16320" s="33">
        <v>3</v>
      </c>
    </row>
    <row r="16321" spans="1:8" x14ac:dyDescent="0.55000000000000004">
      <c r="A16321" s="34">
        <v>44255</v>
      </c>
      <c r="B16321" s="1" t="s">
        <v>20</v>
      </c>
      <c r="C16321">
        <v>29347</v>
      </c>
      <c r="D16321">
        <v>549118</v>
      </c>
      <c r="E16321" s="33">
        <v>27326</v>
      </c>
      <c r="F16321">
        <v>563</v>
      </c>
      <c r="G16321" s="33">
        <v>1458</v>
      </c>
      <c r="H16321" s="33">
        <v>38</v>
      </c>
    </row>
    <row r="16322" spans="1:8" x14ac:dyDescent="0.55000000000000004">
      <c r="A16322" s="34">
        <v>44255</v>
      </c>
      <c r="B16322" s="1" t="s">
        <v>21</v>
      </c>
      <c r="C16322">
        <v>26395</v>
      </c>
      <c r="D16322">
        <v>405008</v>
      </c>
      <c r="E16322" s="33">
        <v>24243</v>
      </c>
      <c r="F16322">
        <v>453</v>
      </c>
      <c r="G16322" s="33">
        <v>1699</v>
      </c>
      <c r="H16322" s="33">
        <v>25</v>
      </c>
    </row>
    <row r="16323" spans="1:8" x14ac:dyDescent="0.55000000000000004">
      <c r="A16323" s="34">
        <v>44255</v>
      </c>
      <c r="B16323" s="1" t="s">
        <v>22</v>
      </c>
      <c r="C16323">
        <v>111676</v>
      </c>
      <c r="D16323">
        <v>1529534</v>
      </c>
      <c r="E16323" s="33">
        <v>106926</v>
      </c>
      <c r="F16323">
        <v>1376</v>
      </c>
      <c r="G16323" s="33">
        <v>3374</v>
      </c>
      <c r="H16323" s="33">
        <v>67</v>
      </c>
    </row>
    <row r="16324" spans="1:8" x14ac:dyDescent="0.55000000000000004">
      <c r="A16324" s="34">
        <v>44255</v>
      </c>
      <c r="B16324" s="1" t="s">
        <v>23</v>
      </c>
      <c r="C16324">
        <v>44899</v>
      </c>
      <c r="D16324">
        <v>587587</v>
      </c>
      <c r="E16324" s="33">
        <v>43144</v>
      </c>
      <c r="F16324">
        <v>680</v>
      </c>
      <c r="G16324" s="33">
        <v>1075</v>
      </c>
      <c r="H16324" s="33">
        <v>27</v>
      </c>
    </row>
    <row r="16325" spans="1:8" x14ac:dyDescent="0.55000000000000004">
      <c r="A16325" s="34">
        <v>44255</v>
      </c>
      <c r="B16325" s="1" t="s">
        <v>24</v>
      </c>
      <c r="C16325">
        <v>1080</v>
      </c>
      <c r="D16325">
        <v>44544</v>
      </c>
      <c r="E16325" s="33">
        <v>977</v>
      </c>
      <c r="F16325">
        <v>15</v>
      </c>
      <c r="G16325" s="33">
        <v>88</v>
      </c>
      <c r="H16325" s="33">
        <v>1</v>
      </c>
    </row>
    <row r="16326" spans="1:8" x14ac:dyDescent="0.55000000000000004">
      <c r="A16326" s="34">
        <v>44255</v>
      </c>
      <c r="B16326" s="1" t="s">
        <v>25</v>
      </c>
      <c r="C16326">
        <v>905</v>
      </c>
      <c r="D16326">
        <v>36107</v>
      </c>
      <c r="E16326" s="33">
        <v>860</v>
      </c>
      <c r="F16326">
        <v>28</v>
      </c>
      <c r="G16326" s="33">
        <v>17</v>
      </c>
      <c r="H16326" s="33">
        <v>2</v>
      </c>
    </row>
    <row r="16327" spans="1:8" x14ac:dyDescent="0.55000000000000004">
      <c r="A16327" s="34">
        <v>44255</v>
      </c>
      <c r="B16327" s="1" t="s">
        <v>26</v>
      </c>
      <c r="C16327">
        <v>1851</v>
      </c>
      <c r="D16327">
        <v>51318</v>
      </c>
      <c r="E16327" s="33">
        <v>1673</v>
      </c>
      <c r="F16327">
        <v>62</v>
      </c>
      <c r="G16327" s="33">
        <v>143</v>
      </c>
      <c r="H16327" s="33">
        <v>7</v>
      </c>
    </row>
    <row r="16328" spans="1:8" x14ac:dyDescent="0.55000000000000004">
      <c r="A16328" s="34">
        <v>44255</v>
      </c>
      <c r="B16328" s="1" t="s">
        <v>27</v>
      </c>
      <c r="C16328">
        <v>545</v>
      </c>
      <c r="D16328">
        <v>31854</v>
      </c>
      <c r="E16328" s="33">
        <v>516</v>
      </c>
      <c r="F16328">
        <v>25</v>
      </c>
      <c r="G16328" s="33">
        <v>4</v>
      </c>
      <c r="H16328" s="33">
        <v>0</v>
      </c>
    </row>
    <row r="16329" spans="1:8" x14ac:dyDescent="0.55000000000000004">
      <c r="A16329" s="34">
        <v>44255</v>
      </c>
      <c r="B16329" s="1" t="s">
        <v>28</v>
      </c>
      <c r="C16329">
        <v>939</v>
      </c>
      <c r="D16329">
        <v>25903</v>
      </c>
      <c r="E16329" s="33">
        <v>914</v>
      </c>
      <c r="F16329">
        <v>16</v>
      </c>
      <c r="G16329" s="33">
        <v>10</v>
      </c>
      <c r="H16329" s="33">
        <v>1</v>
      </c>
    </row>
    <row r="16330" spans="1:8" x14ac:dyDescent="0.55000000000000004">
      <c r="A16330" s="34">
        <v>44255</v>
      </c>
      <c r="B16330" s="1" t="s">
        <v>29</v>
      </c>
      <c r="C16330">
        <v>2364</v>
      </c>
      <c r="D16330">
        <v>97594</v>
      </c>
      <c r="E16330" s="33">
        <v>2338</v>
      </c>
      <c r="F16330">
        <v>41</v>
      </c>
      <c r="G16330" s="33">
        <v>17</v>
      </c>
      <c r="H16330" s="33">
        <v>0</v>
      </c>
    </row>
    <row r="16331" spans="1:8" x14ac:dyDescent="0.55000000000000004">
      <c r="A16331" s="34">
        <v>44255</v>
      </c>
      <c r="B16331" s="1" t="s">
        <v>30</v>
      </c>
      <c r="C16331">
        <v>4722</v>
      </c>
      <c r="D16331">
        <v>134083</v>
      </c>
      <c r="E16331" s="33">
        <v>4464</v>
      </c>
      <c r="F16331">
        <v>110</v>
      </c>
      <c r="G16331" s="33">
        <v>148</v>
      </c>
      <c r="H16331" s="33">
        <v>7</v>
      </c>
    </row>
    <row r="16332" spans="1:8" x14ac:dyDescent="0.55000000000000004">
      <c r="A16332" s="34">
        <v>44255</v>
      </c>
      <c r="B16332" s="1" t="s">
        <v>31</v>
      </c>
      <c r="C16332">
        <v>5141</v>
      </c>
      <c r="D16332">
        <v>187116</v>
      </c>
      <c r="E16332" s="33">
        <v>4834</v>
      </c>
      <c r="F16332">
        <v>93</v>
      </c>
      <c r="G16332" s="33">
        <v>214</v>
      </c>
      <c r="H16332" s="33">
        <v>0</v>
      </c>
    </row>
    <row r="16333" spans="1:8" x14ac:dyDescent="0.55000000000000004">
      <c r="A16333" s="34">
        <v>44255</v>
      </c>
      <c r="B16333" s="1" t="s">
        <v>32</v>
      </c>
      <c r="C16333">
        <v>25830</v>
      </c>
      <c r="D16333">
        <v>389359</v>
      </c>
      <c r="E16333" s="33">
        <v>24655</v>
      </c>
      <c r="F16333">
        <v>518</v>
      </c>
      <c r="G16333" s="33">
        <v>657</v>
      </c>
      <c r="H16333" s="33">
        <v>31</v>
      </c>
    </row>
    <row r="16334" spans="1:8" x14ac:dyDescent="0.55000000000000004">
      <c r="A16334" s="34">
        <v>44255</v>
      </c>
      <c r="B16334" s="1" t="s">
        <v>33</v>
      </c>
      <c r="C16334">
        <v>2528</v>
      </c>
      <c r="D16334">
        <v>63656</v>
      </c>
      <c r="E16334" s="33">
        <v>2414</v>
      </c>
      <c r="F16334">
        <v>53</v>
      </c>
      <c r="G16334" s="33">
        <v>139</v>
      </c>
      <c r="H16334" s="33">
        <v>8</v>
      </c>
    </row>
    <row r="16335" spans="1:8" x14ac:dyDescent="0.55000000000000004">
      <c r="A16335" s="34">
        <v>44255</v>
      </c>
      <c r="B16335" s="1" t="s">
        <v>34</v>
      </c>
      <c r="C16335">
        <v>2467</v>
      </c>
      <c r="D16335">
        <v>72992</v>
      </c>
      <c r="E16335" s="33">
        <v>2283</v>
      </c>
      <c r="F16335">
        <v>46</v>
      </c>
      <c r="G16335" s="33">
        <v>138</v>
      </c>
      <c r="H16335" s="33">
        <v>5</v>
      </c>
    </row>
    <row r="16336" spans="1:8" x14ac:dyDescent="0.55000000000000004">
      <c r="A16336" s="34">
        <v>44255</v>
      </c>
      <c r="B16336" s="1" t="s">
        <v>35</v>
      </c>
      <c r="C16336">
        <v>9046</v>
      </c>
      <c r="D16336">
        <v>154708</v>
      </c>
      <c r="E16336" s="33">
        <v>8578</v>
      </c>
      <c r="F16336">
        <v>154</v>
      </c>
      <c r="G16336" s="33">
        <v>329</v>
      </c>
      <c r="H16336" s="33">
        <v>2</v>
      </c>
    </row>
    <row r="16337" spans="1:8" x14ac:dyDescent="0.55000000000000004">
      <c r="A16337" s="34">
        <v>44255</v>
      </c>
      <c r="B16337" s="1" t="s">
        <v>36</v>
      </c>
      <c r="C16337">
        <v>47123</v>
      </c>
      <c r="D16337">
        <v>788301</v>
      </c>
      <c r="E16337" s="33">
        <v>44543</v>
      </c>
      <c r="F16337">
        <v>1117</v>
      </c>
      <c r="G16337" s="33">
        <v>1051</v>
      </c>
      <c r="H16337" s="33">
        <v>90</v>
      </c>
    </row>
    <row r="16338" spans="1:8" x14ac:dyDescent="0.55000000000000004">
      <c r="A16338" s="34">
        <v>44255</v>
      </c>
      <c r="B16338" s="1" t="s">
        <v>37</v>
      </c>
      <c r="C16338">
        <v>17943</v>
      </c>
      <c r="D16338">
        <v>247844</v>
      </c>
      <c r="E16338" s="33">
        <v>16996</v>
      </c>
      <c r="F16338">
        <v>530</v>
      </c>
      <c r="G16338" s="33">
        <v>417</v>
      </c>
      <c r="H16338" s="33">
        <v>41</v>
      </c>
    </row>
    <row r="16339" spans="1:8" x14ac:dyDescent="0.55000000000000004">
      <c r="A16339" s="34">
        <v>44255</v>
      </c>
      <c r="B16339" s="1" t="s">
        <v>38</v>
      </c>
      <c r="C16339">
        <v>3358</v>
      </c>
      <c r="D16339">
        <v>81493</v>
      </c>
      <c r="E16339" s="33">
        <v>3242</v>
      </c>
      <c r="F16339">
        <v>46</v>
      </c>
      <c r="G16339" s="33">
        <v>70</v>
      </c>
      <c r="H16339" s="33">
        <v>5</v>
      </c>
    </row>
    <row r="16340" spans="1:8" x14ac:dyDescent="0.55000000000000004">
      <c r="A16340" s="34">
        <v>44255</v>
      </c>
      <c r="B16340" s="1" t="s">
        <v>39</v>
      </c>
      <c r="C16340">
        <v>1163</v>
      </c>
      <c r="D16340">
        <v>24494</v>
      </c>
      <c r="E16340" s="33">
        <v>1109</v>
      </c>
      <c r="F16340">
        <v>18</v>
      </c>
      <c r="G16340" s="33">
        <v>12</v>
      </c>
      <c r="H16340" s="33">
        <v>3</v>
      </c>
    </row>
    <row r="16341" spans="1:8" x14ac:dyDescent="0.55000000000000004">
      <c r="A16341" s="34">
        <v>44255</v>
      </c>
      <c r="B16341" s="1" t="s">
        <v>40</v>
      </c>
      <c r="C16341">
        <v>210</v>
      </c>
      <c r="D16341">
        <v>40661</v>
      </c>
      <c r="E16341" s="33">
        <v>202</v>
      </c>
      <c r="F16341">
        <v>2</v>
      </c>
      <c r="G16341" s="33">
        <v>3</v>
      </c>
      <c r="H16341" s="33">
        <v>0</v>
      </c>
    </row>
    <row r="16342" spans="1:8" x14ac:dyDescent="0.55000000000000004">
      <c r="A16342" s="34">
        <v>44255</v>
      </c>
      <c r="B16342" s="1" t="s">
        <v>41</v>
      </c>
      <c r="C16342">
        <v>284</v>
      </c>
      <c r="D16342">
        <v>15625</v>
      </c>
      <c r="E16342" s="33">
        <v>279</v>
      </c>
      <c r="F16342">
        <v>0</v>
      </c>
      <c r="G16342" s="33">
        <v>5</v>
      </c>
      <c r="H16342" s="33">
        <v>0</v>
      </c>
    </row>
    <row r="16343" spans="1:8" x14ac:dyDescent="0.55000000000000004">
      <c r="A16343" s="34">
        <v>44255</v>
      </c>
      <c r="B16343" s="1" t="s">
        <v>42</v>
      </c>
      <c r="C16343">
        <v>2484</v>
      </c>
      <c r="D16343">
        <v>66389</v>
      </c>
      <c r="E16343" s="33">
        <v>2389</v>
      </c>
      <c r="F16343">
        <v>32</v>
      </c>
      <c r="G16343" s="33">
        <v>53</v>
      </c>
      <c r="H16343" s="33">
        <v>2</v>
      </c>
    </row>
    <row r="16344" spans="1:8" x14ac:dyDescent="0.55000000000000004">
      <c r="A16344" s="34">
        <v>44255</v>
      </c>
      <c r="B16344" s="1" t="s">
        <v>43</v>
      </c>
      <c r="C16344">
        <v>5022</v>
      </c>
      <c r="D16344">
        <v>157847</v>
      </c>
      <c r="E16344" s="33">
        <v>4875</v>
      </c>
      <c r="F16344">
        <v>102</v>
      </c>
      <c r="G16344" s="33">
        <v>37</v>
      </c>
      <c r="H16344" s="33">
        <v>5</v>
      </c>
    </row>
    <row r="16345" spans="1:8" x14ac:dyDescent="0.55000000000000004">
      <c r="A16345" s="34">
        <v>44255</v>
      </c>
      <c r="B16345" s="1" t="s">
        <v>44</v>
      </c>
      <c r="C16345">
        <v>1382</v>
      </c>
      <c r="D16345">
        <v>58758</v>
      </c>
      <c r="E16345" s="33">
        <v>1288</v>
      </c>
      <c r="F16345">
        <v>38</v>
      </c>
      <c r="G16345" s="33">
        <v>56</v>
      </c>
      <c r="H16345" s="33">
        <v>0</v>
      </c>
    </row>
    <row r="16346" spans="1:8" x14ac:dyDescent="0.55000000000000004">
      <c r="A16346" s="34">
        <v>44255</v>
      </c>
      <c r="B16346" s="1" t="s">
        <v>45</v>
      </c>
      <c r="C16346">
        <v>452</v>
      </c>
      <c r="D16346">
        <v>26408</v>
      </c>
      <c r="E16346" s="33">
        <v>408</v>
      </c>
      <c r="F16346">
        <v>16</v>
      </c>
      <c r="G16346" s="33">
        <v>28</v>
      </c>
      <c r="H16346" s="33">
        <v>2</v>
      </c>
    </row>
    <row r="16347" spans="1:8" x14ac:dyDescent="0.55000000000000004">
      <c r="A16347" s="34">
        <v>44255</v>
      </c>
      <c r="B16347" s="1" t="s">
        <v>46</v>
      </c>
      <c r="C16347">
        <v>753</v>
      </c>
      <c r="D16347">
        <v>44733</v>
      </c>
      <c r="E16347" s="33">
        <v>707</v>
      </c>
      <c r="F16347">
        <v>18</v>
      </c>
      <c r="G16347" s="33">
        <v>28</v>
      </c>
      <c r="H16347" s="33">
        <v>1</v>
      </c>
    </row>
    <row r="16348" spans="1:8" x14ac:dyDescent="0.55000000000000004">
      <c r="A16348" s="34">
        <v>44255</v>
      </c>
      <c r="B16348" s="1" t="s">
        <v>47</v>
      </c>
      <c r="C16348">
        <v>1063</v>
      </c>
      <c r="D16348">
        <v>32518</v>
      </c>
      <c r="E16348" s="33">
        <v>1001</v>
      </c>
      <c r="F16348">
        <v>23</v>
      </c>
      <c r="G16348" s="33">
        <v>39</v>
      </c>
      <c r="H16348" s="33">
        <v>1</v>
      </c>
    </row>
    <row r="16349" spans="1:8" x14ac:dyDescent="0.55000000000000004">
      <c r="A16349" s="34">
        <v>44255</v>
      </c>
      <c r="B16349" s="1" t="s">
        <v>48</v>
      </c>
      <c r="C16349">
        <v>884</v>
      </c>
      <c r="D16349">
        <v>7091</v>
      </c>
      <c r="E16349" s="33">
        <v>866</v>
      </c>
      <c r="F16349">
        <v>17</v>
      </c>
      <c r="G16349" s="33">
        <v>1</v>
      </c>
      <c r="H16349" s="33">
        <v>1</v>
      </c>
    </row>
    <row r="16350" spans="1:8" x14ac:dyDescent="0.55000000000000004">
      <c r="A16350" s="34">
        <v>44255</v>
      </c>
      <c r="B16350" s="1" t="s">
        <v>49</v>
      </c>
      <c r="C16350">
        <v>18038</v>
      </c>
      <c r="D16350">
        <v>441889</v>
      </c>
      <c r="E16350" s="33">
        <v>17040</v>
      </c>
      <c r="F16350">
        <v>287</v>
      </c>
      <c r="G16350" s="33">
        <v>711</v>
      </c>
      <c r="H16350" s="33">
        <v>21</v>
      </c>
    </row>
    <row r="16351" spans="1:8" x14ac:dyDescent="0.55000000000000004">
      <c r="A16351" s="34">
        <v>44255</v>
      </c>
      <c r="B16351" s="1" t="s">
        <v>50</v>
      </c>
      <c r="C16351">
        <v>1057</v>
      </c>
      <c r="D16351">
        <v>28057</v>
      </c>
      <c r="E16351" s="33">
        <v>1009</v>
      </c>
      <c r="F16351">
        <v>8</v>
      </c>
      <c r="G16351" s="33">
        <v>60</v>
      </c>
      <c r="H16351" s="33">
        <v>0</v>
      </c>
    </row>
    <row r="16352" spans="1:8" x14ac:dyDescent="0.55000000000000004">
      <c r="A16352" s="34">
        <v>44255</v>
      </c>
      <c r="B16352" s="1" t="s">
        <v>51</v>
      </c>
      <c r="C16352">
        <v>1612</v>
      </c>
      <c r="D16352">
        <v>67315</v>
      </c>
      <c r="E16352" s="33">
        <v>1540</v>
      </c>
      <c r="F16352">
        <v>36</v>
      </c>
      <c r="G16352" s="33">
        <v>36</v>
      </c>
      <c r="H16352" s="33">
        <v>1</v>
      </c>
    </row>
    <row r="16353" spans="1:8" x14ac:dyDescent="0.55000000000000004">
      <c r="A16353" s="34">
        <v>44255</v>
      </c>
      <c r="B16353" s="1" t="s">
        <v>52</v>
      </c>
      <c r="C16353">
        <v>3439</v>
      </c>
      <c r="D16353">
        <v>56787</v>
      </c>
      <c r="E16353" s="33">
        <v>3330</v>
      </c>
      <c r="F16353">
        <v>72</v>
      </c>
      <c r="G16353" s="33">
        <v>44</v>
      </c>
      <c r="H16353" s="33">
        <v>5</v>
      </c>
    </row>
    <row r="16354" spans="1:8" x14ac:dyDescent="0.55000000000000004">
      <c r="A16354" s="34">
        <v>44255</v>
      </c>
      <c r="B16354" s="1" t="s">
        <v>53</v>
      </c>
      <c r="C16354">
        <v>1293</v>
      </c>
      <c r="D16354">
        <v>79520</v>
      </c>
      <c r="E16354" s="33">
        <v>1239</v>
      </c>
      <c r="F16354">
        <v>21</v>
      </c>
      <c r="G16354" s="33">
        <v>33</v>
      </c>
      <c r="H16354" s="33">
        <v>0</v>
      </c>
    </row>
    <row r="16355" spans="1:8" x14ac:dyDescent="0.55000000000000004">
      <c r="A16355" s="34">
        <v>44255</v>
      </c>
      <c r="B16355" s="1" t="s">
        <v>54</v>
      </c>
      <c r="C16355">
        <v>1951</v>
      </c>
      <c r="D16355">
        <v>24715</v>
      </c>
      <c r="E16355" s="33">
        <v>1896</v>
      </c>
      <c r="F16355">
        <v>21</v>
      </c>
      <c r="G16355" s="33">
        <v>24</v>
      </c>
      <c r="H16355" s="33">
        <v>1</v>
      </c>
    </row>
    <row r="16356" spans="1:8" x14ac:dyDescent="0.55000000000000004">
      <c r="A16356" s="34">
        <v>44255</v>
      </c>
      <c r="B16356" s="1" t="s">
        <v>55</v>
      </c>
      <c r="C16356">
        <v>1761</v>
      </c>
      <c r="D16356">
        <v>67412</v>
      </c>
      <c r="E16356" s="33">
        <v>1726</v>
      </c>
      <c r="F16356">
        <v>26</v>
      </c>
      <c r="G16356" s="33">
        <v>35</v>
      </c>
      <c r="H16356" s="33">
        <v>2</v>
      </c>
    </row>
    <row r="16357" spans="1:8" x14ac:dyDescent="0.55000000000000004">
      <c r="A16357" s="34">
        <v>44255</v>
      </c>
      <c r="B16357" s="1" t="s">
        <v>56</v>
      </c>
      <c r="C16357">
        <v>8193</v>
      </c>
      <c r="D16357">
        <v>144904</v>
      </c>
      <c r="E16357" s="33">
        <v>7812</v>
      </c>
      <c r="F16357">
        <v>119</v>
      </c>
      <c r="G16357" s="33">
        <v>267</v>
      </c>
      <c r="H16357" s="33">
        <v>1</v>
      </c>
    </row>
    <row r="16358" spans="1:8" x14ac:dyDescent="0.55000000000000004">
      <c r="A16358" s="34">
        <v>44256</v>
      </c>
      <c r="B16358" s="1" t="s">
        <v>7</v>
      </c>
      <c r="C16358">
        <v>19122</v>
      </c>
      <c r="D16358">
        <v>382054</v>
      </c>
      <c r="E16358" s="33">
        <v>17900</v>
      </c>
      <c r="F16358">
        <v>679</v>
      </c>
      <c r="G16358" s="33">
        <v>549</v>
      </c>
      <c r="H16358" s="33">
        <v>3</v>
      </c>
    </row>
    <row r="16359" spans="1:8" x14ac:dyDescent="0.55000000000000004">
      <c r="A16359" s="34">
        <v>44256</v>
      </c>
      <c r="B16359" s="1" t="s">
        <v>11</v>
      </c>
      <c r="C16359">
        <v>816</v>
      </c>
      <c r="D16359">
        <v>17492</v>
      </c>
      <c r="E16359" s="33">
        <v>771</v>
      </c>
      <c r="F16359">
        <v>20</v>
      </c>
      <c r="G16359" s="33">
        <v>25</v>
      </c>
      <c r="H16359" s="33">
        <v>1</v>
      </c>
    </row>
    <row r="16360" spans="1:8" x14ac:dyDescent="0.55000000000000004">
      <c r="A16360" s="34">
        <v>44256</v>
      </c>
      <c r="B16360" s="1" t="s">
        <v>12</v>
      </c>
      <c r="C16360">
        <v>554</v>
      </c>
      <c r="D16360">
        <v>26838</v>
      </c>
      <c r="E16360" s="33">
        <v>516</v>
      </c>
      <c r="F16360">
        <v>30</v>
      </c>
      <c r="G16360" s="33">
        <v>8</v>
      </c>
      <c r="H16360" s="33">
        <v>0</v>
      </c>
    </row>
    <row r="16361" spans="1:8" x14ac:dyDescent="0.55000000000000004">
      <c r="A16361" s="34">
        <v>44256</v>
      </c>
      <c r="B16361" s="1" t="s">
        <v>13</v>
      </c>
      <c r="C16361">
        <v>3626</v>
      </c>
      <c r="D16361">
        <v>68312</v>
      </c>
      <c r="E16361" s="33">
        <v>3497</v>
      </c>
      <c r="F16361">
        <v>25</v>
      </c>
      <c r="G16361" s="33">
        <v>104</v>
      </c>
      <c r="H16361" s="33">
        <v>3</v>
      </c>
    </row>
    <row r="16362" spans="1:8" x14ac:dyDescent="0.55000000000000004">
      <c r="A16362" s="34">
        <v>44256</v>
      </c>
      <c r="B16362" s="1" t="s">
        <v>14</v>
      </c>
      <c r="C16362">
        <v>269</v>
      </c>
      <c r="D16362">
        <v>7093</v>
      </c>
      <c r="E16362" s="33">
        <v>261</v>
      </c>
      <c r="F16362">
        <v>6</v>
      </c>
      <c r="G16362" s="33">
        <v>2</v>
      </c>
      <c r="H16362" s="33">
        <v>0</v>
      </c>
    </row>
    <row r="16363" spans="1:8" x14ac:dyDescent="0.55000000000000004">
      <c r="A16363" s="34">
        <v>44256</v>
      </c>
      <c r="B16363" s="1" t="s">
        <v>15</v>
      </c>
      <c r="C16363">
        <v>543</v>
      </c>
      <c r="D16363">
        <v>27496</v>
      </c>
      <c r="E16363" s="33">
        <v>514</v>
      </c>
      <c r="F16363">
        <v>15</v>
      </c>
      <c r="G16363" s="33">
        <v>14</v>
      </c>
      <c r="H16363" s="33">
        <v>0</v>
      </c>
    </row>
    <row r="16364" spans="1:8" x14ac:dyDescent="0.55000000000000004">
      <c r="A16364" s="34">
        <v>44256</v>
      </c>
      <c r="B16364" s="1" t="s">
        <v>16</v>
      </c>
      <c r="C16364">
        <v>1962</v>
      </c>
      <c r="D16364">
        <v>113458</v>
      </c>
      <c r="E16364" s="33">
        <v>1771</v>
      </c>
      <c r="F16364">
        <v>71</v>
      </c>
      <c r="G16364" s="33">
        <v>120</v>
      </c>
      <c r="H16364" s="33">
        <v>8</v>
      </c>
    </row>
    <row r="16365" spans="1:8" x14ac:dyDescent="0.55000000000000004">
      <c r="A16365" s="34">
        <v>44256</v>
      </c>
      <c r="B16365" s="1" t="s">
        <v>17</v>
      </c>
      <c r="C16365">
        <v>5808</v>
      </c>
      <c r="D16365">
        <v>24917</v>
      </c>
      <c r="E16365" s="33">
        <v>5335</v>
      </c>
      <c r="F16365">
        <v>110</v>
      </c>
      <c r="G16365" s="33">
        <v>363</v>
      </c>
      <c r="H16365" s="33">
        <v>7</v>
      </c>
    </row>
    <row r="16366" spans="1:8" x14ac:dyDescent="0.55000000000000004">
      <c r="A16366" s="34">
        <v>44256</v>
      </c>
      <c r="B16366" s="1" t="s">
        <v>18</v>
      </c>
      <c r="C16366">
        <v>4101</v>
      </c>
      <c r="D16366">
        <v>126390</v>
      </c>
      <c r="E16366" s="33">
        <v>3908</v>
      </c>
      <c r="F16366">
        <v>66</v>
      </c>
      <c r="G16366" s="33">
        <v>127</v>
      </c>
      <c r="H16366" s="33">
        <v>3</v>
      </c>
    </row>
    <row r="16367" spans="1:8" x14ac:dyDescent="0.55000000000000004">
      <c r="A16367" s="34">
        <v>44256</v>
      </c>
      <c r="B16367" s="1" t="s">
        <v>19</v>
      </c>
      <c r="C16367">
        <v>4517</v>
      </c>
      <c r="D16367">
        <v>92574</v>
      </c>
      <c r="E16367" s="33">
        <v>4249</v>
      </c>
      <c r="F16367">
        <v>84</v>
      </c>
      <c r="G16367" s="33">
        <v>184</v>
      </c>
      <c r="H16367" s="33">
        <v>3</v>
      </c>
    </row>
    <row r="16368" spans="1:8" x14ac:dyDescent="0.55000000000000004">
      <c r="A16368" s="34">
        <v>44256</v>
      </c>
      <c r="B16368" s="1" t="s">
        <v>20</v>
      </c>
      <c r="C16368">
        <v>29408</v>
      </c>
      <c r="D16368">
        <v>552412</v>
      </c>
      <c r="E16368" s="33">
        <v>27645</v>
      </c>
      <c r="F16368">
        <v>570</v>
      </c>
      <c r="G16368" s="33">
        <v>1193</v>
      </c>
      <c r="H16368" s="33">
        <v>38</v>
      </c>
    </row>
    <row r="16369" spans="1:8" x14ac:dyDescent="0.55000000000000004">
      <c r="A16369" s="34">
        <v>44256</v>
      </c>
      <c r="B16369" s="1" t="s">
        <v>21</v>
      </c>
      <c r="C16369">
        <v>26522</v>
      </c>
      <c r="D16369">
        <v>407684</v>
      </c>
      <c r="E16369" s="33">
        <v>24434</v>
      </c>
      <c r="F16369">
        <v>456</v>
      </c>
      <c r="G16369" s="33">
        <v>1632</v>
      </c>
      <c r="H16369" s="33">
        <v>25</v>
      </c>
    </row>
    <row r="16370" spans="1:8" x14ac:dyDescent="0.55000000000000004">
      <c r="A16370" s="34">
        <v>44256</v>
      </c>
      <c r="B16370" s="1" t="s">
        <v>22</v>
      </c>
      <c r="C16370">
        <v>111797</v>
      </c>
      <c r="D16370">
        <v>1540352</v>
      </c>
      <c r="E16370" s="33">
        <v>107311</v>
      </c>
      <c r="F16370">
        <v>1395</v>
      </c>
      <c r="G16370" s="33">
        <v>3091</v>
      </c>
      <c r="H16370" s="33">
        <v>61</v>
      </c>
    </row>
    <row r="16371" spans="1:8" x14ac:dyDescent="0.55000000000000004">
      <c r="A16371" s="34">
        <v>44256</v>
      </c>
      <c r="B16371" s="1" t="s">
        <v>23</v>
      </c>
      <c r="C16371">
        <v>44951</v>
      </c>
      <c r="D16371">
        <v>593854</v>
      </c>
      <c r="E16371" s="33">
        <v>43215</v>
      </c>
      <c r="F16371">
        <v>681</v>
      </c>
      <c r="G16371" s="33">
        <v>1055</v>
      </c>
      <c r="H16371" s="33">
        <v>27</v>
      </c>
    </row>
    <row r="16372" spans="1:8" x14ac:dyDescent="0.55000000000000004">
      <c r="A16372" s="34">
        <v>44256</v>
      </c>
      <c r="B16372" s="1" t="s">
        <v>24</v>
      </c>
      <c r="C16372">
        <v>1085</v>
      </c>
      <c r="D16372">
        <v>45074</v>
      </c>
      <c r="E16372" s="33">
        <v>985</v>
      </c>
      <c r="F16372">
        <v>15</v>
      </c>
      <c r="G16372" s="33">
        <v>85</v>
      </c>
      <c r="H16372" s="33">
        <v>1</v>
      </c>
    </row>
    <row r="16373" spans="1:8" x14ac:dyDescent="0.55000000000000004">
      <c r="A16373" s="34">
        <v>44256</v>
      </c>
      <c r="B16373" s="1" t="s">
        <v>25</v>
      </c>
      <c r="C16373">
        <v>905</v>
      </c>
      <c r="D16373">
        <v>36457</v>
      </c>
      <c r="E16373" s="33">
        <v>864</v>
      </c>
      <c r="F16373">
        <v>28</v>
      </c>
      <c r="G16373" s="33">
        <v>13</v>
      </c>
      <c r="H16373" s="33">
        <v>1</v>
      </c>
    </row>
    <row r="16374" spans="1:8" x14ac:dyDescent="0.55000000000000004">
      <c r="A16374" s="34">
        <v>44256</v>
      </c>
      <c r="B16374" s="1" t="s">
        <v>26</v>
      </c>
      <c r="C16374">
        <v>1857</v>
      </c>
      <c r="D16374">
        <v>51468</v>
      </c>
      <c r="E16374" s="33">
        <v>1686</v>
      </c>
      <c r="F16374">
        <v>62</v>
      </c>
      <c r="G16374" s="33">
        <v>131</v>
      </c>
      <c r="H16374" s="33">
        <v>5</v>
      </c>
    </row>
    <row r="16375" spans="1:8" x14ac:dyDescent="0.55000000000000004">
      <c r="A16375" s="34">
        <v>44256</v>
      </c>
      <c r="B16375" s="1" t="s">
        <v>27</v>
      </c>
      <c r="C16375">
        <v>545</v>
      </c>
      <c r="D16375">
        <v>31859</v>
      </c>
      <c r="E16375" s="33">
        <v>516</v>
      </c>
      <c r="F16375">
        <v>25</v>
      </c>
      <c r="G16375" s="33">
        <v>4</v>
      </c>
      <c r="H16375" s="33">
        <v>0</v>
      </c>
    </row>
    <row r="16376" spans="1:8" x14ac:dyDescent="0.55000000000000004">
      <c r="A16376" s="34">
        <v>44256</v>
      </c>
      <c r="B16376" s="1" t="s">
        <v>28</v>
      </c>
      <c r="C16376">
        <v>939</v>
      </c>
      <c r="D16376">
        <v>25903</v>
      </c>
      <c r="E16376" s="33">
        <v>916</v>
      </c>
      <c r="F16376">
        <v>17</v>
      </c>
      <c r="G16376" s="33">
        <v>6</v>
      </c>
      <c r="H16376" s="33">
        <v>0</v>
      </c>
    </row>
    <row r="16377" spans="1:8" x14ac:dyDescent="0.55000000000000004">
      <c r="A16377" s="34">
        <v>44256</v>
      </c>
      <c r="B16377" s="1" t="s">
        <v>29</v>
      </c>
      <c r="C16377">
        <v>2364</v>
      </c>
      <c r="D16377">
        <v>99025</v>
      </c>
      <c r="E16377" s="33">
        <v>2343</v>
      </c>
      <c r="F16377">
        <v>41</v>
      </c>
      <c r="G16377" s="33">
        <v>12</v>
      </c>
      <c r="H16377" s="33">
        <v>0</v>
      </c>
    </row>
    <row r="16378" spans="1:8" x14ac:dyDescent="0.55000000000000004">
      <c r="A16378" s="34">
        <v>44256</v>
      </c>
      <c r="B16378" s="1" t="s">
        <v>30</v>
      </c>
      <c r="C16378">
        <v>4732</v>
      </c>
      <c r="D16378">
        <v>134106</v>
      </c>
      <c r="E16378" s="33">
        <v>4478</v>
      </c>
      <c r="F16378">
        <v>111</v>
      </c>
      <c r="G16378" s="33">
        <v>143</v>
      </c>
      <c r="H16378" s="33">
        <v>7</v>
      </c>
    </row>
    <row r="16379" spans="1:8" x14ac:dyDescent="0.55000000000000004">
      <c r="A16379" s="34">
        <v>44256</v>
      </c>
      <c r="B16379" s="1" t="s">
        <v>31</v>
      </c>
      <c r="C16379">
        <v>5151</v>
      </c>
      <c r="D16379">
        <v>190141</v>
      </c>
      <c r="E16379" s="33">
        <v>4862</v>
      </c>
      <c r="F16379">
        <v>93</v>
      </c>
      <c r="G16379" s="33">
        <v>196</v>
      </c>
      <c r="H16379" s="33">
        <v>0</v>
      </c>
    </row>
    <row r="16380" spans="1:8" x14ac:dyDescent="0.55000000000000004">
      <c r="A16380" s="34">
        <v>44256</v>
      </c>
      <c r="B16380" s="1" t="s">
        <v>32</v>
      </c>
      <c r="C16380">
        <v>25861</v>
      </c>
      <c r="D16380">
        <v>394175</v>
      </c>
      <c r="E16380" s="33">
        <v>24690</v>
      </c>
      <c r="F16380">
        <v>518</v>
      </c>
      <c r="G16380" s="33">
        <v>653</v>
      </c>
      <c r="H16380" s="33">
        <v>31</v>
      </c>
    </row>
    <row r="16381" spans="1:8" x14ac:dyDescent="0.55000000000000004">
      <c r="A16381" s="34">
        <v>44256</v>
      </c>
      <c r="B16381" s="1" t="s">
        <v>33</v>
      </c>
      <c r="C16381">
        <v>2532</v>
      </c>
      <c r="D16381">
        <v>63656</v>
      </c>
      <c r="E16381" s="33">
        <v>2422</v>
      </c>
      <c r="F16381">
        <v>53</v>
      </c>
      <c r="G16381" s="33">
        <v>135</v>
      </c>
      <c r="H16381" s="33">
        <v>7</v>
      </c>
    </row>
    <row r="16382" spans="1:8" x14ac:dyDescent="0.55000000000000004">
      <c r="A16382" s="34">
        <v>44256</v>
      </c>
      <c r="B16382" s="1" t="s">
        <v>34</v>
      </c>
      <c r="C16382">
        <v>2470</v>
      </c>
      <c r="D16382">
        <v>73532</v>
      </c>
      <c r="E16382" s="33">
        <v>2296</v>
      </c>
      <c r="F16382">
        <v>47</v>
      </c>
      <c r="G16382" s="33">
        <v>127</v>
      </c>
      <c r="H16382" s="33">
        <v>5</v>
      </c>
    </row>
    <row r="16383" spans="1:8" x14ac:dyDescent="0.55000000000000004">
      <c r="A16383" s="34">
        <v>44256</v>
      </c>
      <c r="B16383" s="1" t="s">
        <v>35</v>
      </c>
      <c r="C16383">
        <v>9064</v>
      </c>
      <c r="D16383">
        <v>156063</v>
      </c>
      <c r="E16383" s="33">
        <v>8629</v>
      </c>
      <c r="F16383">
        <v>156</v>
      </c>
      <c r="G16383" s="33">
        <v>294</v>
      </c>
      <c r="H16383" s="33">
        <v>2</v>
      </c>
    </row>
    <row r="16384" spans="1:8" x14ac:dyDescent="0.55000000000000004">
      <c r="A16384" s="34">
        <v>44256</v>
      </c>
      <c r="B16384" s="1" t="s">
        <v>36</v>
      </c>
      <c r="C16384">
        <v>47179</v>
      </c>
      <c r="D16384">
        <v>793425</v>
      </c>
      <c r="E16384" s="33">
        <v>44575</v>
      </c>
      <c r="F16384">
        <v>1119</v>
      </c>
      <c r="G16384" s="33">
        <v>1072</v>
      </c>
      <c r="H16384" s="33">
        <v>87</v>
      </c>
    </row>
    <row r="16385" spans="1:8" x14ac:dyDescent="0.55000000000000004">
      <c r="A16385" s="34">
        <v>44256</v>
      </c>
      <c r="B16385" s="1" t="s">
        <v>37</v>
      </c>
      <c r="C16385">
        <v>17968</v>
      </c>
      <c r="D16385">
        <v>248574</v>
      </c>
      <c r="E16385" s="33">
        <v>17055</v>
      </c>
      <c r="F16385">
        <v>530</v>
      </c>
      <c r="G16385" s="33">
        <v>383</v>
      </c>
      <c r="H16385" s="33">
        <v>41</v>
      </c>
    </row>
    <row r="16386" spans="1:8" x14ac:dyDescent="0.55000000000000004">
      <c r="A16386" s="34">
        <v>44256</v>
      </c>
      <c r="B16386" s="1" t="s">
        <v>38</v>
      </c>
      <c r="C16386">
        <v>3365</v>
      </c>
      <c r="D16386">
        <v>82265</v>
      </c>
      <c r="E16386" s="33">
        <v>3253</v>
      </c>
      <c r="F16386">
        <v>47</v>
      </c>
      <c r="G16386" s="33">
        <v>65</v>
      </c>
      <c r="H16386" s="33">
        <v>5</v>
      </c>
    </row>
    <row r="16387" spans="1:8" x14ac:dyDescent="0.55000000000000004">
      <c r="A16387" s="34">
        <v>44256</v>
      </c>
      <c r="B16387" s="1" t="s">
        <v>39</v>
      </c>
      <c r="C16387">
        <v>1164</v>
      </c>
      <c r="D16387">
        <v>24512</v>
      </c>
      <c r="E16387" s="33">
        <v>1113</v>
      </c>
      <c r="F16387">
        <v>18</v>
      </c>
      <c r="G16387" s="33">
        <v>9</v>
      </c>
      <c r="H16387" s="33">
        <v>2</v>
      </c>
    </row>
    <row r="16388" spans="1:8" x14ac:dyDescent="0.55000000000000004">
      <c r="A16388" s="34">
        <v>44256</v>
      </c>
      <c r="B16388" s="1" t="s">
        <v>40</v>
      </c>
      <c r="C16388">
        <v>210</v>
      </c>
      <c r="D16388">
        <v>41147</v>
      </c>
      <c r="E16388" s="33">
        <v>202</v>
      </c>
      <c r="F16388">
        <v>2</v>
      </c>
      <c r="G16388" s="33">
        <v>3</v>
      </c>
      <c r="H16388" s="33">
        <v>0</v>
      </c>
    </row>
    <row r="16389" spans="1:8" x14ac:dyDescent="0.55000000000000004">
      <c r="A16389" s="34">
        <v>44256</v>
      </c>
      <c r="B16389" s="1" t="s">
        <v>41</v>
      </c>
      <c r="C16389">
        <v>284</v>
      </c>
      <c r="D16389">
        <v>15625</v>
      </c>
      <c r="E16389" s="33">
        <v>279</v>
      </c>
      <c r="F16389">
        <v>0</v>
      </c>
      <c r="G16389" s="33">
        <v>5</v>
      </c>
      <c r="H16389" s="33">
        <v>0</v>
      </c>
    </row>
    <row r="16390" spans="1:8" x14ac:dyDescent="0.55000000000000004">
      <c r="A16390" s="34">
        <v>44256</v>
      </c>
      <c r="B16390" s="1" t="s">
        <v>42</v>
      </c>
      <c r="C16390">
        <v>2486</v>
      </c>
      <c r="D16390">
        <v>66389</v>
      </c>
      <c r="E16390" s="33">
        <v>2389</v>
      </c>
      <c r="F16390">
        <v>32</v>
      </c>
      <c r="G16390" s="33">
        <v>53</v>
      </c>
      <c r="H16390" s="33">
        <v>2</v>
      </c>
    </row>
    <row r="16391" spans="1:8" x14ac:dyDescent="0.55000000000000004">
      <c r="A16391" s="34">
        <v>44256</v>
      </c>
      <c r="B16391" s="1" t="s">
        <v>43</v>
      </c>
      <c r="C16391">
        <v>5024</v>
      </c>
      <c r="D16391">
        <v>157847</v>
      </c>
      <c r="E16391" s="33">
        <v>4877</v>
      </c>
      <c r="F16391">
        <v>102</v>
      </c>
      <c r="G16391" s="33">
        <v>37</v>
      </c>
      <c r="H16391" s="33">
        <v>5</v>
      </c>
    </row>
    <row r="16392" spans="1:8" x14ac:dyDescent="0.55000000000000004">
      <c r="A16392" s="34">
        <v>44256</v>
      </c>
      <c r="B16392" s="1" t="s">
        <v>44</v>
      </c>
      <c r="C16392">
        <v>1382</v>
      </c>
      <c r="D16392">
        <v>58758</v>
      </c>
      <c r="E16392" s="33">
        <v>1292</v>
      </c>
      <c r="F16392">
        <v>39</v>
      </c>
      <c r="G16392" s="33">
        <v>51</v>
      </c>
      <c r="H16392" s="33">
        <v>0</v>
      </c>
    </row>
    <row r="16393" spans="1:8" x14ac:dyDescent="0.55000000000000004">
      <c r="A16393" s="34">
        <v>44256</v>
      </c>
      <c r="B16393" s="1" t="s">
        <v>45</v>
      </c>
      <c r="C16393">
        <v>452</v>
      </c>
      <c r="D16393">
        <v>26509</v>
      </c>
      <c r="E16393" s="33">
        <v>411</v>
      </c>
      <c r="F16393">
        <v>16</v>
      </c>
      <c r="G16393" s="33">
        <v>25</v>
      </c>
      <c r="H16393" s="33">
        <v>2</v>
      </c>
    </row>
    <row r="16394" spans="1:8" x14ac:dyDescent="0.55000000000000004">
      <c r="A16394" s="34">
        <v>44256</v>
      </c>
      <c r="B16394" s="1" t="s">
        <v>46</v>
      </c>
      <c r="C16394">
        <v>753</v>
      </c>
      <c r="D16394">
        <v>44749</v>
      </c>
      <c r="E16394" s="33">
        <v>711</v>
      </c>
      <c r="F16394">
        <v>18</v>
      </c>
      <c r="G16394" s="33">
        <v>24</v>
      </c>
      <c r="H16394" s="33">
        <v>1</v>
      </c>
    </row>
    <row r="16395" spans="1:8" x14ac:dyDescent="0.55000000000000004">
      <c r="A16395" s="34">
        <v>44256</v>
      </c>
      <c r="B16395" s="1" t="s">
        <v>47</v>
      </c>
      <c r="C16395">
        <v>1064</v>
      </c>
      <c r="D16395">
        <v>32534</v>
      </c>
      <c r="E16395" s="33">
        <v>1004</v>
      </c>
      <c r="F16395">
        <v>23</v>
      </c>
      <c r="G16395" s="33">
        <v>37</v>
      </c>
      <c r="H16395" s="33">
        <v>1</v>
      </c>
    </row>
    <row r="16396" spans="1:8" x14ac:dyDescent="0.55000000000000004">
      <c r="A16396" s="34">
        <v>44256</v>
      </c>
      <c r="B16396" s="1" t="s">
        <v>48</v>
      </c>
      <c r="C16396">
        <v>884</v>
      </c>
      <c r="D16396">
        <v>7091</v>
      </c>
      <c r="E16396" s="33">
        <v>866</v>
      </c>
      <c r="F16396">
        <v>17</v>
      </c>
      <c r="G16396" s="33">
        <v>1</v>
      </c>
      <c r="H16396" s="33">
        <v>0</v>
      </c>
    </row>
    <row r="16397" spans="1:8" x14ac:dyDescent="0.55000000000000004">
      <c r="A16397" s="34">
        <v>44256</v>
      </c>
      <c r="B16397" s="1" t="s">
        <v>49</v>
      </c>
      <c r="C16397">
        <v>18061</v>
      </c>
      <c r="D16397">
        <v>443044</v>
      </c>
      <c r="E16397" s="33">
        <v>17162</v>
      </c>
      <c r="F16397">
        <v>291</v>
      </c>
      <c r="G16397" s="33">
        <v>608</v>
      </c>
      <c r="H16397" s="33">
        <v>20</v>
      </c>
    </row>
    <row r="16398" spans="1:8" x14ac:dyDescent="0.55000000000000004">
      <c r="A16398" s="34">
        <v>44256</v>
      </c>
      <c r="B16398" s="1" t="s">
        <v>50</v>
      </c>
      <c r="C16398">
        <v>1063</v>
      </c>
      <c r="D16398">
        <v>28108</v>
      </c>
      <c r="E16398" s="33">
        <v>1010</v>
      </c>
      <c r="F16398">
        <v>8</v>
      </c>
      <c r="G16398" s="33">
        <v>65</v>
      </c>
      <c r="H16398" s="33">
        <v>0</v>
      </c>
    </row>
    <row r="16399" spans="1:8" x14ac:dyDescent="0.55000000000000004">
      <c r="A16399" s="34">
        <v>44256</v>
      </c>
      <c r="B16399" s="1" t="s">
        <v>51</v>
      </c>
      <c r="C16399">
        <v>1612</v>
      </c>
      <c r="D16399">
        <v>67422</v>
      </c>
      <c r="E16399" s="33">
        <v>1541</v>
      </c>
      <c r="F16399">
        <v>36</v>
      </c>
      <c r="G16399" s="33">
        <v>35</v>
      </c>
      <c r="H16399" s="33">
        <v>1</v>
      </c>
    </row>
    <row r="16400" spans="1:8" x14ac:dyDescent="0.55000000000000004">
      <c r="A16400" s="34">
        <v>44256</v>
      </c>
      <c r="B16400" s="1" t="s">
        <v>52</v>
      </c>
      <c r="C16400">
        <v>3444</v>
      </c>
      <c r="D16400">
        <v>56810</v>
      </c>
      <c r="E16400" s="33">
        <v>3334</v>
      </c>
      <c r="F16400">
        <v>72</v>
      </c>
      <c r="G16400" s="33">
        <v>37</v>
      </c>
      <c r="H16400" s="33">
        <v>4</v>
      </c>
    </row>
    <row r="16401" spans="1:8" x14ac:dyDescent="0.55000000000000004">
      <c r="A16401" s="34">
        <v>44256</v>
      </c>
      <c r="B16401" s="1" t="s">
        <v>53</v>
      </c>
      <c r="C16401">
        <v>1293</v>
      </c>
      <c r="D16401">
        <v>79576</v>
      </c>
      <c r="E16401" s="33">
        <v>1240</v>
      </c>
      <c r="F16401">
        <v>21</v>
      </c>
      <c r="G16401" s="33">
        <v>32</v>
      </c>
      <c r="H16401" s="33">
        <v>0</v>
      </c>
    </row>
    <row r="16402" spans="1:8" x14ac:dyDescent="0.55000000000000004">
      <c r="A16402" s="34">
        <v>44256</v>
      </c>
      <c r="B16402" s="1" t="s">
        <v>54</v>
      </c>
      <c r="C16402">
        <v>1951</v>
      </c>
      <c r="D16402">
        <v>24716</v>
      </c>
      <c r="E16402" s="33">
        <v>1896</v>
      </c>
      <c r="F16402">
        <v>21</v>
      </c>
      <c r="G16402" s="33">
        <v>23</v>
      </c>
      <c r="H16402" s="33">
        <v>1</v>
      </c>
    </row>
    <row r="16403" spans="1:8" x14ac:dyDescent="0.55000000000000004">
      <c r="A16403" s="34">
        <v>44256</v>
      </c>
      <c r="B16403" s="1" t="s">
        <v>55</v>
      </c>
      <c r="C16403">
        <v>1761</v>
      </c>
      <c r="D16403">
        <v>67604</v>
      </c>
      <c r="E16403" s="33">
        <v>1727</v>
      </c>
      <c r="F16403">
        <v>26</v>
      </c>
      <c r="G16403" s="33">
        <v>34</v>
      </c>
      <c r="H16403" s="33">
        <v>2</v>
      </c>
    </row>
    <row r="16404" spans="1:8" x14ac:dyDescent="0.55000000000000004">
      <c r="A16404" s="34">
        <v>44256</v>
      </c>
      <c r="B16404" s="1" t="s">
        <v>56</v>
      </c>
      <c r="C16404">
        <v>8200</v>
      </c>
      <c r="D16404">
        <v>145625</v>
      </c>
      <c r="E16404" s="33">
        <v>7817</v>
      </c>
      <c r="F16404">
        <v>119</v>
      </c>
      <c r="G16404" s="33">
        <v>269</v>
      </c>
      <c r="H16404" s="33">
        <v>1</v>
      </c>
    </row>
    <row r="16405" spans="1:8" x14ac:dyDescent="0.55000000000000004">
      <c r="A16405" s="34">
        <v>44257</v>
      </c>
      <c r="B16405" s="1" t="s">
        <v>7</v>
      </c>
      <c r="C16405">
        <v>19151</v>
      </c>
      <c r="D16405">
        <v>383402</v>
      </c>
      <c r="E16405" s="33">
        <v>17944</v>
      </c>
      <c r="F16405">
        <v>684</v>
      </c>
      <c r="G16405" s="33">
        <v>543</v>
      </c>
      <c r="H16405" s="33">
        <v>4</v>
      </c>
    </row>
    <row r="16406" spans="1:8" x14ac:dyDescent="0.55000000000000004">
      <c r="A16406" s="34">
        <v>44257</v>
      </c>
      <c r="B16406" s="1" t="s">
        <v>11</v>
      </c>
      <c r="C16406">
        <v>817</v>
      </c>
      <c r="D16406">
        <v>17538</v>
      </c>
      <c r="E16406" s="33">
        <v>771</v>
      </c>
      <c r="F16406">
        <v>20</v>
      </c>
      <c r="G16406" s="33">
        <v>26</v>
      </c>
      <c r="H16406" s="33">
        <v>1</v>
      </c>
    </row>
    <row r="16407" spans="1:8" x14ac:dyDescent="0.55000000000000004">
      <c r="A16407" s="34">
        <v>44257</v>
      </c>
      <c r="B16407" s="1" t="s">
        <v>12</v>
      </c>
      <c r="C16407">
        <v>554</v>
      </c>
      <c r="D16407">
        <v>26980</v>
      </c>
      <c r="E16407" s="33">
        <v>517</v>
      </c>
      <c r="F16407">
        <v>30</v>
      </c>
      <c r="G16407" s="33">
        <v>7</v>
      </c>
      <c r="H16407" s="33">
        <v>0</v>
      </c>
    </row>
    <row r="16408" spans="1:8" x14ac:dyDescent="0.55000000000000004">
      <c r="A16408" s="34">
        <v>44257</v>
      </c>
      <c r="B16408" s="1" t="s">
        <v>13</v>
      </c>
      <c r="C16408">
        <v>3644</v>
      </c>
      <c r="D16408">
        <v>69021</v>
      </c>
      <c r="E16408" s="33">
        <v>3516</v>
      </c>
      <c r="F16408">
        <v>25</v>
      </c>
      <c r="G16408" s="33">
        <v>103</v>
      </c>
      <c r="H16408" s="33">
        <v>3</v>
      </c>
    </row>
    <row r="16409" spans="1:8" x14ac:dyDescent="0.55000000000000004">
      <c r="A16409" s="34">
        <v>44257</v>
      </c>
      <c r="B16409" s="1" t="s">
        <v>14</v>
      </c>
      <c r="C16409">
        <v>269</v>
      </c>
      <c r="D16409">
        <v>7093</v>
      </c>
      <c r="E16409" s="33">
        <v>262</v>
      </c>
      <c r="F16409">
        <v>6</v>
      </c>
      <c r="G16409" s="33">
        <v>1</v>
      </c>
      <c r="H16409" s="33">
        <v>0</v>
      </c>
    </row>
    <row r="16410" spans="1:8" x14ac:dyDescent="0.55000000000000004">
      <c r="A16410" s="34">
        <v>44257</v>
      </c>
      <c r="B16410" s="1" t="s">
        <v>15</v>
      </c>
      <c r="C16410">
        <v>543</v>
      </c>
      <c r="D16410">
        <v>27509</v>
      </c>
      <c r="E16410" s="33">
        <v>515</v>
      </c>
      <c r="F16410">
        <v>15</v>
      </c>
      <c r="G16410" s="33">
        <v>13</v>
      </c>
      <c r="H16410" s="33">
        <v>0</v>
      </c>
    </row>
    <row r="16411" spans="1:8" x14ac:dyDescent="0.55000000000000004">
      <c r="A16411" s="34">
        <v>44257</v>
      </c>
      <c r="B16411" s="1" t="s">
        <v>16</v>
      </c>
      <c r="C16411">
        <v>1969</v>
      </c>
      <c r="D16411">
        <v>114201</v>
      </c>
      <c r="E16411" s="33">
        <v>1777</v>
      </c>
      <c r="F16411">
        <v>71</v>
      </c>
      <c r="G16411" s="33">
        <v>121</v>
      </c>
      <c r="H16411" s="33">
        <v>10</v>
      </c>
    </row>
    <row r="16412" spans="1:8" x14ac:dyDescent="0.55000000000000004">
      <c r="A16412" s="34">
        <v>44257</v>
      </c>
      <c r="B16412" s="1" t="s">
        <v>17</v>
      </c>
      <c r="C16412">
        <v>5826</v>
      </c>
      <c r="D16412">
        <v>24927</v>
      </c>
      <c r="E16412" s="33">
        <v>5374</v>
      </c>
      <c r="F16412">
        <v>114</v>
      </c>
      <c r="G16412" s="33">
        <v>338</v>
      </c>
      <c r="H16412" s="33">
        <v>6</v>
      </c>
    </row>
    <row r="16413" spans="1:8" x14ac:dyDescent="0.55000000000000004">
      <c r="A16413" s="34">
        <v>44257</v>
      </c>
      <c r="B16413" s="1" t="s">
        <v>18</v>
      </c>
      <c r="C16413">
        <v>4113</v>
      </c>
      <c r="D16413">
        <v>126997</v>
      </c>
      <c r="E16413" s="33">
        <v>3917</v>
      </c>
      <c r="F16413">
        <v>67</v>
      </c>
      <c r="G16413" s="33">
        <v>129</v>
      </c>
      <c r="H16413" s="33">
        <v>1</v>
      </c>
    </row>
    <row r="16414" spans="1:8" x14ac:dyDescent="0.55000000000000004">
      <c r="A16414" s="34">
        <v>44257</v>
      </c>
      <c r="B16414" s="1" t="s">
        <v>19</v>
      </c>
      <c r="C16414">
        <v>4528</v>
      </c>
      <c r="D16414">
        <v>93316</v>
      </c>
      <c r="E16414" s="33">
        <v>4260</v>
      </c>
      <c r="F16414">
        <v>85</v>
      </c>
      <c r="G16414" s="33">
        <v>183</v>
      </c>
      <c r="H16414" s="33">
        <v>3</v>
      </c>
    </row>
    <row r="16415" spans="1:8" x14ac:dyDescent="0.55000000000000004">
      <c r="A16415" s="34">
        <v>44257</v>
      </c>
      <c r="B16415" s="1" t="s">
        <v>20</v>
      </c>
      <c r="C16415">
        <v>29509</v>
      </c>
      <c r="D16415">
        <v>556745</v>
      </c>
      <c r="E16415" s="33">
        <v>27705</v>
      </c>
      <c r="F16415">
        <v>581</v>
      </c>
      <c r="G16415" s="33">
        <v>1223</v>
      </c>
      <c r="H16415" s="33">
        <v>40</v>
      </c>
    </row>
    <row r="16416" spans="1:8" x14ac:dyDescent="0.55000000000000004">
      <c r="A16416" s="34">
        <v>44257</v>
      </c>
      <c r="B16416" s="1" t="s">
        <v>21</v>
      </c>
      <c r="C16416">
        <v>26609</v>
      </c>
      <c r="D16416">
        <v>412934</v>
      </c>
      <c r="E16416" s="33">
        <v>24630</v>
      </c>
      <c r="F16416">
        <v>461</v>
      </c>
      <c r="G16416" s="33">
        <v>1518</v>
      </c>
      <c r="H16416" s="33">
        <v>28</v>
      </c>
    </row>
    <row r="16417" spans="1:8" x14ac:dyDescent="0.55000000000000004">
      <c r="A16417" s="34">
        <v>44257</v>
      </c>
      <c r="B16417" s="1" t="s">
        <v>22</v>
      </c>
      <c r="C16417">
        <v>112029</v>
      </c>
      <c r="D16417">
        <v>1549018</v>
      </c>
      <c r="E16417" s="33">
        <v>107546</v>
      </c>
      <c r="F16417">
        <v>1400</v>
      </c>
      <c r="G16417" s="33">
        <v>3083</v>
      </c>
      <c r="H16417" s="33">
        <v>54</v>
      </c>
    </row>
    <row r="16418" spans="1:8" x14ac:dyDescent="0.55000000000000004">
      <c r="A16418" s="34">
        <v>44257</v>
      </c>
      <c r="B16418" s="1" t="s">
        <v>23</v>
      </c>
      <c r="C16418">
        <v>45035</v>
      </c>
      <c r="D16418">
        <v>598496</v>
      </c>
      <c r="E16418" s="33">
        <v>43345</v>
      </c>
      <c r="F16418">
        <v>683</v>
      </c>
      <c r="G16418" s="33">
        <v>1007</v>
      </c>
      <c r="H16418" s="33">
        <v>28</v>
      </c>
    </row>
    <row r="16419" spans="1:8" x14ac:dyDescent="0.55000000000000004">
      <c r="A16419" s="34">
        <v>44257</v>
      </c>
      <c r="B16419" s="1" t="s">
        <v>24</v>
      </c>
      <c r="C16419">
        <v>1091</v>
      </c>
      <c r="D16419">
        <v>45331</v>
      </c>
      <c r="E16419" s="33">
        <v>996</v>
      </c>
      <c r="F16419">
        <v>15</v>
      </c>
      <c r="G16419" s="33">
        <v>80</v>
      </c>
      <c r="H16419" s="33">
        <v>1</v>
      </c>
    </row>
    <row r="16420" spans="1:8" x14ac:dyDescent="0.55000000000000004">
      <c r="A16420" s="34">
        <v>44257</v>
      </c>
      <c r="B16420" s="1" t="s">
        <v>25</v>
      </c>
      <c r="C16420">
        <v>905</v>
      </c>
      <c r="D16420">
        <v>36568</v>
      </c>
      <c r="E16420" s="33">
        <v>867</v>
      </c>
      <c r="F16420">
        <v>28</v>
      </c>
      <c r="G16420" s="33">
        <v>10</v>
      </c>
      <c r="H16420" s="33">
        <v>1</v>
      </c>
    </row>
    <row r="16421" spans="1:8" x14ac:dyDescent="0.55000000000000004">
      <c r="A16421" s="34">
        <v>44257</v>
      </c>
      <c r="B16421" s="1" t="s">
        <v>26</v>
      </c>
      <c r="C16421">
        <v>1862</v>
      </c>
      <c r="D16421">
        <v>52013</v>
      </c>
      <c r="E16421" s="33">
        <v>1700</v>
      </c>
      <c r="F16421">
        <v>62</v>
      </c>
      <c r="G16421" s="33">
        <v>120</v>
      </c>
      <c r="H16421" s="33">
        <v>6</v>
      </c>
    </row>
    <row r="16422" spans="1:8" x14ac:dyDescent="0.55000000000000004">
      <c r="A16422" s="34">
        <v>44257</v>
      </c>
      <c r="B16422" s="1" t="s">
        <v>27</v>
      </c>
      <c r="C16422">
        <v>545</v>
      </c>
      <c r="D16422">
        <v>32299</v>
      </c>
      <c r="E16422" s="33">
        <v>516</v>
      </c>
      <c r="F16422">
        <v>25</v>
      </c>
      <c r="G16422" s="33">
        <v>4</v>
      </c>
      <c r="H16422" s="33">
        <v>0</v>
      </c>
    </row>
    <row r="16423" spans="1:8" x14ac:dyDescent="0.55000000000000004">
      <c r="A16423" s="34">
        <v>44257</v>
      </c>
      <c r="B16423" s="1" t="s">
        <v>28</v>
      </c>
      <c r="C16423">
        <v>939</v>
      </c>
      <c r="D16423">
        <v>25903</v>
      </c>
      <c r="E16423" s="33">
        <v>916</v>
      </c>
      <c r="F16423">
        <v>17</v>
      </c>
      <c r="G16423" s="33">
        <v>6</v>
      </c>
      <c r="H16423" s="33">
        <v>0</v>
      </c>
    </row>
    <row r="16424" spans="1:8" x14ac:dyDescent="0.55000000000000004">
      <c r="A16424" s="34">
        <v>44257</v>
      </c>
      <c r="B16424" s="1" t="s">
        <v>29</v>
      </c>
      <c r="C16424">
        <v>2364</v>
      </c>
      <c r="D16424">
        <v>99792</v>
      </c>
      <c r="E16424" s="33">
        <v>2343</v>
      </c>
      <c r="F16424">
        <v>41</v>
      </c>
      <c r="G16424" s="33">
        <v>12</v>
      </c>
      <c r="H16424" s="33">
        <v>0</v>
      </c>
    </row>
    <row r="16425" spans="1:8" x14ac:dyDescent="0.55000000000000004">
      <c r="A16425" s="34">
        <v>44257</v>
      </c>
      <c r="B16425" s="1" t="s">
        <v>30</v>
      </c>
      <c r="C16425">
        <v>4741</v>
      </c>
      <c r="D16425">
        <v>136143</v>
      </c>
      <c r="E16425" s="33">
        <v>4487</v>
      </c>
      <c r="F16425">
        <v>111</v>
      </c>
      <c r="G16425" s="33">
        <v>143</v>
      </c>
      <c r="H16425" s="33">
        <v>7</v>
      </c>
    </row>
    <row r="16426" spans="1:8" x14ac:dyDescent="0.55000000000000004">
      <c r="A16426" s="34">
        <v>44257</v>
      </c>
      <c r="B16426" s="1" t="s">
        <v>31</v>
      </c>
      <c r="C16426">
        <v>5169</v>
      </c>
      <c r="D16426">
        <v>225684</v>
      </c>
      <c r="E16426" s="33">
        <v>4880</v>
      </c>
      <c r="F16426">
        <v>93</v>
      </c>
      <c r="G16426" s="33">
        <v>196</v>
      </c>
      <c r="H16426" s="33">
        <v>0</v>
      </c>
    </row>
    <row r="16427" spans="1:8" x14ac:dyDescent="0.55000000000000004">
      <c r="A16427" s="34">
        <v>44257</v>
      </c>
      <c r="B16427" s="1" t="s">
        <v>32</v>
      </c>
      <c r="C16427">
        <v>25892</v>
      </c>
      <c r="D16427">
        <v>396412</v>
      </c>
      <c r="E16427" s="33">
        <v>24749</v>
      </c>
      <c r="F16427">
        <v>522</v>
      </c>
      <c r="G16427" s="33">
        <v>621</v>
      </c>
      <c r="H16427" s="33">
        <v>31</v>
      </c>
    </row>
    <row r="16428" spans="1:8" x14ac:dyDescent="0.55000000000000004">
      <c r="A16428" s="34">
        <v>44257</v>
      </c>
      <c r="B16428" s="1" t="s">
        <v>33</v>
      </c>
      <c r="C16428">
        <v>2541</v>
      </c>
      <c r="D16428">
        <v>63656</v>
      </c>
      <c r="E16428" s="33">
        <v>2434</v>
      </c>
      <c r="F16428">
        <v>54</v>
      </c>
      <c r="G16428" s="33">
        <v>131</v>
      </c>
      <c r="H16428" s="33">
        <v>7</v>
      </c>
    </row>
    <row r="16429" spans="1:8" x14ac:dyDescent="0.55000000000000004">
      <c r="A16429" s="34">
        <v>44257</v>
      </c>
      <c r="B16429" s="1" t="s">
        <v>34</v>
      </c>
      <c r="C16429">
        <v>2481</v>
      </c>
      <c r="D16429">
        <v>73689</v>
      </c>
      <c r="E16429" s="33">
        <v>2309</v>
      </c>
      <c r="F16429">
        <v>47</v>
      </c>
      <c r="G16429" s="33">
        <v>125</v>
      </c>
      <c r="H16429" s="33">
        <v>5</v>
      </c>
    </row>
    <row r="16430" spans="1:8" x14ac:dyDescent="0.55000000000000004">
      <c r="A16430" s="34">
        <v>44257</v>
      </c>
      <c r="B16430" s="1" t="s">
        <v>35</v>
      </c>
      <c r="C16430">
        <v>9067</v>
      </c>
      <c r="D16430">
        <v>156506</v>
      </c>
      <c r="E16430" s="33">
        <v>8651</v>
      </c>
      <c r="F16430">
        <v>156</v>
      </c>
      <c r="G16430" s="33">
        <v>279</v>
      </c>
      <c r="H16430" s="33">
        <v>2</v>
      </c>
    </row>
    <row r="16431" spans="1:8" x14ac:dyDescent="0.55000000000000004">
      <c r="A16431" s="34">
        <v>44257</v>
      </c>
      <c r="B16431" s="1" t="s">
        <v>36</v>
      </c>
      <c r="C16431">
        <v>47260</v>
      </c>
      <c r="D16431">
        <v>797194</v>
      </c>
      <c r="E16431" s="33">
        <v>44700</v>
      </c>
      <c r="F16431">
        <v>1123</v>
      </c>
      <c r="G16431" s="33">
        <v>1023</v>
      </c>
      <c r="H16431" s="33">
        <v>83</v>
      </c>
    </row>
    <row r="16432" spans="1:8" x14ac:dyDescent="0.55000000000000004">
      <c r="A16432" s="34">
        <v>44257</v>
      </c>
      <c r="B16432" s="1" t="s">
        <v>37</v>
      </c>
      <c r="C16432">
        <v>17989</v>
      </c>
      <c r="D16432">
        <v>250215</v>
      </c>
      <c r="E16432" s="33">
        <v>17081</v>
      </c>
      <c r="F16432">
        <v>534</v>
      </c>
      <c r="G16432" s="33">
        <v>374</v>
      </c>
      <c r="H16432" s="33">
        <v>41</v>
      </c>
    </row>
    <row r="16433" spans="1:8" x14ac:dyDescent="0.55000000000000004">
      <c r="A16433" s="34">
        <v>44257</v>
      </c>
      <c r="B16433" s="1" t="s">
        <v>38</v>
      </c>
      <c r="C16433">
        <v>3368</v>
      </c>
      <c r="D16433">
        <v>82825</v>
      </c>
      <c r="E16433" s="33">
        <v>3265</v>
      </c>
      <c r="F16433">
        <v>47</v>
      </c>
      <c r="G16433" s="33">
        <v>56</v>
      </c>
      <c r="H16433" s="33">
        <v>5</v>
      </c>
    </row>
    <row r="16434" spans="1:8" x14ac:dyDescent="0.55000000000000004">
      <c r="A16434" s="34">
        <v>44257</v>
      </c>
      <c r="B16434" s="1" t="s">
        <v>39</v>
      </c>
      <c r="C16434">
        <v>1164</v>
      </c>
      <c r="D16434">
        <v>24566</v>
      </c>
      <c r="E16434" s="33">
        <v>1113</v>
      </c>
      <c r="F16434">
        <v>18</v>
      </c>
      <c r="G16434" s="33">
        <v>9</v>
      </c>
      <c r="H16434" s="33">
        <v>2</v>
      </c>
    </row>
    <row r="16435" spans="1:8" x14ac:dyDescent="0.55000000000000004">
      <c r="A16435" s="34">
        <v>44257</v>
      </c>
      <c r="B16435" s="1" t="s">
        <v>40</v>
      </c>
      <c r="C16435">
        <v>210</v>
      </c>
      <c r="D16435">
        <v>41592</v>
      </c>
      <c r="E16435" s="33">
        <v>202</v>
      </c>
      <c r="F16435">
        <v>2</v>
      </c>
      <c r="G16435" s="33">
        <v>3</v>
      </c>
      <c r="H16435" s="33">
        <v>0</v>
      </c>
    </row>
    <row r="16436" spans="1:8" x14ac:dyDescent="0.55000000000000004">
      <c r="A16436" s="34">
        <v>44257</v>
      </c>
      <c r="B16436" s="1" t="s">
        <v>41</v>
      </c>
      <c r="C16436">
        <v>284</v>
      </c>
      <c r="D16436">
        <v>15625</v>
      </c>
      <c r="E16436" s="33">
        <v>279</v>
      </c>
      <c r="F16436">
        <v>0</v>
      </c>
      <c r="G16436" s="33">
        <v>5</v>
      </c>
      <c r="H16436" s="33">
        <v>0</v>
      </c>
    </row>
    <row r="16437" spans="1:8" x14ac:dyDescent="0.55000000000000004">
      <c r="A16437" s="34">
        <v>44257</v>
      </c>
      <c r="B16437" s="1" t="s">
        <v>42</v>
      </c>
      <c r="C16437">
        <v>2488</v>
      </c>
      <c r="D16437">
        <v>66389</v>
      </c>
      <c r="E16437" s="33">
        <v>2389</v>
      </c>
      <c r="F16437">
        <v>32</v>
      </c>
      <c r="G16437" s="33">
        <v>53</v>
      </c>
      <c r="H16437" s="33">
        <v>2</v>
      </c>
    </row>
    <row r="16438" spans="1:8" x14ac:dyDescent="0.55000000000000004">
      <c r="A16438" s="34">
        <v>44257</v>
      </c>
      <c r="B16438" s="1" t="s">
        <v>43</v>
      </c>
      <c r="C16438">
        <v>5026</v>
      </c>
      <c r="D16438">
        <v>157847</v>
      </c>
      <c r="E16438" s="33">
        <v>4887</v>
      </c>
      <c r="F16438">
        <v>102</v>
      </c>
      <c r="G16438" s="33">
        <v>30</v>
      </c>
      <c r="H16438" s="33">
        <v>3</v>
      </c>
    </row>
    <row r="16439" spans="1:8" x14ac:dyDescent="0.55000000000000004">
      <c r="A16439" s="34">
        <v>44257</v>
      </c>
      <c r="B16439" s="1" t="s">
        <v>44</v>
      </c>
      <c r="C16439">
        <v>1384</v>
      </c>
      <c r="D16439">
        <v>58758</v>
      </c>
      <c r="E16439" s="33">
        <v>1296</v>
      </c>
      <c r="F16439">
        <v>39</v>
      </c>
      <c r="G16439" s="33">
        <v>49</v>
      </c>
      <c r="H16439" s="33">
        <v>0</v>
      </c>
    </row>
    <row r="16440" spans="1:8" x14ac:dyDescent="0.55000000000000004">
      <c r="A16440" s="34">
        <v>44257</v>
      </c>
      <c r="B16440" s="1" t="s">
        <v>45</v>
      </c>
      <c r="C16440">
        <v>452</v>
      </c>
      <c r="D16440">
        <v>26727</v>
      </c>
      <c r="E16440" s="33">
        <v>413</v>
      </c>
      <c r="F16440">
        <v>16</v>
      </c>
      <c r="G16440" s="33">
        <v>23</v>
      </c>
      <c r="H16440" s="33">
        <v>2</v>
      </c>
    </row>
    <row r="16441" spans="1:8" x14ac:dyDescent="0.55000000000000004">
      <c r="A16441" s="34">
        <v>44257</v>
      </c>
      <c r="B16441" s="1" t="s">
        <v>46</v>
      </c>
      <c r="C16441">
        <v>755</v>
      </c>
      <c r="D16441">
        <v>44840</v>
      </c>
      <c r="E16441" s="33">
        <v>715</v>
      </c>
      <c r="F16441">
        <v>18</v>
      </c>
      <c r="G16441" s="33">
        <v>22</v>
      </c>
      <c r="H16441" s="33">
        <v>0</v>
      </c>
    </row>
    <row r="16442" spans="1:8" x14ac:dyDescent="0.55000000000000004">
      <c r="A16442" s="34">
        <v>44257</v>
      </c>
      <c r="B16442" s="1" t="s">
        <v>47</v>
      </c>
      <c r="C16442">
        <v>1064</v>
      </c>
      <c r="D16442">
        <v>32544</v>
      </c>
      <c r="E16442" s="33">
        <v>1005</v>
      </c>
      <c r="F16442">
        <v>23</v>
      </c>
      <c r="G16442" s="33">
        <v>36</v>
      </c>
      <c r="H16442" s="33">
        <v>2</v>
      </c>
    </row>
    <row r="16443" spans="1:8" x14ac:dyDescent="0.55000000000000004">
      <c r="A16443" s="34">
        <v>44257</v>
      </c>
      <c r="B16443" s="1" t="s">
        <v>48</v>
      </c>
      <c r="C16443">
        <v>887</v>
      </c>
      <c r="D16443">
        <v>7092</v>
      </c>
      <c r="E16443" s="33">
        <v>866</v>
      </c>
      <c r="F16443">
        <v>17</v>
      </c>
      <c r="G16443" s="33">
        <v>4</v>
      </c>
      <c r="H16443" s="33">
        <v>0</v>
      </c>
    </row>
    <row r="16444" spans="1:8" x14ac:dyDescent="0.55000000000000004">
      <c r="A16444" s="34">
        <v>44257</v>
      </c>
      <c r="B16444" s="1" t="s">
        <v>49</v>
      </c>
      <c r="C16444">
        <v>18078</v>
      </c>
      <c r="D16444">
        <v>446689</v>
      </c>
      <c r="E16444" s="33">
        <v>17237</v>
      </c>
      <c r="F16444">
        <v>293</v>
      </c>
      <c r="G16444" s="33">
        <v>548</v>
      </c>
      <c r="H16444" s="33">
        <v>20</v>
      </c>
    </row>
    <row r="16445" spans="1:8" x14ac:dyDescent="0.55000000000000004">
      <c r="A16445" s="34">
        <v>44257</v>
      </c>
      <c r="B16445" s="1" t="s">
        <v>50</v>
      </c>
      <c r="C16445">
        <v>1067</v>
      </c>
      <c r="D16445">
        <v>28437</v>
      </c>
      <c r="E16445" s="33">
        <v>1014</v>
      </c>
      <c r="F16445">
        <v>8</v>
      </c>
      <c r="G16445" s="33">
        <v>64</v>
      </c>
      <c r="H16445" s="33">
        <v>1</v>
      </c>
    </row>
    <row r="16446" spans="1:8" x14ac:dyDescent="0.55000000000000004">
      <c r="A16446" s="34">
        <v>44257</v>
      </c>
      <c r="B16446" s="1" t="s">
        <v>51</v>
      </c>
      <c r="C16446">
        <v>1612</v>
      </c>
      <c r="D16446">
        <v>67874</v>
      </c>
      <c r="E16446" s="33">
        <v>1543</v>
      </c>
      <c r="F16446">
        <v>36</v>
      </c>
      <c r="G16446" s="33">
        <v>33</v>
      </c>
      <c r="H16446" s="33">
        <v>1</v>
      </c>
    </row>
    <row r="16447" spans="1:8" x14ac:dyDescent="0.55000000000000004">
      <c r="A16447" s="34">
        <v>44257</v>
      </c>
      <c r="B16447" s="1" t="s">
        <v>52</v>
      </c>
      <c r="C16447">
        <v>3445</v>
      </c>
      <c r="D16447">
        <v>56819</v>
      </c>
      <c r="E16447" s="33">
        <v>3340</v>
      </c>
      <c r="F16447">
        <v>72</v>
      </c>
      <c r="G16447" s="33">
        <v>34</v>
      </c>
      <c r="H16447" s="33">
        <v>3</v>
      </c>
    </row>
    <row r="16448" spans="1:8" x14ac:dyDescent="0.55000000000000004">
      <c r="A16448" s="34">
        <v>44257</v>
      </c>
      <c r="B16448" s="1" t="s">
        <v>53</v>
      </c>
      <c r="C16448">
        <v>1294</v>
      </c>
      <c r="D16448">
        <v>80401</v>
      </c>
      <c r="E16448" s="33">
        <v>1248</v>
      </c>
      <c r="F16448">
        <v>21</v>
      </c>
      <c r="G16448" s="33">
        <v>25</v>
      </c>
      <c r="H16448" s="33">
        <v>0</v>
      </c>
    </row>
    <row r="16449" spans="1:8" x14ac:dyDescent="0.55000000000000004">
      <c r="A16449" s="34">
        <v>44257</v>
      </c>
      <c r="B16449" s="1" t="s">
        <v>54</v>
      </c>
      <c r="C16449">
        <v>1953</v>
      </c>
      <c r="D16449">
        <v>24724</v>
      </c>
      <c r="E16449" s="33">
        <v>1905</v>
      </c>
      <c r="F16449">
        <v>21</v>
      </c>
      <c r="G16449" s="33">
        <v>20</v>
      </c>
      <c r="H16449" s="33">
        <v>1</v>
      </c>
    </row>
    <row r="16450" spans="1:8" x14ac:dyDescent="0.55000000000000004">
      <c r="A16450" s="34">
        <v>44257</v>
      </c>
      <c r="B16450" s="1" t="s">
        <v>55</v>
      </c>
      <c r="C16450">
        <v>1762</v>
      </c>
      <c r="D16450">
        <v>67958</v>
      </c>
      <c r="E16450" s="33">
        <v>1729</v>
      </c>
      <c r="F16450">
        <v>27</v>
      </c>
      <c r="G16450" s="33">
        <v>32</v>
      </c>
      <c r="H16450" s="33">
        <v>2</v>
      </c>
    </row>
    <row r="16451" spans="1:8" x14ac:dyDescent="0.55000000000000004">
      <c r="A16451" s="34">
        <v>44257</v>
      </c>
      <c r="B16451" s="1" t="s">
        <v>56</v>
      </c>
      <c r="C16451">
        <v>8217</v>
      </c>
      <c r="D16451">
        <v>145750</v>
      </c>
      <c r="E16451" s="33">
        <v>7829</v>
      </c>
      <c r="F16451">
        <v>120</v>
      </c>
      <c r="G16451" s="33">
        <v>273</v>
      </c>
      <c r="H16451" s="33">
        <v>1</v>
      </c>
    </row>
    <row r="16452" spans="1:8" x14ac:dyDescent="0.55000000000000004">
      <c r="A16452" s="34">
        <v>44258</v>
      </c>
      <c r="B16452" s="1" t="s">
        <v>7</v>
      </c>
      <c r="C16452">
        <v>19211</v>
      </c>
      <c r="D16452">
        <v>386338</v>
      </c>
      <c r="E16452" s="33">
        <v>17990</v>
      </c>
      <c r="F16452">
        <v>687</v>
      </c>
      <c r="G16452" s="33">
        <v>523</v>
      </c>
      <c r="H16452" s="33">
        <v>3</v>
      </c>
    </row>
    <row r="16453" spans="1:8" x14ac:dyDescent="0.55000000000000004">
      <c r="A16453" s="34">
        <v>44258</v>
      </c>
      <c r="B16453" s="1" t="s">
        <v>11</v>
      </c>
      <c r="C16453">
        <v>817</v>
      </c>
      <c r="D16453">
        <v>17612</v>
      </c>
      <c r="E16453" s="33">
        <v>773</v>
      </c>
      <c r="F16453">
        <v>20</v>
      </c>
      <c r="G16453" s="33">
        <v>24</v>
      </c>
      <c r="H16453" s="33">
        <v>1</v>
      </c>
    </row>
    <row r="16454" spans="1:8" x14ac:dyDescent="0.55000000000000004">
      <c r="A16454" s="34">
        <v>44258</v>
      </c>
      <c r="B16454" s="1" t="s">
        <v>12</v>
      </c>
      <c r="C16454">
        <v>554</v>
      </c>
      <c r="D16454">
        <v>27303</v>
      </c>
      <c r="E16454" s="33">
        <v>522</v>
      </c>
      <c r="F16454">
        <v>30</v>
      </c>
      <c r="G16454" s="33">
        <v>2</v>
      </c>
      <c r="H16454" s="33">
        <v>0</v>
      </c>
    </row>
    <row r="16455" spans="1:8" x14ac:dyDescent="0.55000000000000004">
      <c r="A16455" s="34">
        <v>44258</v>
      </c>
      <c r="B16455" s="1" t="s">
        <v>13</v>
      </c>
      <c r="C16455">
        <v>3658</v>
      </c>
      <c r="D16455">
        <v>69553</v>
      </c>
      <c r="E16455" s="33">
        <v>3523</v>
      </c>
      <c r="F16455">
        <v>25</v>
      </c>
      <c r="G16455" s="33">
        <v>110</v>
      </c>
      <c r="H16455" s="33">
        <v>3</v>
      </c>
    </row>
    <row r="16456" spans="1:8" x14ac:dyDescent="0.55000000000000004">
      <c r="A16456" s="34">
        <v>44258</v>
      </c>
      <c r="B16456" s="1" t="s">
        <v>14</v>
      </c>
      <c r="C16456">
        <v>269</v>
      </c>
      <c r="D16456">
        <v>7095</v>
      </c>
      <c r="E16456" s="33">
        <v>262</v>
      </c>
      <c r="F16456">
        <v>6</v>
      </c>
      <c r="G16456" s="33">
        <v>1</v>
      </c>
      <c r="H16456" s="33">
        <v>0</v>
      </c>
    </row>
    <row r="16457" spans="1:8" x14ac:dyDescent="0.55000000000000004">
      <c r="A16457" s="34">
        <v>44258</v>
      </c>
      <c r="B16457" s="1" t="s">
        <v>15</v>
      </c>
      <c r="C16457">
        <v>543</v>
      </c>
      <c r="D16457">
        <v>27684</v>
      </c>
      <c r="E16457" s="33">
        <v>515</v>
      </c>
      <c r="F16457">
        <v>15</v>
      </c>
      <c r="G16457" s="33">
        <v>13</v>
      </c>
      <c r="H16457" s="33">
        <v>0</v>
      </c>
    </row>
    <row r="16458" spans="1:8" x14ac:dyDescent="0.55000000000000004">
      <c r="A16458" s="34">
        <v>44258</v>
      </c>
      <c r="B16458" s="1" t="s">
        <v>16</v>
      </c>
      <c r="C16458">
        <v>2007</v>
      </c>
      <c r="D16458">
        <v>115252</v>
      </c>
      <c r="E16458" s="33">
        <v>1779</v>
      </c>
      <c r="F16458">
        <v>73</v>
      </c>
      <c r="G16458" s="33">
        <v>155</v>
      </c>
      <c r="H16458" s="33">
        <v>8</v>
      </c>
    </row>
    <row r="16459" spans="1:8" x14ac:dyDescent="0.55000000000000004">
      <c r="A16459" s="34">
        <v>44258</v>
      </c>
      <c r="B16459" s="1" t="s">
        <v>17</v>
      </c>
      <c r="C16459">
        <v>5860</v>
      </c>
      <c r="D16459">
        <v>24954</v>
      </c>
      <c r="E16459" s="33">
        <v>5414</v>
      </c>
      <c r="F16459">
        <v>115</v>
      </c>
      <c r="G16459" s="33">
        <v>331</v>
      </c>
      <c r="H16459" s="33">
        <v>5</v>
      </c>
    </row>
    <row r="16460" spans="1:8" x14ac:dyDescent="0.55000000000000004">
      <c r="A16460" s="34">
        <v>44258</v>
      </c>
      <c r="B16460" s="1" t="s">
        <v>18</v>
      </c>
      <c r="C16460">
        <v>4120</v>
      </c>
      <c r="D16460">
        <v>127864</v>
      </c>
      <c r="E16460" s="33">
        <v>3932</v>
      </c>
      <c r="F16460">
        <v>67</v>
      </c>
      <c r="G16460" s="33">
        <v>121</v>
      </c>
      <c r="H16460" s="33">
        <v>1</v>
      </c>
    </row>
    <row r="16461" spans="1:8" x14ac:dyDescent="0.55000000000000004">
      <c r="A16461" s="34">
        <v>44258</v>
      </c>
      <c r="B16461" s="1" t="s">
        <v>19</v>
      </c>
      <c r="C16461">
        <v>4545</v>
      </c>
      <c r="D16461">
        <v>95718</v>
      </c>
      <c r="E16461" s="33">
        <v>4270</v>
      </c>
      <c r="F16461">
        <v>85</v>
      </c>
      <c r="G16461" s="33">
        <v>190</v>
      </c>
      <c r="H16461" s="33">
        <v>6</v>
      </c>
    </row>
    <row r="16462" spans="1:8" x14ac:dyDescent="0.55000000000000004">
      <c r="A16462" s="34">
        <v>44258</v>
      </c>
      <c r="B16462" s="1" t="s">
        <v>20</v>
      </c>
      <c r="C16462">
        <v>29607</v>
      </c>
      <c r="D16462">
        <v>560482</v>
      </c>
      <c r="E16462" s="33">
        <v>27808</v>
      </c>
      <c r="F16462">
        <v>589</v>
      </c>
      <c r="G16462" s="33">
        <v>1210</v>
      </c>
      <c r="H16462" s="33">
        <v>39</v>
      </c>
    </row>
    <row r="16463" spans="1:8" x14ac:dyDescent="0.55000000000000004">
      <c r="A16463" s="34">
        <v>44258</v>
      </c>
      <c r="B16463" s="1" t="s">
        <v>21</v>
      </c>
      <c r="C16463">
        <v>26773</v>
      </c>
      <c r="D16463">
        <v>413995</v>
      </c>
      <c r="E16463" s="33">
        <v>24881</v>
      </c>
      <c r="F16463">
        <v>464</v>
      </c>
      <c r="G16463" s="33">
        <v>1428</v>
      </c>
      <c r="H16463" s="33">
        <v>25</v>
      </c>
    </row>
    <row r="16464" spans="1:8" x14ac:dyDescent="0.55000000000000004">
      <c r="A16464" s="34">
        <v>44258</v>
      </c>
      <c r="B16464" s="1" t="s">
        <v>22</v>
      </c>
      <c r="C16464">
        <v>112345</v>
      </c>
      <c r="D16464">
        <v>1558849</v>
      </c>
      <c r="E16464" s="33">
        <v>107947</v>
      </c>
      <c r="F16464">
        <v>1419</v>
      </c>
      <c r="G16464" s="33">
        <v>2979</v>
      </c>
      <c r="H16464" s="33">
        <v>52</v>
      </c>
    </row>
    <row r="16465" spans="1:8" x14ac:dyDescent="0.55000000000000004">
      <c r="A16465" s="34">
        <v>44258</v>
      </c>
      <c r="B16465" s="1" t="s">
        <v>23</v>
      </c>
      <c r="C16465">
        <v>45174</v>
      </c>
      <c r="D16465">
        <v>606112</v>
      </c>
      <c r="E16465" s="33">
        <v>43472</v>
      </c>
      <c r="F16465">
        <v>690</v>
      </c>
      <c r="G16465" s="33">
        <v>1012</v>
      </c>
      <c r="H16465" s="33">
        <v>27</v>
      </c>
    </row>
    <row r="16466" spans="1:8" x14ac:dyDescent="0.55000000000000004">
      <c r="A16466" s="34">
        <v>44258</v>
      </c>
      <c r="B16466" s="1" t="s">
        <v>24</v>
      </c>
      <c r="C16466">
        <v>1092</v>
      </c>
      <c r="D16466">
        <v>45525</v>
      </c>
      <c r="E16466" s="33">
        <v>1006</v>
      </c>
      <c r="F16466">
        <v>15</v>
      </c>
      <c r="G16466" s="33">
        <v>71</v>
      </c>
      <c r="H16466" s="33">
        <v>1</v>
      </c>
    </row>
    <row r="16467" spans="1:8" x14ac:dyDescent="0.55000000000000004">
      <c r="A16467" s="34">
        <v>44258</v>
      </c>
      <c r="B16467" s="1" t="s">
        <v>25</v>
      </c>
      <c r="C16467">
        <v>905</v>
      </c>
      <c r="D16467">
        <v>36844</v>
      </c>
      <c r="E16467" s="33">
        <v>869</v>
      </c>
      <c r="F16467">
        <v>28</v>
      </c>
      <c r="G16467" s="33">
        <v>8</v>
      </c>
      <c r="H16467" s="33">
        <v>1</v>
      </c>
    </row>
    <row r="16468" spans="1:8" x14ac:dyDescent="0.55000000000000004">
      <c r="A16468" s="34">
        <v>44258</v>
      </c>
      <c r="B16468" s="1" t="s">
        <v>26</v>
      </c>
      <c r="C16468">
        <v>1870</v>
      </c>
      <c r="D16468">
        <v>52380</v>
      </c>
      <c r="E16468" s="33">
        <v>1710</v>
      </c>
      <c r="F16468">
        <v>62</v>
      </c>
      <c r="G16468" s="33">
        <v>122</v>
      </c>
      <c r="H16468" s="33">
        <v>6</v>
      </c>
    </row>
    <row r="16469" spans="1:8" x14ac:dyDescent="0.55000000000000004">
      <c r="A16469" s="34">
        <v>44258</v>
      </c>
      <c r="B16469" s="1" t="s">
        <v>27</v>
      </c>
      <c r="C16469">
        <v>545</v>
      </c>
      <c r="D16469">
        <v>32386</v>
      </c>
      <c r="E16469" s="33">
        <v>517</v>
      </c>
      <c r="F16469">
        <v>25</v>
      </c>
      <c r="G16469" s="33">
        <v>3</v>
      </c>
      <c r="H16469" s="33">
        <v>0</v>
      </c>
    </row>
    <row r="16470" spans="1:8" x14ac:dyDescent="0.55000000000000004">
      <c r="A16470" s="34">
        <v>44258</v>
      </c>
      <c r="B16470" s="1" t="s">
        <v>28</v>
      </c>
      <c r="C16470">
        <v>940</v>
      </c>
      <c r="D16470">
        <v>25903</v>
      </c>
      <c r="E16470" s="33">
        <v>917</v>
      </c>
      <c r="F16470">
        <v>17</v>
      </c>
      <c r="G16470" s="33">
        <v>6</v>
      </c>
      <c r="H16470" s="33">
        <v>0</v>
      </c>
    </row>
    <row r="16471" spans="1:8" x14ac:dyDescent="0.55000000000000004">
      <c r="A16471" s="34">
        <v>44258</v>
      </c>
      <c r="B16471" s="1" t="s">
        <v>29</v>
      </c>
      <c r="C16471">
        <v>2364</v>
      </c>
      <c r="D16471">
        <v>100259</v>
      </c>
      <c r="E16471" s="33">
        <v>2343</v>
      </c>
      <c r="F16471">
        <v>41</v>
      </c>
      <c r="G16471" s="33">
        <v>12</v>
      </c>
      <c r="H16471" s="33">
        <v>0</v>
      </c>
    </row>
    <row r="16472" spans="1:8" x14ac:dyDescent="0.55000000000000004">
      <c r="A16472" s="34">
        <v>44258</v>
      </c>
      <c r="B16472" s="1" t="s">
        <v>30</v>
      </c>
      <c r="C16472">
        <v>4750</v>
      </c>
      <c r="D16472">
        <v>137590</v>
      </c>
      <c r="E16472" s="33">
        <v>4496</v>
      </c>
      <c r="F16472">
        <v>112</v>
      </c>
      <c r="G16472" s="33">
        <v>142</v>
      </c>
      <c r="H16472" s="33">
        <v>7</v>
      </c>
    </row>
    <row r="16473" spans="1:8" x14ac:dyDescent="0.55000000000000004">
      <c r="A16473" s="34">
        <v>44258</v>
      </c>
      <c r="B16473" s="1" t="s">
        <v>31</v>
      </c>
      <c r="C16473">
        <v>5190</v>
      </c>
      <c r="D16473">
        <v>195755</v>
      </c>
      <c r="E16473" s="33">
        <v>4892</v>
      </c>
      <c r="F16473">
        <v>93</v>
      </c>
      <c r="G16473" s="33">
        <v>205</v>
      </c>
      <c r="H16473" s="33">
        <v>0</v>
      </c>
    </row>
    <row r="16474" spans="1:8" x14ac:dyDescent="0.55000000000000004">
      <c r="A16474" s="34">
        <v>44258</v>
      </c>
      <c r="B16474" s="1" t="s">
        <v>32</v>
      </c>
      <c r="C16474">
        <v>25925</v>
      </c>
      <c r="D16474">
        <v>397049</v>
      </c>
      <c r="E16474" s="33">
        <v>24790</v>
      </c>
      <c r="F16474">
        <v>526</v>
      </c>
      <c r="G16474" s="33">
        <v>609</v>
      </c>
      <c r="H16474" s="33">
        <v>33</v>
      </c>
    </row>
    <row r="16475" spans="1:8" x14ac:dyDescent="0.55000000000000004">
      <c r="A16475" s="34">
        <v>44258</v>
      </c>
      <c r="B16475" s="1" t="s">
        <v>33</v>
      </c>
      <c r="C16475">
        <v>2545</v>
      </c>
      <c r="D16475">
        <v>63656</v>
      </c>
      <c r="E16475" s="33">
        <v>2436</v>
      </c>
      <c r="F16475">
        <v>55</v>
      </c>
      <c r="G16475" s="33">
        <v>132</v>
      </c>
      <c r="H16475" s="33">
        <v>6</v>
      </c>
    </row>
    <row r="16476" spans="1:8" x14ac:dyDescent="0.55000000000000004">
      <c r="A16476" s="34">
        <v>44258</v>
      </c>
      <c r="B16476" s="1" t="s">
        <v>34</v>
      </c>
      <c r="C16476">
        <v>2498</v>
      </c>
      <c r="D16476">
        <v>74672</v>
      </c>
      <c r="E16476" s="33">
        <v>2317</v>
      </c>
      <c r="F16476">
        <v>47</v>
      </c>
      <c r="G16476" s="33">
        <v>134</v>
      </c>
      <c r="H16476" s="33">
        <v>4</v>
      </c>
    </row>
    <row r="16477" spans="1:8" x14ac:dyDescent="0.55000000000000004">
      <c r="A16477" s="34">
        <v>44258</v>
      </c>
      <c r="B16477" s="1" t="s">
        <v>35</v>
      </c>
      <c r="C16477">
        <v>9070</v>
      </c>
      <c r="D16477">
        <v>157394</v>
      </c>
      <c r="E16477" s="33">
        <v>8744</v>
      </c>
      <c r="F16477">
        <v>156</v>
      </c>
      <c r="G16477" s="33">
        <v>181</v>
      </c>
      <c r="H16477" s="33">
        <v>2</v>
      </c>
    </row>
    <row r="16478" spans="1:8" x14ac:dyDescent="0.55000000000000004">
      <c r="A16478" s="34">
        <v>44258</v>
      </c>
      <c r="B16478" s="1" t="s">
        <v>36</v>
      </c>
      <c r="C16478">
        <v>47358</v>
      </c>
      <c r="D16478">
        <v>805082</v>
      </c>
      <c r="E16478" s="33">
        <v>44801</v>
      </c>
      <c r="F16478">
        <v>1126</v>
      </c>
      <c r="G16478" s="33">
        <v>1018</v>
      </c>
      <c r="H16478" s="33">
        <v>82</v>
      </c>
    </row>
    <row r="16479" spans="1:8" x14ac:dyDescent="0.55000000000000004">
      <c r="A16479" s="34">
        <v>44258</v>
      </c>
      <c r="B16479" s="1" t="s">
        <v>37</v>
      </c>
      <c r="C16479">
        <v>18033</v>
      </c>
      <c r="D16479">
        <v>251865</v>
      </c>
      <c r="E16479" s="33">
        <v>17111</v>
      </c>
      <c r="F16479">
        <v>541</v>
      </c>
      <c r="G16479" s="33">
        <v>381</v>
      </c>
      <c r="H16479" s="33">
        <v>44</v>
      </c>
    </row>
    <row r="16480" spans="1:8" x14ac:dyDescent="0.55000000000000004">
      <c r="A16480" s="34">
        <v>44258</v>
      </c>
      <c r="B16480" s="1" t="s">
        <v>38</v>
      </c>
      <c r="C16480">
        <v>3372</v>
      </c>
      <c r="D16480">
        <v>83227</v>
      </c>
      <c r="E16480" s="33">
        <v>3267</v>
      </c>
      <c r="F16480">
        <v>47</v>
      </c>
      <c r="G16480" s="33">
        <v>58</v>
      </c>
      <c r="H16480" s="33">
        <v>5</v>
      </c>
    </row>
    <row r="16481" spans="1:8" x14ac:dyDescent="0.55000000000000004">
      <c r="A16481" s="34">
        <v>44258</v>
      </c>
      <c r="B16481" s="1" t="s">
        <v>39</v>
      </c>
      <c r="C16481">
        <v>1164</v>
      </c>
      <c r="D16481">
        <v>24620</v>
      </c>
      <c r="E16481" s="33">
        <v>1113</v>
      </c>
      <c r="F16481">
        <v>18</v>
      </c>
      <c r="G16481" s="33">
        <v>9</v>
      </c>
      <c r="H16481" s="33">
        <v>2</v>
      </c>
    </row>
    <row r="16482" spans="1:8" x14ac:dyDescent="0.55000000000000004">
      <c r="A16482" s="34">
        <v>44258</v>
      </c>
      <c r="B16482" s="1" t="s">
        <v>40</v>
      </c>
      <c r="C16482">
        <v>210</v>
      </c>
      <c r="D16482">
        <v>41830</v>
      </c>
      <c r="E16482" s="33">
        <v>202</v>
      </c>
      <c r="F16482">
        <v>2</v>
      </c>
      <c r="G16482" s="33">
        <v>3</v>
      </c>
      <c r="H16482" s="33">
        <v>0</v>
      </c>
    </row>
    <row r="16483" spans="1:8" x14ac:dyDescent="0.55000000000000004">
      <c r="A16483" s="34">
        <v>44258</v>
      </c>
      <c r="B16483" s="1" t="s">
        <v>41</v>
      </c>
      <c r="C16483">
        <v>284</v>
      </c>
      <c r="D16483">
        <v>15625</v>
      </c>
      <c r="E16483" s="33">
        <v>280</v>
      </c>
      <c r="F16483">
        <v>0</v>
      </c>
      <c r="G16483" s="33">
        <v>4</v>
      </c>
      <c r="H16483" s="33">
        <v>0</v>
      </c>
    </row>
    <row r="16484" spans="1:8" x14ac:dyDescent="0.55000000000000004">
      <c r="A16484" s="34">
        <v>44258</v>
      </c>
      <c r="B16484" s="1" t="s">
        <v>42</v>
      </c>
      <c r="C16484">
        <v>2496</v>
      </c>
      <c r="D16484">
        <v>66389</v>
      </c>
      <c r="E16484" s="33">
        <v>2389</v>
      </c>
      <c r="F16484">
        <v>32</v>
      </c>
      <c r="G16484" s="33">
        <v>53</v>
      </c>
      <c r="H16484" s="33">
        <v>2</v>
      </c>
    </row>
    <row r="16485" spans="1:8" x14ac:dyDescent="0.55000000000000004">
      <c r="A16485" s="34">
        <v>44258</v>
      </c>
      <c r="B16485" s="1" t="s">
        <v>43</v>
      </c>
      <c r="C16485">
        <v>5031</v>
      </c>
      <c r="D16485">
        <v>164408</v>
      </c>
      <c r="E16485" s="33">
        <v>4892</v>
      </c>
      <c r="F16485">
        <v>102</v>
      </c>
      <c r="G16485" s="33">
        <v>32</v>
      </c>
      <c r="H16485" s="33">
        <v>3</v>
      </c>
    </row>
    <row r="16486" spans="1:8" x14ac:dyDescent="0.55000000000000004">
      <c r="A16486" s="34">
        <v>44258</v>
      </c>
      <c r="B16486" s="1" t="s">
        <v>44</v>
      </c>
      <c r="C16486">
        <v>1385</v>
      </c>
      <c r="D16486">
        <v>60724</v>
      </c>
      <c r="E16486" s="33">
        <v>1298</v>
      </c>
      <c r="F16486">
        <v>39</v>
      </c>
      <c r="G16486" s="33">
        <v>48</v>
      </c>
      <c r="H16486" s="33">
        <v>0</v>
      </c>
    </row>
    <row r="16487" spans="1:8" x14ac:dyDescent="0.55000000000000004">
      <c r="A16487" s="34">
        <v>44258</v>
      </c>
      <c r="B16487" s="1" t="s">
        <v>45</v>
      </c>
      <c r="C16487">
        <v>453</v>
      </c>
      <c r="D16487">
        <v>26945</v>
      </c>
      <c r="E16487" s="33">
        <v>414</v>
      </c>
      <c r="F16487">
        <v>16</v>
      </c>
      <c r="G16487" s="33">
        <v>23</v>
      </c>
      <c r="H16487" s="33">
        <v>2</v>
      </c>
    </row>
    <row r="16488" spans="1:8" x14ac:dyDescent="0.55000000000000004">
      <c r="A16488" s="34">
        <v>44258</v>
      </c>
      <c r="B16488" s="1" t="s">
        <v>46</v>
      </c>
      <c r="C16488">
        <v>755</v>
      </c>
      <c r="D16488">
        <v>45185</v>
      </c>
      <c r="E16488" s="33">
        <v>718</v>
      </c>
      <c r="F16488">
        <v>18</v>
      </c>
      <c r="G16488" s="33">
        <v>19</v>
      </c>
      <c r="H16488" s="33">
        <v>0</v>
      </c>
    </row>
    <row r="16489" spans="1:8" x14ac:dyDescent="0.55000000000000004">
      <c r="A16489" s="34">
        <v>44258</v>
      </c>
      <c r="B16489" s="1" t="s">
        <v>47</v>
      </c>
      <c r="C16489">
        <v>1065</v>
      </c>
      <c r="D16489">
        <v>32556</v>
      </c>
      <c r="E16489" s="33">
        <v>1005</v>
      </c>
      <c r="F16489">
        <v>23</v>
      </c>
      <c r="G16489" s="33">
        <v>37</v>
      </c>
      <c r="H16489" s="33">
        <v>2</v>
      </c>
    </row>
    <row r="16490" spans="1:8" x14ac:dyDescent="0.55000000000000004">
      <c r="A16490" s="34">
        <v>44258</v>
      </c>
      <c r="B16490" s="1" t="s">
        <v>48</v>
      </c>
      <c r="C16490">
        <v>887</v>
      </c>
      <c r="D16490">
        <v>7095</v>
      </c>
      <c r="E16490" s="33">
        <v>866</v>
      </c>
      <c r="F16490">
        <v>17</v>
      </c>
      <c r="G16490" s="33">
        <v>4</v>
      </c>
      <c r="H16490" s="33">
        <v>1</v>
      </c>
    </row>
    <row r="16491" spans="1:8" x14ac:dyDescent="0.55000000000000004">
      <c r="A16491" s="34">
        <v>44258</v>
      </c>
      <c r="B16491" s="1" t="s">
        <v>49</v>
      </c>
      <c r="C16491">
        <v>18097</v>
      </c>
      <c r="D16491">
        <v>448956</v>
      </c>
      <c r="E16491" s="33">
        <v>17295</v>
      </c>
      <c r="F16491">
        <v>301</v>
      </c>
      <c r="G16491" s="33">
        <v>501</v>
      </c>
      <c r="H16491" s="33">
        <v>17</v>
      </c>
    </row>
    <row r="16492" spans="1:8" x14ac:dyDescent="0.55000000000000004">
      <c r="A16492" s="34">
        <v>44258</v>
      </c>
      <c r="B16492" s="1" t="s">
        <v>50</v>
      </c>
      <c r="C16492">
        <v>1069</v>
      </c>
      <c r="D16492">
        <v>28541</v>
      </c>
      <c r="E16492" s="33">
        <v>1022</v>
      </c>
      <c r="F16492">
        <v>8</v>
      </c>
      <c r="G16492" s="33">
        <v>58</v>
      </c>
      <c r="H16492" s="33">
        <v>1</v>
      </c>
    </row>
    <row r="16493" spans="1:8" x14ac:dyDescent="0.55000000000000004">
      <c r="A16493" s="34">
        <v>44258</v>
      </c>
      <c r="B16493" s="1" t="s">
        <v>51</v>
      </c>
      <c r="C16493">
        <v>1612</v>
      </c>
      <c r="D16493">
        <v>68222</v>
      </c>
      <c r="E16493" s="33">
        <v>1546</v>
      </c>
      <c r="F16493">
        <v>37</v>
      </c>
      <c r="G16493" s="33">
        <v>29</v>
      </c>
      <c r="H16493" s="33">
        <v>1</v>
      </c>
    </row>
    <row r="16494" spans="1:8" x14ac:dyDescent="0.55000000000000004">
      <c r="A16494" s="34">
        <v>44258</v>
      </c>
      <c r="B16494" s="1" t="s">
        <v>52</v>
      </c>
      <c r="C16494">
        <v>3448</v>
      </c>
      <c r="D16494">
        <v>56855</v>
      </c>
      <c r="E16494" s="33">
        <v>3343</v>
      </c>
      <c r="F16494">
        <v>72</v>
      </c>
      <c r="G16494" s="33">
        <v>32</v>
      </c>
      <c r="H16494" s="33">
        <v>3</v>
      </c>
    </row>
    <row r="16495" spans="1:8" x14ac:dyDescent="0.55000000000000004">
      <c r="A16495" s="34">
        <v>44258</v>
      </c>
      <c r="B16495" s="1" t="s">
        <v>53</v>
      </c>
      <c r="C16495">
        <v>1295</v>
      </c>
      <c r="D16495">
        <v>80945</v>
      </c>
      <c r="E16495" s="33">
        <v>1250</v>
      </c>
      <c r="F16495">
        <v>21</v>
      </c>
      <c r="G16495" s="33">
        <v>24</v>
      </c>
      <c r="H16495" s="33">
        <v>0</v>
      </c>
    </row>
    <row r="16496" spans="1:8" x14ac:dyDescent="0.55000000000000004">
      <c r="A16496" s="34">
        <v>44258</v>
      </c>
      <c r="B16496" s="1" t="s">
        <v>54</v>
      </c>
      <c r="C16496">
        <v>1953</v>
      </c>
      <c r="D16496">
        <v>24752</v>
      </c>
      <c r="E16496" s="33">
        <v>1905</v>
      </c>
      <c r="F16496">
        <v>21</v>
      </c>
      <c r="G16496" s="33">
        <v>22</v>
      </c>
      <c r="H16496" s="33">
        <v>1</v>
      </c>
    </row>
    <row r="16497" spans="1:8" x14ac:dyDescent="0.55000000000000004">
      <c r="A16497" s="34">
        <v>44258</v>
      </c>
      <c r="B16497" s="1" t="s">
        <v>55</v>
      </c>
      <c r="C16497">
        <v>1762</v>
      </c>
      <c r="D16497">
        <v>68124</v>
      </c>
      <c r="E16497" s="33">
        <v>1735</v>
      </c>
      <c r="F16497">
        <v>27</v>
      </c>
      <c r="G16497" s="33">
        <v>27</v>
      </c>
      <c r="H16497" s="33">
        <v>1</v>
      </c>
    </row>
    <row r="16498" spans="1:8" x14ac:dyDescent="0.55000000000000004">
      <c r="A16498" s="34">
        <v>44258</v>
      </c>
      <c r="B16498" s="1" t="s">
        <v>56</v>
      </c>
      <c r="C16498">
        <v>8235</v>
      </c>
      <c r="D16498">
        <v>147037</v>
      </c>
      <c r="E16498" s="33">
        <v>7846</v>
      </c>
      <c r="F16498">
        <v>120</v>
      </c>
      <c r="G16498" s="33">
        <v>274</v>
      </c>
      <c r="H16498" s="33">
        <v>1</v>
      </c>
    </row>
    <row r="16499" spans="1:8" x14ac:dyDescent="0.55000000000000004">
      <c r="A16499" s="34">
        <v>44259</v>
      </c>
      <c r="B16499" s="1" t="s">
        <v>7</v>
      </c>
      <c r="C16499">
        <v>19277</v>
      </c>
      <c r="D16499">
        <v>388924</v>
      </c>
      <c r="E16499" s="33">
        <v>18024</v>
      </c>
      <c r="F16499">
        <v>689</v>
      </c>
      <c r="G16499" s="33">
        <v>534</v>
      </c>
      <c r="H16499" s="33">
        <v>5</v>
      </c>
    </row>
    <row r="16500" spans="1:8" x14ac:dyDescent="0.55000000000000004">
      <c r="A16500" s="34">
        <v>44259</v>
      </c>
      <c r="B16500" s="1" t="s">
        <v>11</v>
      </c>
      <c r="C16500">
        <v>818</v>
      </c>
      <c r="D16500">
        <v>17670</v>
      </c>
      <c r="E16500" s="33">
        <v>775</v>
      </c>
      <c r="F16500">
        <v>20</v>
      </c>
      <c r="G16500" s="33">
        <v>23</v>
      </c>
      <c r="H16500" s="33">
        <v>1</v>
      </c>
    </row>
    <row r="16501" spans="1:8" x14ac:dyDescent="0.55000000000000004">
      <c r="A16501" s="34">
        <v>44259</v>
      </c>
      <c r="B16501" s="1" t="s">
        <v>12</v>
      </c>
      <c r="C16501">
        <v>554</v>
      </c>
      <c r="D16501">
        <v>27577</v>
      </c>
      <c r="E16501" s="33">
        <v>522</v>
      </c>
      <c r="F16501">
        <v>30</v>
      </c>
      <c r="G16501" s="33">
        <v>2</v>
      </c>
      <c r="H16501" s="33">
        <v>0</v>
      </c>
    </row>
    <row r="16502" spans="1:8" x14ac:dyDescent="0.55000000000000004">
      <c r="A16502" s="34">
        <v>44259</v>
      </c>
      <c r="B16502" s="1" t="s">
        <v>13</v>
      </c>
      <c r="C16502">
        <v>3691</v>
      </c>
      <c r="D16502">
        <v>69863</v>
      </c>
      <c r="E16502" s="33">
        <v>3529</v>
      </c>
      <c r="F16502">
        <v>25</v>
      </c>
      <c r="G16502" s="33">
        <v>137</v>
      </c>
      <c r="H16502" s="33">
        <v>4</v>
      </c>
    </row>
    <row r="16503" spans="1:8" x14ac:dyDescent="0.55000000000000004">
      <c r="A16503" s="34">
        <v>44259</v>
      </c>
      <c r="B16503" s="1" t="s">
        <v>14</v>
      </c>
      <c r="C16503">
        <v>269</v>
      </c>
      <c r="D16503">
        <v>7096</v>
      </c>
      <c r="E16503" s="33">
        <v>262</v>
      </c>
      <c r="F16503">
        <v>6</v>
      </c>
      <c r="G16503" s="33">
        <v>1</v>
      </c>
      <c r="H16503" s="33">
        <v>0</v>
      </c>
    </row>
    <row r="16504" spans="1:8" x14ac:dyDescent="0.55000000000000004">
      <c r="A16504" s="34">
        <v>44259</v>
      </c>
      <c r="B16504" s="1" t="s">
        <v>15</v>
      </c>
      <c r="C16504">
        <v>543</v>
      </c>
      <c r="D16504">
        <v>27811</v>
      </c>
      <c r="E16504" s="33">
        <v>516</v>
      </c>
      <c r="F16504">
        <v>15</v>
      </c>
      <c r="G16504" s="33">
        <v>12</v>
      </c>
      <c r="H16504" s="33">
        <v>0</v>
      </c>
    </row>
    <row r="16505" spans="1:8" x14ac:dyDescent="0.55000000000000004">
      <c r="A16505" s="34">
        <v>44259</v>
      </c>
      <c r="B16505" s="1" t="s">
        <v>16</v>
      </c>
      <c r="C16505">
        <v>2041</v>
      </c>
      <c r="D16505">
        <v>116346</v>
      </c>
      <c r="E16505" s="33">
        <v>1785</v>
      </c>
      <c r="F16505">
        <v>76</v>
      </c>
      <c r="G16505" s="33">
        <v>180</v>
      </c>
      <c r="H16505" s="33">
        <v>8</v>
      </c>
    </row>
    <row r="16506" spans="1:8" x14ac:dyDescent="0.55000000000000004">
      <c r="A16506" s="34">
        <v>44259</v>
      </c>
      <c r="B16506" s="1" t="s">
        <v>17</v>
      </c>
      <c r="C16506">
        <v>5897</v>
      </c>
      <c r="D16506">
        <v>24991</v>
      </c>
      <c r="E16506" s="33">
        <v>5440</v>
      </c>
      <c r="F16506">
        <v>116</v>
      </c>
      <c r="G16506" s="33">
        <v>341</v>
      </c>
      <c r="H16506" s="33">
        <v>5</v>
      </c>
    </row>
    <row r="16507" spans="1:8" x14ac:dyDescent="0.55000000000000004">
      <c r="A16507" s="34">
        <v>44259</v>
      </c>
      <c r="B16507" s="1" t="s">
        <v>18</v>
      </c>
      <c r="C16507">
        <v>4131</v>
      </c>
      <c r="D16507">
        <v>128642</v>
      </c>
      <c r="E16507" s="33">
        <v>3961</v>
      </c>
      <c r="F16507">
        <v>67</v>
      </c>
      <c r="G16507" s="33">
        <v>103</v>
      </c>
      <c r="H16507" s="33">
        <v>1</v>
      </c>
    </row>
    <row r="16508" spans="1:8" x14ac:dyDescent="0.55000000000000004">
      <c r="A16508" s="34">
        <v>44259</v>
      </c>
      <c r="B16508" s="1" t="s">
        <v>19</v>
      </c>
      <c r="C16508">
        <v>4566</v>
      </c>
      <c r="D16508">
        <v>96244</v>
      </c>
      <c r="E16508" s="33">
        <v>4279</v>
      </c>
      <c r="F16508">
        <v>86</v>
      </c>
      <c r="G16508" s="33">
        <v>201</v>
      </c>
      <c r="H16508" s="33">
        <v>5</v>
      </c>
    </row>
    <row r="16509" spans="1:8" x14ac:dyDescent="0.55000000000000004">
      <c r="A16509" s="34">
        <v>44259</v>
      </c>
      <c r="B16509" s="1" t="s">
        <v>20</v>
      </c>
      <c r="C16509">
        <v>29730</v>
      </c>
      <c r="D16509">
        <v>563396</v>
      </c>
      <c r="E16509" s="33">
        <v>27865</v>
      </c>
      <c r="F16509">
        <v>597</v>
      </c>
      <c r="G16509" s="33">
        <v>1268</v>
      </c>
      <c r="H16509" s="33">
        <v>42</v>
      </c>
    </row>
    <row r="16510" spans="1:8" x14ac:dyDescent="0.55000000000000004">
      <c r="A16510" s="34">
        <v>44259</v>
      </c>
      <c r="B16510" s="1" t="s">
        <v>21</v>
      </c>
      <c r="C16510">
        <v>26880</v>
      </c>
      <c r="D16510">
        <v>420597</v>
      </c>
      <c r="E16510" s="33">
        <v>25044</v>
      </c>
      <c r="F16510">
        <v>467</v>
      </c>
      <c r="G16510" s="33">
        <v>1369</v>
      </c>
      <c r="H16510" s="33">
        <v>21</v>
      </c>
    </row>
    <row r="16511" spans="1:8" x14ac:dyDescent="0.55000000000000004">
      <c r="A16511" s="34">
        <v>44259</v>
      </c>
      <c r="B16511" s="1" t="s">
        <v>22</v>
      </c>
      <c r="C16511">
        <v>112624</v>
      </c>
      <c r="D16511">
        <v>1566403</v>
      </c>
      <c r="E16511" s="33">
        <v>108243</v>
      </c>
      <c r="F16511">
        <v>1442</v>
      </c>
      <c r="G16511" s="33">
        <v>2939</v>
      </c>
      <c r="H16511" s="33">
        <v>51</v>
      </c>
    </row>
    <row r="16512" spans="1:8" x14ac:dyDescent="0.55000000000000004">
      <c r="A16512" s="34">
        <v>44259</v>
      </c>
      <c r="B16512" s="1" t="s">
        <v>23</v>
      </c>
      <c r="C16512">
        <v>45312</v>
      </c>
      <c r="D16512">
        <v>609562</v>
      </c>
      <c r="E16512" s="33">
        <v>43573</v>
      </c>
      <c r="F16512">
        <v>695</v>
      </c>
      <c r="G16512" s="33">
        <v>1044</v>
      </c>
      <c r="H16512" s="33">
        <v>27</v>
      </c>
    </row>
    <row r="16513" spans="1:8" x14ac:dyDescent="0.55000000000000004">
      <c r="A16513" s="34">
        <v>44259</v>
      </c>
      <c r="B16513" s="1" t="s">
        <v>24</v>
      </c>
      <c r="C16513">
        <v>1095</v>
      </c>
      <c r="D16513">
        <v>45666</v>
      </c>
      <c r="E16513" s="33">
        <v>1009</v>
      </c>
      <c r="F16513">
        <v>15</v>
      </c>
      <c r="G16513" s="33">
        <v>71</v>
      </c>
      <c r="H16513" s="33">
        <v>1</v>
      </c>
    </row>
    <row r="16514" spans="1:8" x14ac:dyDescent="0.55000000000000004">
      <c r="A16514" s="34">
        <v>44259</v>
      </c>
      <c r="B16514" s="1" t="s">
        <v>25</v>
      </c>
      <c r="C16514">
        <v>905</v>
      </c>
      <c r="D16514">
        <v>36988</v>
      </c>
      <c r="E16514" s="33">
        <v>870</v>
      </c>
      <c r="F16514">
        <v>28</v>
      </c>
      <c r="G16514" s="33">
        <v>7</v>
      </c>
      <c r="H16514" s="33">
        <v>1</v>
      </c>
    </row>
    <row r="16515" spans="1:8" x14ac:dyDescent="0.55000000000000004">
      <c r="A16515" s="34">
        <v>44259</v>
      </c>
      <c r="B16515" s="1" t="s">
        <v>26</v>
      </c>
      <c r="C16515">
        <v>1873</v>
      </c>
      <c r="D16515">
        <v>52792</v>
      </c>
      <c r="E16515" s="33">
        <v>1722</v>
      </c>
      <c r="F16515">
        <v>62</v>
      </c>
      <c r="G16515" s="33">
        <v>109</v>
      </c>
      <c r="H16515" s="33">
        <v>7</v>
      </c>
    </row>
    <row r="16516" spans="1:8" x14ac:dyDescent="0.55000000000000004">
      <c r="A16516" s="34">
        <v>44259</v>
      </c>
      <c r="B16516" s="1" t="s">
        <v>27</v>
      </c>
      <c r="C16516">
        <v>545</v>
      </c>
      <c r="D16516">
        <v>32472</v>
      </c>
      <c r="E16516" s="33">
        <v>517</v>
      </c>
      <c r="F16516">
        <v>25</v>
      </c>
      <c r="G16516" s="33">
        <v>3</v>
      </c>
      <c r="H16516" s="33">
        <v>0</v>
      </c>
    </row>
    <row r="16517" spans="1:8" x14ac:dyDescent="0.55000000000000004">
      <c r="A16517" s="34">
        <v>44259</v>
      </c>
      <c r="B16517" s="1" t="s">
        <v>28</v>
      </c>
      <c r="C16517">
        <v>941</v>
      </c>
      <c r="D16517">
        <v>25903</v>
      </c>
      <c r="E16517" s="33">
        <v>918</v>
      </c>
      <c r="F16517">
        <v>17</v>
      </c>
      <c r="G16517" s="33">
        <v>6</v>
      </c>
      <c r="H16517" s="33">
        <v>0</v>
      </c>
    </row>
    <row r="16518" spans="1:8" x14ac:dyDescent="0.55000000000000004">
      <c r="A16518" s="34">
        <v>44259</v>
      </c>
      <c r="B16518" s="1" t="s">
        <v>29</v>
      </c>
      <c r="C16518">
        <v>2364</v>
      </c>
      <c r="D16518">
        <v>100741</v>
      </c>
      <c r="E16518" s="33">
        <v>2343</v>
      </c>
      <c r="F16518">
        <v>41</v>
      </c>
      <c r="G16518" s="33">
        <v>12</v>
      </c>
      <c r="H16518" s="33">
        <v>0</v>
      </c>
    </row>
    <row r="16519" spans="1:8" x14ac:dyDescent="0.55000000000000004">
      <c r="A16519" s="34">
        <v>44259</v>
      </c>
      <c r="B16519" s="1" t="s">
        <v>30</v>
      </c>
      <c r="C16519">
        <v>4756</v>
      </c>
      <c r="D16519">
        <v>138371</v>
      </c>
      <c r="E16519" s="33">
        <v>4514</v>
      </c>
      <c r="F16519">
        <v>112</v>
      </c>
      <c r="G16519" s="33">
        <v>130</v>
      </c>
      <c r="H16519" s="33">
        <v>8</v>
      </c>
    </row>
    <row r="16520" spans="1:8" x14ac:dyDescent="0.55000000000000004">
      <c r="A16520" s="34">
        <v>44259</v>
      </c>
      <c r="B16520" s="1" t="s">
        <v>31</v>
      </c>
      <c r="C16520">
        <v>5199</v>
      </c>
      <c r="D16520">
        <v>204892</v>
      </c>
      <c r="E16520" s="33">
        <v>4922</v>
      </c>
      <c r="F16520">
        <v>94</v>
      </c>
      <c r="G16520" s="33">
        <v>183</v>
      </c>
      <c r="H16520" s="33">
        <v>0</v>
      </c>
    </row>
    <row r="16521" spans="1:8" x14ac:dyDescent="0.55000000000000004">
      <c r="A16521" s="34">
        <v>44259</v>
      </c>
      <c r="B16521" s="1" t="s">
        <v>32</v>
      </c>
      <c r="C16521">
        <v>25980</v>
      </c>
      <c r="D16521">
        <v>410090</v>
      </c>
      <c r="E16521" s="33">
        <v>24874</v>
      </c>
      <c r="F16521">
        <v>531</v>
      </c>
      <c r="G16521" s="33">
        <v>575</v>
      </c>
      <c r="H16521" s="33">
        <v>32</v>
      </c>
    </row>
    <row r="16522" spans="1:8" x14ac:dyDescent="0.55000000000000004">
      <c r="A16522" s="34">
        <v>44259</v>
      </c>
      <c r="B16522" s="1" t="s">
        <v>33</v>
      </c>
      <c r="C16522">
        <v>2549</v>
      </c>
      <c r="D16522">
        <v>63656</v>
      </c>
      <c r="E16522" s="33">
        <v>2454</v>
      </c>
      <c r="F16522">
        <v>56</v>
      </c>
      <c r="G16522" s="33">
        <v>117</v>
      </c>
      <c r="H16522" s="33">
        <v>6</v>
      </c>
    </row>
    <row r="16523" spans="1:8" x14ac:dyDescent="0.55000000000000004">
      <c r="A16523" s="34">
        <v>44259</v>
      </c>
      <c r="B16523" s="1" t="s">
        <v>34</v>
      </c>
      <c r="C16523">
        <v>2524</v>
      </c>
      <c r="D16523">
        <v>75182</v>
      </c>
      <c r="E16523" s="33">
        <v>2324</v>
      </c>
      <c r="F16523">
        <v>47</v>
      </c>
      <c r="G16523" s="33">
        <v>153</v>
      </c>
      <c r="H16523" s="33">
        <v>4</v>
      </c>
    </row>
    <row r="16524" spans="1:8" x14ac:dyDescent="0.55000000000000004">
      <c r="A16524" s="34">
        <v>44259</v>
      </c>
      <c r="B16524" s="1" t="s">
        <v>35</v>
      </c>
      <c r="C16524">
        <v>9076</v>
      </c>
      <c r="D16524">
        <v>158431</v>
      </c>
      <c r="E16524" s="33">
        <v>8769</v>
      </c>
      <c r="F16524">
        <v>157</v>
      </c>
      <c r="G16524" s="33">
        <v>163</v>
      </c>
      <c r="H16524" s="33">
        <v>2</v>
      </c>
    </row>
    <row r="16525" spans="1:8" x14ac:dyDescent="0.55000000000000004">
      <c r="A16525" s="34">
        <v>44259</v>
      </c>
      <c r="B16525" s="1" t="s">
        <v>36</v>
      </c>
      <c r="C16525">
        <v>47439</v>
      </c>
      <c r="D16525">
        <v>812914</v>
      </c>
      <c r="E16525" s="33">
        <v>44917</v>
      </c>
      <c r="F16525">
        <v>1128</v>
      </c>
      <c r="G16525" s="33">
        <v>981</v>
      </c>
      <c r="H16525" s="33">
        <v>79</v>
      </c>
    </row>
    <row r="16526" spans="1:8" x14ac:dyDescent="0.55000000000000004">
      <c r="A16526" s="34">
        <v>44259</v>
      </c>
      <c r="B16526" s="1" t="s">
        <v>37</v>
      </c>
      <c r="C16526">
        <v>18073</v>
      </c>
      <c r="D16526">
        <v>253482</v>
      </c>
      <c r="E16526" s="33">
        <v>17173</v>
      </c>
      <c r="F16526">
        <v>549</v>
      </c>
      <c r="G16526" s="33">
        <v>351</v>
      </c>
      <c r="H16526" s="33">
        <v>40</v>
      </c>
    </row>
    <row r="16527" spans="1:8" x14ac:dyDescent="0.55000000000000004">
      <c r="A16527" s="34">
        <v>44259</v>
      </c>
      <c r="B16527" s="1" t="s">
        <v>38</v>
      </c>
      <c r="C16527">
        <v>3377</v>
      </c>
      <c r="D16527">
        <v>83787</v>
      </c>
      <c r="E16527" s="33">
        <v>3270</v>
      </c>
      <c r="F16527">
        <v>47</v>
      </c>
      <c r="G16527" s="33">
        <v>60</v>
      </c>
      <c r="H16527" s="33">
        <v>5</v>
      </c>
    </row>
    <row r="16528" spans="1:8" x14ac:dyDescent="0.55000000000000004">
      <c r="A16528" s="34">
        <v>44259</v>
      </c>
      <c r="B16528" s="1" t="s">
        <v>39</v>
      </c>
      <c r="C16528">
        <v>1166</v>
      </c>
      <c r="D16528">
        <v>24651</v>
      </c>
      <c r="E16528" s="33">
        <v>1113</v>
      </c>
      <c r="F16528">
        <v>18</v>
      </c>
      <c r="G16528" s="33">
        <v>11</v>
      </c>
      <c r="H16528" s="33">
        <v>1</v>
      </c>
    </row>
    <row r="16529" spans="1:8" x14ac:dyDescent="0.55000000000000004">
      <c r="A16529" s="34">
        <v>44259</v>
      </c>
      <c r="B16529" s="1" t="s">
        <v>40</v>
      </c>
      <c r="C16529">
        <v>210</v>
      </c>
      <c r="D16529">
        <v>42025</v>
      </c>
      <c r="E16529" s="33">
        <v>202</v>
      </c>
      <c r="F16529">
        <v>2</v>
      </c>
      <c r="G16529" s="33">
        <v>3</v>
      </c>
      <c r="H16529" s="33">
        <v>0</v>
      </c>
    </row>
    <row r="16530" spans="1:8" x14ac:dyDescent="0.55000000000000004">
      <c r="A16530" s="34">
        <v>44259</v>
      </c>
      <c r="B16530" s="1" t="s">
        <v>41</v>
      </c>
      <c r="C16530">
        <v>284</v>
      </c>
      <c r="D16530">
        <v>16183</v>
      </c>
      <c r="E16530" s="33">
        <v>281</v>
      </c>
      <c r="F16530">
        <v>0</v>
      </c>
      <c r="G16530" s="33">
        <v>3</v>
      </c>
      <c r="H16530" s="33">
        <v>0</v>
      </c>
    </row>
    <row r="16531" spans="1:8" x14ac:dyDescent="0.55000000000000004">
      <c r="A16531" s="34">
        <v>44259</v>
      </c>
      <c r="B16531" s="1" t="s">
        <v>42</v>
      </c>
      <c r="C16531">
        <v>2496</v>
      </c>
      <c r="D16531">
        <v>66389</v>
      </c>
      <c r="E16531" s="33">
        <v>2389</v>
      </c>
      <c r="F16531">
        <v>32</v>
      </c>
      <c r="G16531" s="33">
        <v>53</v>
      </c>
      <c r="H16531" s="33">
        <v>2</v>
      </c>
    </row>
    <row r="16532" spans="1:8" x14ac:dyDescent="0.55000000000000004">
      <c r="A16532" s="34">
        <v>44259</v>
      </c>
      <c r="B16532" s="1" t="s">
        <v>43</v>
      </c>
      <c r="C16532">
        <v>5033</v>
      </c>
      <c r="D16532">
        <v>165220</v>
      </c>
      <c r="E16532" s="33">
        <v>4892</v>
      </c>
      <c r="F16532">
        <v>102</v>
      </c>
      <c r="G16532" s="33">
        <v>34</v>
      </c>
      <c r="H16532" s="33">
        <v>3</v>
      </c>
    </row>
    <row r="16533" spans="1:8" x14ac:dyDescent="0.55000000000000004">
      <c r="A16533" s="34">
        <v>44259</v>
      </c>
      <c r="B16533" s="1" t="s">
        <v>44</v>
      </c>
      <c r="C16533">
        <v>1385</v>
      </c>
      <c r="D16533">
        <v>60724</v>
      </c>
      <c r="E16533" s="33">
        <v>1301</v>
      </c>
      <c r="F16533">
        <v>40</v>
      </c>
      <c r="G16533" s="33">
        <v>44</v>
      </c>
      <c r="H16533" s="33">
        <v>0</v>
      </c>
    </row>
    <row r="16534" spans="1:8" x14ac:dyDescent="0.55000000000000004">
      <c r="A16534" s="34">
        <v>44259</v>
      </c>
      <c r="B16534" s="1" t="s">
        <v>45</v>
      </c>
      <c r="C16534">
        <v>457</v>
      </c>
      <c r="D16534">
        <v>27063</v>
      </c>
      <c r="E16534" s="33">
        <v>415</v>
      </c>
      <c r="F16534">
        <v>16</v>
      </c>
      <c r="G16534" s="33">
        <v>26</v>
      </c>
      <c r="H16534" s="33">
        <v>2</v>
      </c>
    </row>
    <row r="16535" spans="1:8" x14ac:dyDescent="0.55000000000000004">
      <c r="A16535" s="34">
        <v>44259</v>
      </c>
      <c r="B16535" s="1" t="s">
        <v>46</v>
      </c>
      <c r="C16535">
        <v>756</v>
      </c>
      <c r="D16535">
        <v>45439</v>
      </c>
      <c r="E16535" s="33">
        <v>721</v>
      </c>
      <c r="F16535">
        <v>18</v>
      </c>
      <c r="G16535" s="33">
        <v>17</v>
      </c>
      <c r="H16535" s="33">
        <v>0</v>
      </c>
    </row>
    <row r="16536" spans="1:8" x14ac:dyDescent="0.55000000000000004">
      <c r="A16536" s="34">
        <v>44259</v>
      </c>
      <c r="B16536" s="1" t="s">
        <v>47</v>
      </c>
      <c r="C16536">
        <v>1065</v>
      </c>
      <c r="D16536">
        <v>32650</v>
      </c>
      <c r="E16536" s="33">
        <v>1010</v>
      </c>
      <c r="F16536">
        <v>23</v>
      </c>
      <c r="G16536" s="33">
        <v>32</v>
      </c>
      <c r="H16536" s="33">
        <v>2</v>
      </c>
    </row>
    <row r="16537" spans="1:8" x14ac:dyDescent="0.55000000000000004">
      <c r="A16537" s="34">
        <v>44259</v>
      </c>
      <c r="B16537" s="1" t="s">
        <v>48</v>
      </c>
      <c r="C16537">
        <v>896</v>
      </c>
      <c r="D16537">
        <v>7116</v>
      </c>
      <c r="E16537" s="33">
        <v>866</v>
      </c>
      <c r="F16537">
        <v>17</v>
      </c>
      <c r="G16537" s="33">
        <v>13</v>
      </c>
      <c r="H16537" s="33">
        <v>1</v>
      </c>
    </row>
    <row r="16538" spans="1:8" x14ac:dyDescent="0.55000000000000004">
      <c r="A16538" s="34">
        <v>44259</v>
      </c>
      <c r="B16538" s="1" t="s">
        <v>49</v>
      </c>
      <c r="C16538">
        <v>18134</v>
      </c>
      <c r="D16538">
        <v>451896</v>
      </c>
      <c r="E16538" s="33">
        <v>17346</v>
      </c>
      <c r="F16538">
        <v>303</v>
      </c>
      <c r="G16538" s="33">
        <v>485</v>
      </c>
      <c r="H16538" s="33">
        <v>16</v>
      </c>
    </row>
    <row r="16539" spans="1:8" x14ac:dyDescent="0.55000000000000004">
      <c r="A16539" s="34">
        <v>44259</v>
      </c>
      <c r="B16539" s="1" t="s">
        <v>50</v>
      </c>
      <c r="C16539">
        <v>1072</v>
      </c>
      <c r="D16539">
        <v>28616</v>
      </c>
      <c r="E16539" s="33">
        <v>1031</v>
      </c>
      <c r="F16539">
        <v>8</v>
      </c>
      <c r="G16539" s="33">
        <v>52</v>
      </c>
      <c r="H16539" s="33">
        <v>1</v>
      </c>
    </row>
    <row r="16540" spans="1:8" x14ac:dyDescent="0.55000000000000004">
      <c r="A16540" s="34">
        <v>44259</v>
      </c>
      <c r="B16540" s="1" t="s">
        <v>51</v>
      </c>
      <c r="C16540">
        <v>1612</v>
      </c>
      <c r="D16540">
        <v>68588</v>
      </c>
      <c r="E16540" s="33">
        <v>1557</v>
      </c>
      <c r="F16540">
        <v>37</v>
      </c>
      <c r="G16540" s="33">
        <v>18</v>
      </c>
      <c r="H16540" s="33">
        <v>0</v>
      </c>
    </row>
    <row r="16541" spans="1:8" x14ac:dyDescent="0.55000000000000004">
      <c r="A16541" s="34">
        <v>44259</v>
      </c>
      <c r="B16541" s="1" t="s">
        <v>52</v>
      </c>
      <c r="C16541">
        <v>3450</v>
      </c>
      <c r="D16541">
        <v>56893</v>
      </c>
      <c r="E16541" s="33">
        <v>3347</v>
      </c>
      <c r="F16541">
        <v>72</v>
      </c>
      <c r="G16541" s="33">
        <v>31</v>
      </c>
      <c r="H16541" s="33">
        <v>2</v>
      </c>
    </row>
    <row r="16542" spans="1:8" x14ac:dyDescent="0.55000000000000004">
      <c r="A16542" s="34">
        <v>44259</v>
      </c>
      <c r="B16542" s="1" t="s">
        <v>53</v>
      </c>
      <c r="C16542">
        <v>1296</v>
      </c>
      <c r="D16542">
        <v>81551</v>
      </c>
      <c r="E16542" s="33">
        <v>1253</v>
      </c>
      <c r="F16542">
        <v>21</v>
      </c>
      <c r="G16542" s="33">
        <v>22</v>
      </c>
      <c r="H16542" s="33">
        <v>0</v>
      </c>
    </row>
    <row r="16543" spans="1:8" x14ac:dyDescent="0.55000000000000004">
      <c r="A16543" s="34">
        <v>44259</v>
      </c>
      <c r="B16543" s="1" t="s">
        <v>54</v>
      </c>
      <c r="C16543">
        <v>1953</v>
      </c>
      <c r="D16543">
        <v>24753</v>
      </c>
      <c r="E16543" s="33">
        <v>1930</v>
      </c>
      <c r="F16543">
        <v>21</v>
      </c>
      <c r="G16543" s="33">
        <v>16</v>
      </c>
      <c r="H16543" s="33">
        <v>1</v>
      </c>
    </row>
    <row r="16544" spans="1:8" x14ac:dyDescent="0.55000000000000004">
      <c r="A16544" s="34">
        <v>44259</v>
      </c>
      <c r="B16544" s="1" t="s">
        <v>55</v>
      </c>
      <c r="C16544">
        <v>1762</v>
      </c>
      <c r="D16544">
        <v>68286</v>
      </c>
      <c r="E16544" s="33">
        <v>1738</v>
      </c>
      <c r="F16544">
        <v>27</v>
      </c>
      <c r="G16544" s="33">
        <v>24</v>
      </c>
      <c r="H16544" s="33">
        <v>1</v>
      </c>
    </row>
    <row r="16545" spans="1:8" x14ac:dyDescent="0.55000000000000004">
      <c r="A16545" s="34">
        <v>44259</v>
      </c>
      <c r="B16545" s="1" t="s">
        <v>56</v>
      </c>
      <c r="C16545">
        <v>8263</v>
      </c>
      <c r="D16545">
        <v>147531</v>
      </c>
      <c r="E16545" s="33">
        <v>7863</v>
      </c>
      <c r="F16545">
        <v>120</v>
      </c>
      <c r="G16545" s="33">
        <v>285</v>
      </c>
      <c r="H16545" s="33">
        <v>1</v>
      </c>
    </row>
    <row r="16546" spans="1:8" x14ac:dyDescent="0.55000000000000004">
      <c r="A16546" s="34">
        <v>44260</v>
      </c>
      <c r="B16546" s="1" t="s">
        <v>7</v>
      </c>
      <c r="C16546">
        <v>19341</v>
      </c>
      <c r="D16546">
        <v>392200</v>
      </c>
      <c r="E16546" s="33">
        <v>18090</v>
      </c>
      <c r="F16546">
        <v>690</v>
      </c>
      <c r="G16546" s="33">
        <v>564</v>
      </c>
      <c r="H16546" s="33">
        <v>6</v>
      </c>
    </row>
    <row r="16547" spans="1:8" x14ac:dyDescent="0.55000000000000004">
      <c r="A16547" s="34">
        <v>44260</v>
      </c>
      <c r="B16547" s="1" t="s">
        <v>11</v>
      </c>
      <c r="C16547">
        <v>820</v>
      </c>
      <c r="D16547">
        <v>17718</v>
      </c>
      <c r="E16547" s="33">
        <v>776</v>
      </c>
      <c r="F16547">
        <v>20</v>
      </c>
      <c r="G16547" s="33">
        <v>24</v>
      </c>
      <c r="H16547" s="33">
        <v>0</v>
      </c>
    </row>
    <row r="16548" spans="1:8" x14ac:dyDescent="0.55000000000000004">
      <c r="A16548" s="34">
        <v>44260</v>
      </c>
      <c r="B16548" s="1" t="s">
        <v>12</v>
      </c>
      <c r="C16548">
        <v>555</v>
      </c>
      <c r="D16548">
        <v>27687</v>
      </c>
      <c r="E16548" s="33">
        <v>523</v>
      </c>
      <c r="F16548">
        <v>30</v>
      </c>
      <c r="G16548" s="33">
        <v>2</v>
      </c>
      <c r="H16548" s="33">
        <v>0</v>
      </c>
    </row>
    <row r="16549" spans="1:8" x14ac:dyDescent="0.55000000000000004">
      <c r="A16549" s="34">
        <v>44260</v>
      </c>
      <c r="B16549" s="1" t="s">
        <v>13</v>
      </c>
      <c r="C16549">
        <v>3708</v>
      </c>
      <c r="D16549">
        <v>70261</v>
      </c>
      <c r="E16549" s="33">
        <v>3543</v>
      </c>
      <c r="F16549">
        <v>25</v>
      </c>
      <c r="G16549" s="33">
        <v>140</v>
      </c>
      <c r="H16549" s="33">
        <v>5</v>
      </c>
    </row>
    <row r="16550" spans="1:8" x14ac:dyDescent="0.55000000000000004">
      <c r="A16550" s="34">
        <v>44260</v>
      </c>
      <c r="B16550" s="1" t="s">
        <v>14</v>
      </c>
      <c r="C16550">
        <v>269</v>
      </c>
      <c r="D16550">
        <v>7096</v>
      </c>
      <c r="E16550" s="33">
        <v>262</v>
      </c>
      <c r="F16550">
        <v>6</v>
      </c>
      <c r="G16550" s="33">
        <v>1</v>
      </c>
      <c r="H16550" s="33">
        <v>0</v>
      </c>
    </row>
    <row r="16551" spans="1:8" x14ac:dyDescent="0.55000000000000004">
      <c r="A16551" s="34">
        <v>44260</v>
      </c>
      <c r="B16551" s="1" t="s">
        <v>15</v>
      </c>
      <c r="C16551">
        <v>543</v>
      </c>
      <c r="D16551">
        <v>27916</v>
      </c>
      <c r="E16551" s="33">
        <v>516</v>
      </c>
      <c r="F16551">
        <v>15</v>
      </c>
      <c r="G16551" s="33">
        <v>12</v>
      </c>
      <c r="H16551" s="33">
        <v>0</v>
      </c>
    </row>
    <row r="16552" spans="1:8" x14ac:dyDescent="0.55000000000000004">
      <c r="A16552" s="34">
        <v>44260</v>
      </c>
      <c r="B16552" s="1" t="s">
        <v>16</v>
      </c>
      <c r="C16552">
        <v>2060</v>
      </c>
      <c r="D16552">
        <v>117369</v>
      </c>
      <c r="E16552" s="33">
        <v>1793</v>
      </c>
      <c r="F16552">
        <v>77</v>
      </c>
      <c r="G16552" s="33">
        <v>190</v>
      </c>
      <c r="H16552" s="33">
        <v>8</v>
      </c>
    </row>
    <row r="16553" spans="1:8" x14ac:dyDescent="0.55000000000000004">
      <c r="A16553" s="34">
        <v>44260</v>
      </c>
      <c r="B16553" s="1" t="s">
        <v>17</v>
      </c>
      <c r="C16553">
        <v>5941</v>
      </c>
      <c r="D16553">
        <v>25001</v>
      </c>
      <c r="E16553" s="33">
        <v>5469</v>
      </c>
      <c r="F16553">
        <v>116</v>
      </c>
      <c r="G16553" s="33">
        <v>356</v>
      </c>
      <c r="H16553" s="33">
        <v>6</v>
      </c>
    </row>
    <row r="16554" spans="1:8" x14ac:dyDescent="0.55000000000000004">
      <c r="A16554" s="34">
        <v>44260</v>
      </c>
      <c r="B16554" s="1" t="s">
        <v>18</v>
      </c>
      <c r="C16554">
        <v>4145</v>
      </c>
      <c r="D16554">
        <v>129645</v>
      </c>
      <c r="E16554" s="33">
        <v>3970</v>
      </c>
      <c r="F16554">
        <v>68</v>
      </c>
      <c r="G16554" s="33">
        <v>107</v>
      </c>
      <c r="H16554" s="33">
        <v>1</v>
      </c>
    </row>
    <row r="16555" spans="1:8" x14ac:dyDescent="0.55000000000000004">
      <c r="A16555" s="34">
        <v>44260</v>
      </c>
      <c r="B16555" s="1" t="s">
        <v>19</v>
      </c>
      <c r="C16555">
        <v>4578</v>
      </c>
      <c r="D16555">
        <v>96668</v>
      </c>
      <c r="E16555" s="33">
        <v>4301</v>
      </c>
      <c r="F16555">
        <v>86</v>
      </c>
      <c r="G16555" s="33">
        <v>191</v>
      </c>
      <c r="H16555" s="33">
        <v>5</v>
      </c>
    </row>
    <row r="16556" spans="1:8" x14ac:dyDescent="0.55000000000000004">
      <c r="A16556" s="34">
        <v>44260</v>
      </c>
      <c r="B16556" s="1" t="s">
        <v>20</v>
      </c>
      <c r="C16556">
        <v>29820</v>
      </c>
      <c r="D16556">
        <v>566775</v>
      </c>
      <c r="E16556" s="33">
        <v>27956</v>
      </c>
      <c r="F16556">
        <v>608</v>
      </c>
      <c r="G16556" s="33">
        <v>1256</v>
      </c>
      <c r="H16556" s="33">
        <v>39</v>
      </c>
    </row>
    <row r="16557" spans="1:8" x14ac:dyDescent="0.55000000000000004">
      <c r="A16557" s="34">
        <v>44260</v>
      </c>
      <c r="B16557" s="1" t="s">
        <v>21</v>
      </c>
      <c r="C16557">
        <v>27015</v>
      </c>
      <c r="D16557">
        <v>422859</v>
      </c>
      <c r="E16557" s="33">
        <v>25166</v>
      </c>
      <c r="F16557">
        <v>470</v>
      </c>
      <c r="G16557" s="33">
        <v>1379</v>
      </c>
      <c r="H16557" s="33">
        <v>21</v>
      </c>
    </row>
    <row r="16558" spans="1:8" x14ac:dyDescent="0.55000000000000004">
      <c r="A16558" s="34">
        <v>44260</v>
      </c>
      <c r="B16558" s="1" t="s">
        <v>22</v>
      </c>
      <c r="C16558">
        <v>112925</v>
      </c>
      <c r="D16558">
        <v>1574160</v>
      </c>
      <c r="E16558" s="33">
        <v>108587</v>
      </c>
      <c r="F16558">
        <v>1454</v>
      </c>
      <c r="G16558" s="33">
        <v>2884</v>
      </c>
      <c r="H16558" s="33">
        <v>49</v>
      </c>
    </row>
    <row r="16559" spans="1:8" x14ac:dyDescent="0.55000000000000004">
      <c r="A16559" s="34">
        <v>44260</v>
      </c>
      <c r="B16559" s="1" t="s">
        <v>23</v>
      </c>
      <c r="C16559">
        <v>45442</v>
      </c>
      <c r="D16559">
        <v>612720</v>
      </c>
      <c r="E16559" s="33">
        <v>43706</v>
      </c>
      <c r="F16559">
        <v>705</v>
      </c>
      <c r="G16559" s="33">
        <v>1031</v>
      </c>
      <c r="H16559" s="33">
        <v>28</v>
      </c>
    </row>
    <row r="16560" spans="1:8" x14ac:dyDescent="0.55000000000000004">
      <c r="A16560" s="34">
        <v>44260</v>
      </c>
      <c r="B16560" s="1" t="s">
        <v>24</v>
      </c>
      <c r="C16560">
        <v>1105</v>
      </c>
      <c r="D16560">
        <v>45928</v>
      </c>
      <c r="E16560" s="33">
        <v>1013</v>
      </c>
      <c r="F16560">
        <v>15</v>
      </c>
      <c r="G16560" s="33">
        <v>77</v>
      </c>
      <c r="H16560" s="33">
        <v>1</v>
      </c>
    </row>
    <row r="16561" spans="1:8" x14ac:dyDescent="0.55000000000000004">
      <c r="A16561" s="34">
        <v>44260</v>
      </c>
      <c r="B16561" s="1" t="s">
        <v>25</v>
      </c>
      <c r="C16561">
        <v>907</v>
      </c>
      <c r="D16561">
        <v>37151</v>
      </c>
      <c r="E16561" s="33">
        <v>870</v>
      </c>
      <c r="F16561">
        <v>28</v>
      </c>
      <c r="G16561" s="33">
        <v>9</v>
      </c>
      <c r="H16561" s="33">
        <v>1</v>
      </c>
    </row>
    <row r="16562" spans="1:8" x14ac:dyDescent="0.55000000000000004">
      <c r="A16562" s="34">
        <v>44260</v>
      </c>
      <c r="B16562" s="1" t="s">
        <v>26</v>
      </c>
      <c r="C16562">
        <v>1876</v>
      </c>
      <c r="D16562">
        <v>53204</v>
      </c>
      <c r="E16562" s="33">
        <v>1730</v>
      </c>
      <c r="F16562">
        <v>62</v>
      </c>
      <c r="G16562" s="33">
        <v>103</v>
      </c>
      <c r="H16562" s="33">
        <v>7</v>
      </c>
    </row>
    <row r="16563" spans="1:8" x14ac:dyDescent="0.55000000000000004">
      <c r="A16563" s="34">
        <v>44260</v>
      </c>
      <c r="B16563" s="1" t="s">
        <v>27</v>
      </c>
      <c r="C16563">
        <v>545</v>
      </c>
      <c r="D16563">
        <v>32535</v>
      </c>
      <c r="E16563" s="33">
        <v>517</v>
      </c>
      <c r="F16563">
        <v>25</v>
      </c>
      <c r="G16563" s="33">
        <v>3</v>
      </c>
      <c r="H16563" s="33">
        <v>0</v>
      </c>
    </row>
    <row r="16564" spans="1:8" x14ac:dyDescent="0.55000000000000004">
      <c r="A16564" s="34">
        <v>44260</v>
      </c>
      <c r="B16564" s="1" t="s">
        <v>28</v>
      </c>
      <c r="C16564">
        <v>941</v>
      </c>
      <c r="D16564">
        <v>27101</v>
      </c>
      <c r="E16564" s="33">
        <v>920</v>
      </c>
      <c r="F16564">
        <v>17</v>
      </c>
      <c r="G16564" s="33">
        <v>4</v>
      </c>
      <c r="H16564" s="33">
        <v>0</v>
      </c>
    </row>
    <row r="16565" spans="1:8" x14ac:dyDescent="0.55000000000000004">
      <c r="A16565" s="34">
        <v>44260</v>
      </c>
      <c r="B16565" s="1" t="s">
        <v>29</v>
      </c>
      <c r="C16565">
        <v>2368</v>
      </c>
      <c r="D16565">
        <v>101091</v>
      </c>
      <c r="E16565" s="33">
        <v>2343</v>
      </c>
      <c r="F16565">
        <v>41</v>
      </c>
      <c r="G16565" s="33">
        <v>16</v>
      </c>
      <c r="H16565" s="33">
        <v>0</v>
      </c>
    </row>
    <row r="16566" spans="1:8" x14ac:dyDescent="0.55000000000000004">
      <c r="A16566" s="34">
        <v>44260</v>
      </c>
      <c r="B16566" s="1" t="s">
        <v>30</v>
      </c>
      <c r="C16566">
        <v>4762</v>
      </c>
      <c r="D16566">
        <v>139551</v>
      </c>
      <c r="E16566" s="33">
        <v>4525</v>
      </c>
      <c r="F16566">
        <v>112</v>
      </c>
      <c r="G16566" s="33">
        <v>125</v>
      </c>
      <c r="H16566" s="33">
        <v>9</v>
      </c>
    </row>
    <row r="16567" spans="1:8" x14ac:dyDescent="0.55000000000000004">
      <c r="A16567" s="34">
        <v>44260</v>
      </c>
      <c r="B16567" s="1" t="s">
        <v>31</v>
      </c>
      <c r="C16567">
        <v>5222</v>
      </c>
      <c r="D16567">
        <v>206239</v>
      </c>
      <c r="E16567" s="33">
        <v>4938</v>
      </c>
      <c r="F16567">
        <v>95</v>
      </c>
      <c r="G16567" s="33">
        <v>189</v>
      </c>
      <c r="H16567" s="33">
        <v>0</v>
      </c>
    </row>
    <row r="16568" spans="1:8" x14ac:dyDescent="0.55000000000000004">
      <c r="A16568" s="34">
        <v>44260</v>
      </c>
      <c r="B16568" s="1" t="s">
        <v>32</v>
      </c>
      <c r="C16568">
        <v>26048</v>
      </c>
      <c r="D16568">
        <v>403390</v>
      </c>
      <c r="E16568" s="33">
        <v>24927</v>
      </c>
      <c r="F16568">
        <v>535</v>
      </c>
      <c r="G16568" s="33">
        <v>586</v>
      </c>
      <c r="H16568" s="33">
        <v>29</v>
      </c>
    </row>
    <row r="16569" spans="1:8" x14ac:dyDescent="0.55000000000000004">
      <c r="A16569" s="34">
        <v>44260</v>
      </c>
      <c r="B16569" s="1" t="s">
        <v>33</v>
      </c>
      <c r="C16569">
        <v>2554</v>
      </c>
      <c r="D16569">
        <v>67122</v>
      </c>
      <c r="E16569" s="33">
        <v>2464</v>
      </c>
      <c r="F16569">
        <v>57</v>
      </c>
      <c r="G16569" s="33">
        <v>111</v>
      </c>
      <c r="H16569" s="33">
        <v>6</v>
      </c>
    </row>
    <row r="16570" spans="1:8" x14ac:dyDescent="0.55000000000000004">
      <c r="A16570" s="34">
        <v>44260</v>
      </c>
      <c r="B16570" s="1" t="s">
        <v>34</v>
      </c>
      <c r="C16570">
        <v>2538</v>
      </c>
      <c r="D16570">
        <v>75638</v>
      </c>
      <c r="E16570" s="33">
        <v>2334</v>
      </c>
      <c r="F16570">
        <v>47</v>
      </c>
      <c r="G16570" s="33">
        <v>157</v>
      </c>
      <c r="H16570" s="33">
        <v>4</v>
      </c>
    </row>
    <row r="16571" spans="1:8" x14ac:dyDescent="0.55000000000000004">
      <c r="A16571" s="34">
        <v>44260</v>
      </c>
      <c r="B16571" s="1" t="s">
        <v>35</v>
      </c>
      <c r="C16571">
        <v>9079</v>
      </c>
      <c r="D16571">
        <v>159089</v>
      </c>
      <c r="E16571" s="33">
        <v>8781</v>
      </c>
      <c r="F16571">
        <v>158</v>
      </c>
      <c r="G16571" s="33">
        <v>154</v>
      </c>
      <c r="H16571" s="33">
        <v>2</v>
      </c>
    </row>
    <row r="16572" spans="1:8" x14ac:dyDescent="0.55000000000000004">
      <c r="A16572" s="34">
        <v>44260</v>
      </c>
      <c r="B16572" s="1" t="s">
        <v>36</v>
      </c>
      <c r="C16572">
        <v>47512</v>
      </c>
      <c r="D16572">
        <v>820213</v>
      </c>
      <c r="E16572" s="33">
        <v>45061</v>
      </c>
      <c r="F16572">
        <v>1132</v>
      </c>
      <c r="G16572" s="33">
        <v>907</v>
      </c>
      <c r="H16572" s="33">
        <v>75</v>
      </c>
    </row>
    <row r="16573" spans="1:8" x14ac:dyDescent="0.55000000000000004">
      <c r="A16573" s="34">
        <v>44260</v>
      </c>
      <c r="B16573" s="1" t="s">
        <v>37</v>
      </c>
      <c r="C16573">
        <v>18094</v>
      </c>
      <c r="D16573">
        <v>255205</v>
      </c>
      <c r="E16573" s="33">
        <v>17186</v>
      </c>
      <c r="F16573">
        <v>554</v>
      </c>
      <c r="G16573" s="33">
        <v>354</v>
      </c>
      <c r="H16573" s="33">
        <v>39</v>
      </c>
    </row>
    <row r="16574" spans="1:8" x14ac:dyDescent="0.55000000000000004">
      <c r="A16574" s="34">
        <v>44260</v>
      </c>
      <c r="B16574" s="1" t="s">
        <v>38</v>
      </c>
      <c r="C16574">
        <v>3388</v>
      </c>
      <c r="D16574">
        <v>84240</v>
      </c>
      <c r="E16574" s="33">
        <v>3278</v>
      </c>
      <c r="F16574">
        <v>47</v>
      </c>
      <c r="G16574" s="33">
        <v>63</v>
      </c>
      <c r="H16574" s="33">
        <v>5</v>
      </c>
    </row>
    <row r="16575" spans="1:8" x14ac:dyDescent="0.55000000000000004">
      <c r="A16575" s="34">
        <v>44260</v>
      </c>
      <c r="B16575" s="1" t="s">
        <v>39</v>
      </c>
      <c r="C16575">
        <v>1167</v>
      </c>
      <c r="D16575">
        <v>24705</v>
      </c>
      <c r="E16575" s="33">
        <v>1114</v>
      </c>
      <c r="F16575">
        <v>18</v>
      </c>
      <c r="G16575" s="33">
        <v>11</v>
      </c>
      <c r="H16575" s="33">
        <v>0</v>
      </c>
    </row>
    <row r="16576" spans="1:8" x14ac:dyDescent="0.55000000000000004">
      <c r="A16576" s="34">
        <v>44260</v>
      </c>
      <c r="B16576" s="1" t="s">
        <v>40</v>
      </c>
      <c r="C16576">
        <v>210</v>
      </c>
      <c r="D16576">
        <v>42207</v>
      </c>
      <c r="E16576" s="33">
        <v>202</v>
      </c>
      <c r="F16576">
        <v>2</v>
      </c>
      <c r="G16576" s="33">
        <v>3</v>
      </c>
      <c r="H16576" s="33">
        <v>0</v>
      </c>
    </row>
    <row r="16577" spans="1:8" x14ac:dyDescent="0.55000000000000004">
      <c r="A16577" s="34">
        <v>44260</v>
      </c>
      <c r="B16577" s="1" t="s">
        <v>41</v>
      </c>
      <c r="C16577">
        <v>284</v>
      </c>
      <c r="D16577">
        <v>16183</v>
      </c>
      <c r="E16577" s="33">
        <v>281</v>
      </c>
      <c r="F16577">
        <v>0</v>
      </c>
      <c r="G16577" s="33">
        <v>3</v>
      </c>
      <c r="H16577" s="33">
        <v>0</v>
      </c>
    </row>
    <row r="16578" spans="1:8" x14ac:dyDescent="0.55000000000000004">
      <c r="A16578" s="34">
        <v>44260</v>
      </c>
      <c r="B16578" s="1" t="s">
        <v>42</v>
      </c>
      <c r="C16578">
        <v>2509</v>
      </c>
      <c r="D16578">
        <v>69524</v>
      </c>
      <c r="E16578" s="33">
        <v>2419</v>
      </c>
      <c r="F16578">
        <v>33</v>
      </c>
      <c r="G16578" s="33">
        <v>44</v>
      </c>
      <c r="H16578" s="33">
        <v>1</v>
      </c>
    </row>
    <row r="16579" spans="1:8" x14ac:dyDescent="0.55000000000000004">
      <c r="A16579" s="34">
        <v>44260</v>
      </c>
      <c r="B16579" s="1" t="s">
        <v>43</v>
      </c>
      <c r="C16579">
        <v>5037</v>
      </c>
      <c r="D16579">
        <v>165220</v>
      </c>
      <c r="E16579" s="33">
        <v>4899</v>
      </c>
      <c r="F16579">
        <v>103</v>
      </c>
      <c r="G16579" s="33">
        <v>31</v>
      </c>
      <c r="H16579" s="33">
        <v>1</v>
      </c>
    </row>
    <row r="16580" spans="1:8" x14ac:dyDescent="0.55000000000000004">
      <c r="A16580" s="34">
        <v>44260</v>
      </c>
      <c r="B16580" s="1" t="s">
        <v>44</v>
      </c>
      <c r="C16580">
        <v>1385</v>
      </c>
      <c r="D16580">
        <v>60724</v>
      </c>
      <c r="E16580" s="33">
        <v>1306</v>
      </c>
      <c r="F16580">
        <v>40</v>
      </c>
      <c r="G16580" s="33">
        <v>39</v>
      </c>
      <c r="H16580" s="33">
        <v>0</v>
      </c>
    </row>
    <row r="16581" spans="1:8" x14ac:dyDescent="0.55000000000000004">
      <c r="A16581" s="34">
        <v>44260</v>
      </c>
      <c r="B16581" s="1" t="s">
        <v>45</v>
      </c>
      <c r="C16581">
        <v>460</v>
      </c>
      <c r="D16581">
        <v>27351</v>
      </c>
      <c r="E16581" s="33">
        <v>415</v>
      </c>
      <c r="F16581">
        <v>16</v>
      </c>
      <c r="G16581" s="33">
        <v>29</v>
      </c>
      <c r="H16581" s="33">
        <v>2</v>
      </c>
    </row>
    <row r="16582" spans="1:8" x14ac:dyDescent="0.55000000000000004">
      <c r="A16582" s="34">
        <v>44260</v>
      </c>
      <c r="B16582" s="1" t="s">
        <v>46</v>
      </c>
      <c r="C16582">
        <v>757</v>
      </c>
      <c r="D16582">
        <v>45717</v>
      </c>
      <c r="E16582" s="33">
        <v>722</v>
      </c>
      <c r="F16582">
        <v>18</v>
      </c>
      <c r="G16582" s="33">
        <v>17</v>
      </c>
      <c r="H16582" s="33">
        <v>0</v>
      </c>
    </row>
    <row r="16583" spans="1:8" x14ac:dyDescent="0.55000000000000004">
      <c r="A16583" s="34">
        <v>44260</v>
      </c>
      <c r="B16583" s="1" t="s">
        <v>47</v>
      </c>
      <c r="C16583">
        <v>1066</v>
      </c>
      <c r="D16583">
        <v>33999</v>
      </c>
      <c r="E16583" s="33">
        <v>1015</v>
      </c>
      <c r="F16583">
        <v>23</v>
      </c>
      <c r="G16583" s="33">
        <v>28</v>
      </c>
      <c r="H16583" s="33">
        <v>2</v>
      </c>
    </row>
    <row r="16584" spans="1:8" x14ac:dyDescent="0.55000000000000004">
      <c r="A16584" s="34">
        <v>44260</v>
      </c>
      <c r="B16584" s="1" t="s">
        <v>48</v>
      </c>
      <c r="C16584">
        <v>901</v>
      </c>
      <c r="D16584">
        <v>7132</v>
      </c>
      <c r="E16584" s="33">
        <v>866</v>
      </c>
      <c r="F16584">
        <v>18</v>
      </c>
      <c r="G16584" s="33">
        <v>17</v>
      </c>
      <c r="H16584" s="33">
        <v>2</v>
      </c>
    </row>
    <row r="16585" spans="1:8" x14ac:dyDescent="0.55000000000000004">
      <c r="A16585" s="34">
        <v>44260</v>
      </c>
      <c r="B16585" s="1" t="s">
        <v>49</v>
      </c>
      <c r="C16585">
        <v>18171</v>
      </c>
      <c r="D16585">
        <v>454241</v>
      </c>
      <c r="E16585" s="33">
        <v>17396</v>
      </c>
      <c r="F16585">
        <v>303</v>
      </c>
      <c r="G16585" s="33">
        <v>472</v>
      </c>
      <c r="H16585" s="33">
        <v>16</v>
      </c>
    </row>
    <row r="16586" spans="1:8" x14ac:dyDescent="0.55000000000000004">
      <c r="A16586" s="34">
        <v>44260</v>
      </c>
      <c r="B16586" s="1" t="s">
        <v>50</v>
      </c>
      <c r="C16586">
        <v>1077</v>
      </c>
      <c r="D16586">
        <v>28746</v>
      </c>
      <c r="E16586" s="33">
        <v>1034</v>
      </c>
      <c r="F16586">
        <v>8</v>
      </c>
      <c r="G16586" s="33">
        <v>54</v>
      </c>
      <c r="H16586" s="33">
        <v>1</v>
      </c>
    </row>
    <row r="16587" spans="1:8" x14ac:dyDescent="0.55000000000000004">
      <c r="A16587" s="34">
        <v>44260</v>
      </c>
      <c r="B16587" s="1" t="s">
        <v>51</v>
      </c>
      <c r="C16587">
        <v>1612</v>
      </c>
      <c r="D16587">
        <v>69022</v>
      </c>
      <c r="E16587" s="33">
        <v>1562</v>
      </c>
      <c r="F16587">
        <v>37</v>
      </c>
      <c r="G16587" s="33">
        <v>13</v>
      </c>
      <c r="H16587" s="33">
        <v>0</v>
      </c>
    </row>
    <row r="16588" spans="1:8" x14ac:dyDescent="0.55000000000000004">
      <c r="A16588" s="34">
        <v>44260</v>
      </c>
      <c r="B16588" s="1" t="s">
        <v>52</v>
      </c>
      <c r="C16588">
        <v>3455</v>
      </c>
      <c r="D16588">
        <v>56893</v>
      </c>
      <c r="E16588" s="33">
        <v>3347</v>
      </c>
      <c r="F16588">
        <v>72</v>
      </c>
      <c r="G16588" s="33">
        <v>32</v>
      </c>
      <c r="H16588" s="33">
        <v>1</v>
      </c>
    </row>
    <row r="16589" spans="1:8" x14ac:dyDescent="0.55000000000000004">
      <c r="A16589" s="34">
        <v>44260</v>
      </c>
      <c r="B16589" s="1" t="s">
        <v>53</v>
      </c>
      <c r="C16589">
        <v>1297</v>
      </c>
      <c r="D16589">
        <v>81929</v>
      </c>
      <c r="E16589" s="33">
        <v>1255</v>
      </c>
      <c r="F16589">
        <v>22</v>
      </c>
      <c r="G16589" s="33">
        <v>20</v>
      </c>
      <c r="H16589" s="33">
        <v>0</v>
      </c>
    </row>
    <row r="16590" spans="1:8" x14ac:dyDescent="0.55000000000000004">
      <c r="A16590" s="34">
        <v>44260</v>
      </c>
      <c r="B16590" s="1" t="s">
        <v>54</v>
      </c>
      <c r="C16590">
        <v>1953</v>
      </c>
      <c r="D16590">
        <v>24794</v>
      </c>
      <c r="E16590" s="33">
        <v>1930</v>
      </c>
      <c r="F16590">
        <v>21</v>
      </c>
      <c r="G16590" s="33">
        <v>16</v>
      </c>
      <c r="H16590" s="33">
        <v>1</v>
      </c>
    </row>
    <row r="16591" spans="1:8" x14ac:dyDescent="0.55000000000000004">
      <c r="A16591" s="34">
        <v>44260</v>
      </c>
      <c r="B16591" s="1" t="s">
        <v>55</v>
      </c>
      <c r="C16591">
        <v>1762</v>
      </c>
      <c r="D16591">
        <v>68410</v>
      </c>
      <c r="E16591" s="33">
        <v>1741</v>
      </c>
      <c r="F16591">
        <v>27</v>
      </c>
      <c r="G16591" s="33">
        <v>21</v>
      </c>
      <c r="H16591" s="33">
        <v>1</v>
      </c>
    </row>
    <row r="16592" spans="1:8" x14ac:dyDescent="0.55000000000000004">
      <c r="A16592" s="34">
        <v>44260</v>
      </c>
      <c r="B16592" s="1" t="s">
        <v>56</v>
      </c>
      <c r="C16592">
        <v>8277</v>
      </c>
      <c r="D16592">
        <v>148647</v>
      </c>
      <c r="E16592" s="33">
        <v>7887</v>
      </c>
      <c r="F16592">
        <v>120</v>
      </c>
      <c r="G16592" s="33">
        <v>275</v>
      </c>
      <c r="H16592" s="33">
        <v>1</v>
      </c>
    </row>
    <row r="16593" spans="1:8" x14ac:dyDescent="0.55000000000000004">
      <c r="A16593" s="34">
        <v>44261</v>
      </c>
      <c r="B16593" s="1" t="s">
        <v>7</v>
      </c>
      <c r="C16593">
        <v>19388</v>
      </c>
      <c r="D16593">
        <v>394409</v>
      </c>
      <c r="E16593" s="33">
        <v>18138</v>
      </c>
      <c r="F16593">
        <v>691</v>
      </c>
      <c r="G16593" s="33">
        <v>561</v>
      </c>
      <c r="H16593" s="33">
        <v>5</v>
      </c>
    </row>
    <row r="16594" spans="1:8" x14ac:dyDescent="0.55000000000000004">
      <c r="A16594" s="34">
        <v>44261</v>
      </c>
      <c r="B16594" s="1" t="s">
        <v>11</v>
      </c>
      <c r="C16594">
        <v>820</v>
      </c>
      <c r="D16594">
        <v>17718</v>
      </c>
      <c r="E16594" s="33">
        <v>776</v>
      </c>
      <c r="F16594">
        <v>20</v>
      </c>
      <c r="G16594" s="33">
        <v>24</v>
      </c>
      <c r="H16594" s="33">
        <v>0</v>
      </c>
    </row>
    <row r="16595" spans="1:8" x14ac:dyDescent="0.55000000000000004">
      <c r="A16595" s="34">
        <v>44261</v>
      </c>
      <c r="B16595" s="1" t="s">
        <v>12</v>
      </c>
      <c r="C16595">
        <v>555</v>
      </c>
      <c r="D16595">
        <v>27687</v>
      </c>
      <c r="E16595" s="33">
        <v>523</v>
      </c>
      <c r="F16595">
        <v>30</v>
      </c>
      <c r="G16595" s="33">
        <v>2</v>
      </c>
      <c r="H16595" s="33">
        <v>0</v>
      </c>
    </row>
    <row r="16596" spans="1:8" x14ac:dyDescent="0.55000000000000004">
      <c r="A16596" s="34">
        <v>44261</v>
      </c>
      <c r="B16596" s="1" t="s">
        <v>13</v>
      </c>
      <c r="C16596">
        <v>3735</v>
      </c>
      <c r="D16596">
        <v>70805</v>
      </c>
      <c r="E16596" s="33">
        <v>3554</v>
      </c>
      <c r="F16596">
        <v>25</v>
      </c>
      <c r="G16596" s="33">
        <v>156</v>
      </c>
      <c r="H16596" s="33">
        <v>5</v>
      </c>
    </row>
    <row r="16597" spans="1:8" x14ac:dyDescent="0.55000000000000004">
      <c r="A16597" s="34">
        <v>44261</v>
      </c>
      <c r="B16597" s="1" t="s">
        <v>14</v>
      </c>
      <c r="C16597">
        <v>269</v>
      </c>
      <c r="D16597">
        <v>7096</v>
      </c>
      <c r="E16597" s="33">
        <v>262</v>
      </c>
      <c r="F16597">
        <v>6</v>
      </c>
      <c r="G16597" s="33">
        <v>1</v>
      </c>
      <c r="H16597" s="33">
        <v>0</v>
      </c>
    </row>
    <row r="16598" spans="1:8" x14ac:dyDescent="0.55000000000000004">
      <c r="A16598" s="34">
        <v>44261</v>
      </c>
      <c r="B16598" s="1" t="s">
        <v>15</v>
      </c>
      <c r="C16598">
        <v>543</v>
      </c>
      <c r="D16598">
        <v>27916</v>
      </c>
      <c r="E16598" s="33">
        <v>516</v>
      </c>
      <c r="F16598">
        <v>15</v>
      </c>
      <c r="G16598" s="33">
        <v>12</v>
      </c>
      <c r="H16598" s="33">
        <v>0</v>
      </c>
    </row>
    <row r="16599" spans="1:8" x14ac:dyDescent="0.55000000000000004">
      <c r="A16599" s="34">
        <v>44261</v>
      </c>
      <c r="B16599" s="1" t="s">
        <v>16</v>
      </c>
      <c r="C16599">
        <v>2071</v>
      </c>
      <c r="D16599">
        <v>118077</v>
      </c>
      <c r="E16599" s="33">
        <v>1800</v>
      </c>
      <c r="F16599">
        <v>80</v>
      </c>
      <c r="G16599" s="33">
        <v>191</v>
      </c>
      <c r="H16599" s="33">
        <v>8</v>
      </c>
    </row>
    <row r="16600" spans="1:8" x14ac:dyDescent="0.55000000000000004">
      <c r="A16600" s="34">
        <v>44261</v>
      </c>
      <c r="B16600" s="1" t="s">
        <v>17</v>
      </c>
      <c r="C16600">
        <v>5969</v>
      </c>
      <c r="D16600">
        <v>25001</v>
      </c>
      <c r="E16600" s="33">
        <v>5514</v>
      </c>
      <c r="F16600">
        <v>116</v>
      </c>
      <c r="G16600" s="33">
        <v>339</v>
      </c>
      <c r="H16600" s="33">
        <v>6</v>
      </c>
    </row>
    <row r="16601" spans="1:8" x14ac:dyDescent="0.55000000000000004">
      <c r="A16601" s="34">
        <v>44261</v>
      </c>
      <c r="B16601" s="1" t="s">
        <v>18</v>
      </c>
      <c r="C16601">
        <v>4157</v>
      </c>
      <c r="D16601">
        <v>130365</v>
      </c>
      <c r="E16601" s="33">
        <v>3978</v>
      </c>
      <c r="F16601">
        <v>68</v>
      </c>
      <c r="G16601" s="33">
        <v>111</v>
      </c>
      <c r="H16601" s="33">
        <v>1</v>
      </c>
    </row>
    <row r="16602" spans="1:8" x14ac:dyDescent="0.55000000000000004">
      <c r="A16602" s="34">
        <v>44261</v>
      </c>
      <c r="B16602" s="1" t="s">
        <v>19</v>
      </c>
      <c r="C16602">
        <v>4595</v>
      </c>
      <c r="D16602">
        <v>96668</v>
      </c>
      <c r="E16602" s="33">
        <v>4310</v>
      </c>
      <c r="F16602">
        <v>87</v>
      </c>
      <c r="G16602" s="33">
        <v>198</v>
      </c>
      <c r="H16602" s="33">
        <v>4</v>
      </c>
    </row>
    <row r="16603" spans="1:8" x14ac:dyDescent="0.55000000000000004">
      <c r="A16603" s="34">
        <v>44261</v>
      </c>
      <c r="B16603" s="1" t="s">
        <v>20</v>
      </c>
      <c r="C16603">
        <v>29934</v>
      </c>
      <c r="D16603">
        <v>569518</v>
      </c>
      <c r="E16603" s="33">
        <v>27993</v>
      </c>
      <c r="F16603">
        <v>618</v>
      </c>
      <c r="G16603" s="33">
        <v>1323</v>
      </c>
      <c r="H16603" s="33">
        <v>39</v>
      </c>
    </row>
    <row r="16604" spans="1:8" x14ac:dyDescent="0.55000000000000004">
      <c r="A16604" s="34">
        <v>44261</v>
      </c>
      <c r="B16604" s="1" t="s">
        <v>21</v>
      </c>
      <c r="C16604">
        <v>27124</v>
      </c>
      <c r="D16604">
        <v>424387</v>
      </c>
      <c r="E16604" s="33">
        <v>25253</v>
      </c>
      <c r="F16604">
        <v>475</v>
      </c>
      <c r="G16604" s="33">
        <v>1396</v>
      </c>
      <c r="H16604" s="33">
        <v>20</v>
      </c>
    </row>
    <row r="16605" spans="1:8" x14ac:dyDescent="0.55000000000000004">
      <c r="A16605" s="34">
        <v>44261</v>
      </c>
      <c r="B16605" s="1" t="s">
        <v>22</v>
      </c>
      <c r="C16605">
        <v>113218</v>
      </c>
      <c r="D16605">
        <v>1579922</v>
      </c>
      <c r="E16605" s="33">
        <v>108864</v>
      </c>
      <c r="F16605">
        <v>1462</v>
      </c>
      <c r="G16605" s="33">
        <v>2892</v>
      </c>
      <c r="H16605" s="33">
        <v>51</v>
      </c>
    </row>
    <row r="16606" spans="1:8" x14ac:dyDescent="0.55000000000000004">
      <c r="A16606" s="34">
        <v>44261</v>
      </c>
      <c r="B16606" s="1" t="s">
        <v>23</v>
      </c>
      <c r="C16606">
        <v>45555</v>
      </c>
      <c r="D16606">
        <v>612720</v>
      </c>
      <c r="E16606" s="33">
        <v>43797</v>
      </c>
      <c r="F16606">
        <v>714</v>
      </c>
      <c r="G16606" s="33">
        <v>1044</v>
      </c>
      <c r="H16606" s="33">
        <v>27</v>
      </c>
    </row>
    <row r="16607" spans="1:8" x14ac:dyDescent="0.55000000000000004">
      <c r="A16607" s="34">
        <v>44261</v>
      </c>
      <c r="B16607" s="1" t="s">
        <v>24</v>
      </c>
      <c r="C16607">
        <v>1110</v>
      </c>
      <c r="D16607">
        <v>45953</v>
      </c>
      <c r="E16607" s="33">
        <v>1021</v>
      </c>
      <c r="F16607">
        <v>15</v>
      </c>
      <c r="G16607" s="33">
        <v>74</v>
      </c>
      <c r="H16607" s="33">
        <v>2</v>
      </c>
    </row>
    <row r="16608" spans="1:8" x14ac:dyDescent="0.55000000000000004">
      <c r="A16608" s="34">
        <v>44261</v>
      </c>
      <c r="B16608" s="1" t="s">
        <v>25</v>
      </c>
      <c r="C16608">
        <v>907</v>
      </c>
      <c r="D16608">
        <v>37151</v>
      </c>
      <c r="E16608" s="33">
        <v>870</v>
      </c>
      <c r="F16608">
        <v>28</v>
      </c>
      <c r="G16608" s="33">
        <v>9</v>
      </c>
      <c r="H16608" s="33">
        <v>1</v>
      </c>
    </row>
    <row r="16609" spans="1:8" x14ac:dyDescent="0.55000000000000004">
      <c r="A16609" s="34">
        <v>44261</v>
      </c>
      <c r="B16609" s="1" t="s">
        <v>26</v>
      </c>
      <c r="C16609">
        <v>1877</v>
      </c>
      <c r="D16609">
        <v>53499</v>
      </c>
      <c r="E16609" s="33">
        <v>1742</v>
      </c>
      <c r="F16609">
        <v>62</v>
      </c>
      <c r="G16609" s="33">
        <v>93</v>
      </c>
      <c r="H16609" s="33">
        <v>7</v>
      </c>
    </row>
    <row r="16610" spans="1:8" x14ac:dyDescent="0.55000000000000004">
      <c r="A16610" s="34">
        <v>44261</v>
      </c>
      <c r="B16610" s="1" t="s">
        <v>27</v>
      </c>
      <c r="C16610">
        <v>545</v>
      </c>
      <c r="D16610">
        <v>32587</v>
      </c>
      <c r="E16610" s="33">
        <v>518</v>
      </c>
      <c r="F16610">
        <v>25</v>
      </c>
      <c r="G16610" s="33">
        <v>2</v>
      </c>
      <c r="H16610" s="33">
        <v>0</v>
      </c>
    </row>
    <row r="16611" spans="1:8" x14ac:dyDescent="0.55000000000000004">
      <c r="A16611" s="34">
        <v>44261</v>
      </c>
      <c r="B16611" s="1" t="s">
        <v>28</v>
      </c>
      <c r="C16611">
        <v>941</v>
      </c>
      <c r="D16611">
        <v>27101</v>
      </c>
      <c r="E16611" s="33">
        <v>920</v>
      </c>
      <c r="F16611">
        <v>17</v>
      </c>
      <c r="G16611" s="33">
        <v>4</v>
      </c>
      <c r="H16611" s="33">
        <v>0</v>
      </c>
    </row>
    <row r="16612" spans="1:8" x14ac:dyDescent="0.55000000000000004">
      <c r="A16612" s="34">
        <v>44261</v>
      </c>
      <c r="B16612" s="1" t="s">
        <v>29</v>
      </c>
      <c r="C16612">
        <v>2369</v>
      </c>
      <c r="D16612">
        <v>101091</v>
      </c>
      <c r="E16612" s="33">
        <v>2343</v>
      </c>
      <c r="F16612">
        <v>41</v>
      </c>
      <c r="G16612" s="33">
        <v>17</v>
      </c>
      <c r="H16612" s="33">
        <v>0</v>
      </c>
    </row>
    <row r="16613" spans="1:8" x14ac:dyDescent="0.55000000000000004">
      <c r="A16613" s="34">
        <v>44261</v>
      </c>
      <c r="B16613" s="1" t="s">
        <v>30</v>
      </c>
      <c r="C16613">
        <v>4771</v>
      </c>
      <c r="D16613">
        <v>140292</v>
      </c>
      <c r="E16613" s="33">
        <v>4530</v>
      </c>
      <c r="F16613">
        <v>112</v>
      </c>
      <c r="G16613" s="33">
        <v>129</v>
      </c>
      <c r="H16613" s="33">
        <v>11</v>
      </c>
    </row>
    <row r="16614" spans="1:8" x14ac:dyDescent="0.55000000000000004">
      <c r="A16614" s="34">
        <v>44261</v>
      </c>
      <c r="B16614" s="1" t="s">
        <v>31</v>
      </c>
      <c r="C16614">
        <v>5231</v>
      </c>
      <c r="D16614">
        <v>206239</v>
      </c>
      <c r="E16614" s="33">
        <v>4947</v>
      </c>
      <c r="F16614">
        <v>97</v>
      </c>
      <c r="G16614" s="33">
        <v>187</v>
      </c>
      <c r="H16614" s="33">
        <v>0</v>
      </c>
    </row>
    <row r="16615" spans="1:8" x14ac:dyDescent="0.55000000000000004">
      <c r="A16615" s="34">
        <v>44261</v>
      </c>
      <c r="B16615" s="1" t="s">
        <v>32</v>
      </c>
      <c r="C16615">
        <v>26098</v>
      </c>
      <c r="D16615">
        <v>403390</v>
      </c>
      <c r="E16615" s="33">
        <v>24981</v>
      </c>
      <c r="F16615">
        <v>538</v>
      </c>
      <c r="G16615" s="33">
        <v>579</v>
      </c>
      <c r="H16615" s="33">
        <v>29</v>
      </c>
    </row>
    <row r="16616" spans="1:8" x14ac:dyDescent="0.55000000000000004">
      <c r="A16616" s="34">
        <v>44261</v>
      </c>
      <c r="B16616" s="1" t="s">
        <v>33</v>
      </c>
      <c r="C16616">
        <v>2564</v>
      </c>
      <c r="D16616">
        <v>67122</v>
      </c>
      <c r="E16616" s="33">
        <v>2475</v>
      </c>
      <c r="F16616">
        <v>57</v>
      </c>
      <c r="G16616" s="33">
        <v>110</v>
      </c>
      <c r="H16616" s="33">
        <v>5</v>
      </c>
    </row>
    <row r="16617" spans="1:8" x14ac:dyDescent="0.55000000000000004">
      <c r="A16617" s="34">
        <v>44261</v>
      </c>
      <c r="B16617" s="1" t="s">
        <v>34</v>
      </c>
      <c r="C16617">
        <v>2546</v>
      </c>
      <c r="D16617">
        <v>75787</v>
      </c>
      <c r="E16617" s="33">
        <v>2349</v>
      </c>
      <c r="F16617">
        <v>47</v>
      </c>
      <c r="G16617" s="33">
        <v>150</v>
      </c>
      <c r="H16617" s="33">
        <v>4</v>
      </c>
    </row>
    <row r="16618" spans="1:8" x14ac:dyDescent="0.55000000000000004">
      <c r="A16618" s="34">
        <v>44261</v>
      </c>
      <c r="B16618" s="1" t="s">
        <v>35</v>
      </c>
      <c r="C16618">
        <v>9079</v>
      </c>
      <c r="D16618">
        <v>159089</v>
      </c>
      <c r="E16618" s="33">
        <v>8781</v>
      </c>
      <c r="F16618">
        <v>158</v>
      </c>
      <c r="G16618" s="33">
        <v>154</v>
      </c>
      <c r="H16618" s="33">
        <v>2</v>
      </c>
    </row>
    <row r="16619" spans="1:8" x14ac:dyDescent="0.55000000000000004">
      <c r="A16619" s="34">
        <v>44261</v>
      </c>
      <c r="B16619" s="1" t="s">
        <v>36</v>
      </c>
      <c r="C16619">
        <v>47594</v>
      </c>
      <c r="D16619">
        <v>828199</v>
      </c>
      <c r="E16619" s="33">
        <v>45126</v>
      </c>
      <c r="F16619">
        <v>1134</v>
      </c>
      <c r="G16619" s="33">
        <v>923</v>
      </c>
      <c r="H16619" s="33">
        <v>75</v>
      </c>
    </row>
    <row r="16620" spans="1:8" x14ac:dyDescent="0.55000000000000004">
      <c r="A16620" s="34">
        <v>44261</v>
      </c>
      <c r="B16620" s="1" t="s">
        <v>37</v>
      </c>
      <c r="C16620">
        <v>18130</v>
      </c>
      <c r="D16620">
        <v>257318</v>
      </c>
      <c r="E16620" s="33">
        <v>17212</v>
      </c>
      <c r="F16620">
        <v>556</v>
      </c>
      <c r="G16620" s="33">
        <v>362</v>
      </c>
      <c r="H16620" s="33">
        <v>36</v>
      </c>
    </row>
    <row r="16621" spans="1:8" x14ac:dyDescent="0.55000000000000004">
      <c r="A16621" s="34">
        <v>44261</v>
      </c>
      <c r="B16621" s="1" t="s">
        <v>38</v>
      </c>
      <c r="C16621">
        <v>3396</v>
      </c>
      <c r="D16621">
        <v>84240</v>
      </c>
      <c r="E16621" s="33">
        <v>3283</v>
      </c>
      <c r="F16621">
        <v>47</v>
      </c>
      <c r="G16621" s="33">
        <v>66</v>
      </c>
      <c r="H16621" s="33">
        <v>6</v>
      </c>
    </row>
    <row r="16622" spans="1:8" x14ac:dyDescent="0.55000000000000004">
      <c r="A16622" s="34">
        <v>44261</v>
      </c>
      <c r="B16622" s="1" t="s">
        <v>39</v>
      </c>
      <c r="C16622">
        <v>1167</v>
      </c>
      <c r="D16622">
        <v>24736</v>
      </c>
      <c r="E16622" s="33">
        <v>1116</v>
      </c>
      <c r="F16622">
        <v>18</v>
      </c>
      <c r="G16622" s="33">
        <v>9</v>
      </c>
      <c r="H16622" s="33">
        <v>0</v>
      </c>
    </row>
    <row r="16623" spans="1:8" x14ac:dyDescent="0.55000000000000004">
      <c r="A16623" s="34">
        <v>44261</v>
      </c>
      <c r="B16623" s="1" t="s">
        <v>40</v>
      </c>
      <c r="C16623">
        <v>210</v>
      </c>
      <c r="D16623">
        <v>42239</v>
      </c>
      <c r="E16623" s="33">
        <v>203</v>
      </c>
      <c r="F16623">
        <v>2</v>
      </c>
      <c r="G16623" s="33">
        <v>2</v>
      </c>
      <c r="H16623" s="33">
        <v>0</v>
      </c>
    </row>
    <row r="16624" spans="1:8" x14ac:dyDescent="0.55000000000000004">
      <c r="A16624" s="34">
        <v>44261</v>
      </c>
      <c r="B16624" s="1" t="s">
        <v>41</v>
      </c>
      <c r="C16624">
        <v>284</v>
      </c>
      <c r="D16624">
        <v>16183</v>
      </c>
      <c r="E16624" s="33">
        <v>283</v>
      </c>
      <c r="F16624">
        <v>0</v>
      </c>
      <c r="G16624" s="33">
        <v>1</v>
      </c>
      <c r="H16624" s="33">
        <v>0</v>
      </c>
    </row>
    <row r="16625" spans="1:8" x14ac:dyDescent="0.55000000000000004">
      <c r="A16625" s="34">
        <v>44261</v>
      </c>
      <c r="B16625" s="1" t="s">
        <v>42</v>
      </c>
      <c r="C16625">
        <v>2518</v>
      </c>
      <c r="D16625">
        <v>69524</v>
      </c>
      <c r="E16625" s="33">
        <v>2419</v>
      </c>
      <c r="F16625">
        <v>33</v>
      </c>
      <c r="G16625" s="33">
        <v>44</v>
      </c>
      <c r="H16625" s="33">
        <v>1</v>
      </c>
    </row>
    <row r="16626" spans="1:8" x14ac:dyDescent="0.55000000000000004">
      <c r="A16626" s="34">
        <v>44261</v>
      </c>
      <c r="B16626" s="1" t="s">
        <v>43</v>
      </c>
      <c r="C16626">
        <v>5037</v>
      </c>
      <c r="D16626">
        <v>166610</v>
      </c>
      <c r="E16626" s="33">
        <v>4899</v>
      </c>
      <c r="F16626">
        <v>103</v>
      </c>
      <c r="G16626" s="33">
        <v>31</v>
      </c>
      <c r="H16626" s="33">
        <v>1</v>
      </c>
    </row>
    <row r="16627" spans="1:8" x14ac:dyDescent="0.55000000000000004">
      <c r="A16627" s="34">
        <v>44261</v>
      </c>
      <c r="B16627" s="1" t="s">
        <v>44</v>
      </c>
      <c r="C16627">
        <v>1385</v>
      </c>
      <c r="D16627">
        <v>60724</v>
      </c>
      <c r="E16627" s="33">
        <v>1309</v>
      </c>
      <c r="F16627">
        <v>41</v>
      </c>
      <c r="G16627" s="33">
        <v>35</v>
      </c>
      <c r="H16627" s="33">
        <v>0</v>
      </c>
    </row>
    <row r="16628" spans="1:8" x14ac:dyDescent="0.55000000000000004">
      <c r="A16628" s="34">
        <v>44261</v>
      </c>
      <c r="B16628" s="1" t="s">
        <v>45</v>
      </c>
      <c r="C16628">
        <v>461</v>
      </c>
      <c r="D16628">
        <v>27444</v>
      </c>
      <c r="E16628" s="33">
        <v>419</v>
      </c>
      <c r="F16628">
        <v>16</v>
      </c>
      <c r="G16628" s="33">
        <v>26</v>
      </c>
      <c r="H16628" s="33">
        <v>2</v>
      </c>
    </row>
    <row r="16629" spans="1:8" x14ac:dyDescent="0.55000000000000004">
      <c r="A16629" s="34">
        <v>44261</v>
      </c>
      <c r="B16629" s="1" t="s">
        <v>46</v>
      </c>
      <c r="C16629">
        <v>758</v>
      </c>
      <c r="D16629">
        <v>45936</v>
      </c>
      <c r="E16629" s="33">
        <v>726</v>
      </c>
      <c r="F16629">
        <v>18</v>
      </c>
      <c r="G16629" s="33">
        <v>14</v>
      </c>
      <c r="H16629" s="33">
        <v>0</v>
      </c>
    </row>
    <row r="16630" spans="1:8" x14ac:dyDescent="0.55000000000000004">
      <c r="A16630" s="34">
        <v>44261</v>
      </c>
      <c r="B16630" s="1" t="s">
        <v>47</v>
      </c>
      <c r="C16630">
        <v>1066</v>
      </c>
      <c r="D16630">
        <v>34001</v>
      </c>
      <c r="E16630" s="33">
        <v>1019</v>
      </c>
      <c r="F16630">
        <v>24</v>
      </c>
      <c r="G16630" s="33">
        <v>23</v>
      </c>
      <c r="H16630" s="33">
        <v>1</v>
      </c>
    </row>
    <row r="16631" spans="1:8" x14ac:dyDescent="0.55000000000000004">
      <c r="A16631" s="34">
        <v>44261</v>
      </c>
      <c r="B16631" s="1" t="s">
        <v>48</v>
      </c>
      <c r="C16631">
        <v>902</v>
      </c>
      <c r="D16631">
        <v>7175</v>
      </c>
      <c r="E16631" s="33">
        <v>866</v>
      </c>
      <c r="F16631">
        <v>18</v>
      </c>
      <c r="G16631" s="33">
        <v>18</v>
      </c>
      <c r="H16631" s="33">
        <v>2</v>
      </c>
    </row>
    <row r="16632" spans="1:8" x14ac:dyDescent="0.55000000000000004">
      <c r="A16632" s="34">
        <v>44261</v>
      </c>
      <c r="B16632" s="1" t="s">
        <v>49</v>
      </c>
      <c r="C16632">
        <v>18196</v>
      </c>
      <c r="D16632">
        <v>456576</v>
      </c>
      <c r="E16632" s="33">
        <v>17466</v>
      </c>
      <c r="F16632">
        <v>303</v>
      </c>
      <c r="G16632" s="33">
        <v>427</v>
      </c>
      <c r="H16632" s="33">
        <v>17</v>
      </c>
    </row>
    <row r="16633" spans="1:8" x14ac:dyDescent="0.55000000000000004">
      <c r="A16633" s="34">
        <v>44261</v>
      </c>
      <c r="B16633" s="1" t="s">
        <v>50</v>
      </c>
      <c r="C16633">
        <v>1078</v>
      </c>
      <c r="D16633">
        <v>28780</v>
      </c>
      <c r="E16633" s="33">
        <v>1036</v>
      </c>
      <c r="F16633">
        <v>9</v>
      </c>
      <c r="G16633" s="33">
        <v>52</v>
      </c>
      <c r="H16633" s="33">
        <v>1</v>
      </c>
    </row>
    <row r="16634" spans="1:8" x14ac:dyDescent="0.55000000000000004">
      <c r="A16634" s="34">
        <v>44261</v>
      </c>
      <c r="B16634" s="1" t="s">
        <v>51</v>
      </c>
      <c r="C16634">
        <v>1612</v>
      </c>
      <c r="D16634">
        <v>69383</v>
      </c>
      <c r="E16634" s="33">
        <v>1564</v>
      </c>
      <c r="F16634">
        <v>37</v>
      </c>
      <c r="G16634" s="33">
        <v>11</v>
      </c>
      <c r="H16634" s="33">
        <v>0</v>
      </c>
    </row>
    <row r="16635" spans="1:8" x14ac:dyDescent="0.55000000000000004">
      <c r="A16635" s="34">
        <v>44261</v>
      </c>
      <c r="B16635" s="1" t="s">
        <v>52</v>
      </c>
      <c r="C16635">
        <v>3455</v>
      </c>
      <c r="D16635">
        <v>56893</v>
      </c>
      <c r="E16635" s="33">
        <v>3347</v>
      </c>
      <c r="F16635">
        <v>72</v>
      </c>
      <c r="G16635" s="33">
        <v>32</v>
      </c>
      <c r="H16635" s="33">
        <v>1</v>
      </c>
    </row>
    <row r="16636" spans="1:8" x14ac:dyDescent="0.55000000000000004">
      <c r="A16636" s="34">
        <v>44261</v>
      </c>
      <c r="B16636" s="1" t="s">
        <v>53</v>
      </c>
      <c r="C16636">
        <v>1297</v>
      </c>
      <c r="D16636">
        <v>82515</v>
      </c>
      <c r="E16636" s="33">
        <v>1255</v>
      </c>
      <c r="F16636">
        <v>22</v>
      </c>
      <c r="G16636" s="33">
        <v>20</v>
      </c>
      <c r="H16636" s="33">
        <v>0</v>
      </c>
    </row>
    <row r="16637" spans="1:8" x14ac:dyDescent="0.55000000000000004">
      <c r="A16637" s="34">
        <v>44261</v>
      </c>
      <c r="B16637" s="1" t="s">
        <v>54</v>
      </c>
      <c r="C16637">
        <v>1953</v>
      </c>
      <c r="D16637">
        <v>24794</v>
      </c>
      <c r="E16637" s="33">
        <v>1930</v>
      </c>
      <c r="F16637">
        <v>21</v>
      </c>
      <c r="G16637" s="33">
        <v>16</v>
      </c>
      <c r="H16637" s="33">
        <v>1</v>
      </c>
    </row>
    <row r="16638" spans="1:8" x14ac:dyDescent="0.55000000000000004">
      <c r="A16638" s="34">
        <v>44261</v>
      </c>
      <c r="B16638" s="1" t="s">
        <v>55</v>
      </c>
      <c r="C16638">
        <v>1762</v>
      </c>
      <c r="D16638">
        <v>68566</v>
      </c>
      <c r="E16638" s="33">
        <v>1746</v>
      </c>
      <c r="F16638">
        <v>27</v>
      </c>
      <c r="G16638" s="33">
        <v>16</v>
      </c>
      <c r="H16638" s="33">
        <v>1</v>
      </c>
    </row>
    <row r="16639" spans="1:8" x14ac:dyDescent="0.55000000000000004">
      <c r="A16639" s="34">
        <v>44261</v>
      </c>
      <c r="B16639" s="1" t="s">
        <v>56</v>
      </c>
      <c r="C16639">
        <v>8306</v>
      </c>
      <c r="D16639">
        <v>148848</v>
      </c>
      <c r="E16639" s="33">
        <v>7922</v>
      </c>
      <c r="F16639">
        <v>120</v>
      </c>
      <c r="G16639" s="33">
        <v>269</v>
      </c>
      <c r="H16639" s="33">
        <v>1</v>
      </c>
    </row>
    <row r="16640" spans="1:8" x14ac:dyDescent="0.55000000000000004">
      <c r="A16640" s="34">
        <v>44262</v>
      </c>
      <c r="B16640" s="1" t="s">
        <v>7</v>
      </c>
      <c r="C16640">
        <v>19472</v>
      </c>
      <c r="D16640">
        <v>396513</v>
      </c>
      <c r="E16640" s="33">
        <v>18176</v>
      </c>
      <c r="F16640">
        <v>693</v>
      </c>
      <c r="G16640" s="33">
        <v>559</v>
      </c>
      <c r="H16640" s="33">
        <v>5</v>
      </c>
    </row>
    <row r="16641" spans="1:8" x14ac:dyDescent="0.55000000000000004">
      <c r="A16641" s="34">
        <v>44262</v>
      </c>
      <c r="B16641" s="1" t="s">
        <v>11</v>
      </c>
      <c r="C16641">
        <v>820</v>
      </c>
      <c r="D16641">
        <v>17718</v>
      </c>
      <c r="E16641" s="33">
        <v>776</v>
      </c>
      <c r="F16641">
        <v>20</v>
      </c>
      <c r="G16641" s="33">
        <v>24</v>
      </c>
      <c r="H16641" s="33">
        <v>0</v>
      </c>
    </row>
    <row r="16642" spans="1:8" x14ac:dyDescent="0.55000000000000004">
      <c r="A16642" s="34">
        <v>44262</v>
      </c>
      <c r="B16642" s="1" t="s">
        <v>12</v>
      </c>
      <c r="C16642">
        <v>555</v>
      </c>
      <c r="D16642">
        <v>27687</v>
      </c>
      <c r="E16642" s="33">
        <v>523</v>
      </c>
      <c r="F16642">
        <v>30</v>
      </c>
      <c r="G16642" s="33">
        <v>2</v>
      </c>
      <c r="H16642" s="33">
        <v>0</v>
      </c>
    </row>
    <row r="16643" spans="1:8" x14ac:dyDescent="0.55000000000000004">
      <c r="A16643" s="34">
        <v>44262</v>
      </c>
      <c r="B16643" s="1" t="s">
        <v>13</v>
      </c>
      <c r="C16643">
        <v>3768</v>
      </c>
      <c r="D16643">
        <v>71417</v>
      </c>
      <c r="E16643" s="33">
        <v>3567</v>
      </c>
      <c r="F16643">
        <v>25</v>
      </c>
      <c r="G16643" s="33">
        <v>176</v>
      </c>
      <c r="H16643" s="33">
        <v>5</v>
      </c>
    </row>
    <row r="16644" spans="1:8" x14ac:dyDescent="0.55000000000000004">
      <c r="A16644" s="34">
        <v>44262</v>
      </c>
      <c r="B16644" s="1" t="s">
        <v>14</v>
      </c>
      <c r="C16644">
        <v>269</v>
      </c>
      <c r="D16644">
        <v>7096</v>
      </c>
      <c r="E16644" s="33">
        <v>262</v>
      </c>
      <c r="F16644">
        <v>6</v>
      </c>
      <c r="G16644" s="33">
        <v>1</v>
      </c>
      <c r="H16644" s="33">
        <v>0</v>
      </c>
    </row>
    <row r="16645" spans="1:8" x14ac:dyDescent="0.55000000000000004">
      <c r="A16645" s="34">
        <v>44262</v>
      </c>
      <c r="B16645" s="1" t="s">
        <v>15</v>
      </c>
      <c r="C16645">
        <v>543</v>
      </c>
      <c r="D16645">
        <v>27926</v>
      </c>
      <c r="E16645" s="33">
        <v>521</v>
      </c>
      <c r="F16645">
        <v>15</v>
      </c>
      <c r="G16645" s="33">
        <v>7</v>
      </c>
      <c r="H16645" s="33">
        <v>0</v>
      </c>
    </row>
    <row r="16646" spans="1:8" x14ac:dyDescent="0.55000000000000004">
      <c r="A16646" s="34">
        <v>44262</v>
      </c>
      <c r="B16646" s="1" t="s">
        <v>16</v>
      </c>
      <c r="C16646">
        <v>2095</v>
      </c>
      <c r="D16646">
        <v>118958</v>
      </c>
      <c r="E16646" s="33">
        <v>1810</v>
      </c>
      <c r="F16646">
        <v>81</v>
      </c>
      <c r="G16646" s="33">
        <v>204</v>
      </c>
      <c r="H16646" s="33">
        <v>8</v>
      </c>
    </row>
    <row r="16647" spans="1:8" x14ac:dyDescent="0.55000000000000004">
      <c r="A16647" s="34">
        <v>44262</v>
      </c>
      <c r="B16647" s="1" t="s">
        <v>17</v>
      </c>
      <c r="C16647">
        <v>5990</v>
      </c>
      <c r="D16647">
        <v>25001</v>
      </c>
      <c r="E16647" s="33">
        <v>5542</v>
      </c>
      <c r="F16647">
        <v>116</v>
      </c>
      <c r="G16647" s="33">
        <v>332</v>
      </c>
      <c r="H16647" s="33">
        <v>6</v>
      </c>
    </row>
    <row r="16648" spans="1:8" x14ac:dyDescent="0.55000000000000004">
      <c r="A16648" s="34">
        <v>44262</v>
      </c>
      <c r="B16648" s="1" t="s">
        <v>18</v>
      </c>
      <c r="C16648">
        <v>4166</v>
      </c>
      <c r="D16648">
        <v>131011</v>
      </c>
      <c r="E16648" s="33">
        <v>3986</v>
      </c>
      <c r="F16648">
        <v>68</v>
      </c>
      <c r="G16648" s="33">
        <v>112</v>
      </c>
      <c r="H16648" s="33">
        <v>1</v>
      </c>
    </row>
    <row r="16649" spans="1:8" x14ac:dyDescent="0.55000000000000004">
      <c r="A16649" s="34">
        <v>44262</v>
      </c>
      <c r="B16649" s="1" t="s">
        <v>19</v>
      </c>
      <c r="C16649">
        <v>4601</v>
      </c>
      <c r="D16649">
        <v>96668</v>
      </c>
      <c r="E16649" s="33">
        <v>4340</v>
      </c>
      <c r="F16649">
        <v>87</v>
      </c>
      <c r="G16649" s="33">
        <v>174</v>
      </c>
      <c r="H16649" s="33">
        <v>4</v>
      </c>
    </row>
    <row r="16650" spans="1:8" x14ac:dyDescent="0.55000000000000004">
      <c r="A16650" s="34">
        <v>44262</v>
      </c>
      <c r="B16650" s="1" t="s">
        <v>20</v>
      </c>
      <c r="C16650">
        <v>30057</v>
      </c>
      <c r="D16650">
        <v>569609</v>
      </c>
      <c r="E16650" s="33">
        <v>28050</v>
      </c>
      <c r="F16650">
        <v>626</v>
      </c>
      <c r="G16650" s="33">
        <v>1381</v>
      </c>
      <c r="H16650" s="33">
        <v>39</v>
      </c>
    </row>
    <row r="16651" spans="1:8" x14ac:dyDescent="0.55000000000000004">
      <c r="A16651" s="34">
        <v>44262</v>
      </c>
      <c r="B16651" s="1" t="s">
        <v>21</v>
      </c>
      <c r="C16651">
        <v>27237</v>
      </c>
      <c r="D16651">
        <v>424856</v>
      </c>
      <c r="E16651" s="33">
        <v>25422</v>
      </c>
      <c r="F16651">
        <v>480</v>
      </c>
      <c r="G16651" s="33">
        <v>1335</v>
      </c>
      <c r="H16651" s="33">
        <v>22</v>
      </c>
    </row>
    <row r="16652" spans="1:8" x14ac:dyDescent="0.55000000000000004">
      <c r="A16652" s="34">
        <v>44262</v>
      </c>
      <c r="B16652" s="1" t="s">
        <v>22</v>
      </c>
      <c r="C16652">
        <v>113455</v>
      </c>
      <c r="D16652">
        <v>1579922</v>
      </c>
      <c r="E16652" s="33">
        <v>109097</v>
      </c>
      <c r="F16652">
        <v>1462</v>
      </c>
      <c r="G16652" s="33">
        <v>2896</v>
      </c>
      <c r="H16652" s="33">
        <v>52</v>
      </c>
    </row>
    <row r="16653" spans="1:8" x14ac:dyDescent="0.55000000000000004">
      <c r="A16653" s="34">
        <v>44262</v>
      </c>
      <c r="B16653" s="1" t="s">
        <v>23</v>
      </c>
      <c r="C16653">
        <v>45674</v>
      </c>
      <c r="D16653">
        <v>612720</v>
      </c>
      <c r="E16653" s="33">
        <v>43942</v>
      </c>
      <c r="F16653">
        <v>716</v>
      </c>
      <c r="G16653" s="33">
        <v>1016</v>
      </c>
      <c r="H16653" s="33">
        <v>28</v>
      </c>
    </row>
    <row r="16654" spans="1:8" x14ac:dyDescent="0.55000000000000004">
      <c r="A16654" s="34">
        <v>44262</v>
      </c>
      <c r="B16654" s="1" t="s">
        <v>24</v>
      </c>
      <c r="C16654">
        <v>1117</v>
      </c>
      <c r="D16654">
        <v>45994</v>
      </c>
      <c r="E16654" s="33">
        <v>1030</v>
      </c>
      <c r="F16654">
        <v>15</v>
      </c>
      <c r="G16654" s="33">
        <v>72</v>
      </c>
      <c r="H16654" s="33">
        <v>2</v>
      </c>
    </row>
    <row r="16655" spans="1:8" x14ac:dyDescent="0.55000000000000004">
      <c r="A16655" s="34">
        <v>44262</v>
      </c>
      <c r="B16655" s="1" t="s">
        <v>25</v>
      </c>
      <c r="C16655">
        <v>908</v>
      </c>
      <c r="D16655">
        <v>37151</v>
      </c>
      <c r="E16655" s="33">
        <v>870</v>
      </c>
      <c r="F16655">
        <v>28</v>
      </c>
      <c r="G16655" s="33">
        <v>10</v>
      </c>
      <c r="H16655" s="33">
        <v>1</v>
      </c>
    </row>
    <row r="16656" spans="1:8" x14ac:dyDescent="0.55000000000000004">
      <c r="A16656" s="34">
        <v>44262</v>
      </c>
      <c r="B16656" s="1" t="s">
        <v>26</v>
      </c>
      <c r="C16656">
        <v>1877</v>
      </c>
      <c r="D16656">
        <v>53582</v>
      </c>
      <c r="E16656" s="33">
        <v>1750</v>
      </c>
      <c r="F16656">
        <v>62</v>
      </c>
      <c r="G16656" s="33">
        <v>83</v>
      </c>
      <c r="H16656" s="33">
        <v>5</v>
      </c>
    </row>
    <row r="16657" spans="1:8" x14ac:dyDescent="0.55000000000000004">
      <c r="A16657" s="34">
        <v>44262</v>
      </c>
      <c r="B16657" s="1" t="s">
        <v>27</v>
      </c>
      <c r="C16657">
        <v>545</v>
      </c>
      <c r="D16657">
        <v>32615</v>
      </c>
      <c r="E16657" s="33">
        <v>518</v>
      </c>
      <c r="F16657">
        <v>25</v>
      </c>
      <c r="G16657" s="33">
        <v>2</v>
      </c>
      <c r="H16657" s="33">
        <v>0</v>
      </c>
    </row>
    <row r="16658" spans="1:8" x14ac:dyDescent="0.55000000000000004">
      <c r="A16658" s="34">
        <v>44262</v>
      </c>
      <c r="B16658" s="1" t="s">
        <v>28</v>
      </c>
      <c r="C16658">
        <v>941</v>
      </c>
      <c r="D16658">
        <v>27101</v>
      </c>
      <c r="E16658" s="33">
        <v>920</v>
      </c>
      <c r="F16658">
        <v>17</v>
      </c>
      <c r="G16658" s="33">
        <v>4</v>
      </c>
      <c r="H16658" s="33">
        <v>0</v>
      </c>
    </row>
    <row r="16659" spans="1:8" x14ac:dyDescent="0.55000000000000004">
      <c r="A16659" s="34">
        <v>44262</v>
      </c>
      <c r="B16659" s="1" t="s">
        <v>29</v>
      </c>
      <c r="C16659">
        <v>2374</v>
      </c>
      <c r="D16659">
        <v>101091</v>
      </c>
      <c r="E16659" s="33">
        <v>2346</v>
      </c>
      <c r="F16659">
        <v>41</v>
      </c>
      <c r="G16659" s="33">
        <v>18</v>
      </c>
      <c r="H16659" s="33">
        <v>0</v>
      </c>
    </row>
    <row r="16660" spans="1:8" x14ac:dyDescent="0.55000000000000004">
      <c r="A16660" s="34">
        <v>44262</v>
      </c>
      <c r="B16660" s="1" t="s">
        <v>30</v>
      </c>
      <c r="C16660">
        <v>4774</v>
      </c>
      <c r="D16660">
        <v>140319</v>
      </c>
      <c r="E16660" s="33">
        <v>4535</v>
      </c>
      <c r="F16660">
        <v>114</v>
      </c>
      <c r="G16660" s="33">
        <v>125</v>
      </c>
      <c r="H16660" s="33">
        <v>10</v>
      </c>
    </row>
    <row r="16661" spans="1:8" x14ac:dyDescent="0.55000000000000004">
      <c r="A16661" s="34">
        <v>44262</v>
      </c>
      <c r="B16661" s="1" t="s">
        <v>31</v>
      </c>
      <c r="C16661">
        <v>5255</v>
      </c>
      <c r="D16661">
        <v>206239</v>
      </c>
      <c r="E16661" s="33">
        <v>4953</v>
      </c>
      <c r="F16661">
        <v>98</v>
      </c>
      <c r="G16661" s="33">
        <v>204</v>
      </c>
      <c r="H16661" s="33">
        <v>1</v>
      </c>
    </row>
    <row r="16662" spans="1:8" x14ac:dyDescent="0.55000000000000004">
      <c r="A16662" s="34">
        <v>44262</v>
      </c>
      <c r="B16662" s="1" t="s">
        <v>32</v>
      </c>
      <c r="C16662">
        <v>26133</v>
      </c>
      <c r="D16662">
        <v>403390</v>
      </c>
      <c r="E16662" s="33">
        <v>25027</v>
      </c>
      <c r="F16662">
        <v>540</v>
      </c>
      <c r="G16662" s="33">
        <v>566</v>
      </c>
      <c r="H16662" s="33">
        <v>29</v>
      </c>
    </row>
    <row r="16663" spans="1:8" x14ac:dyDescent="0.55000000000000004">
      <c r="A16663" s="34">
        <v>44262</v>
      </c>
      <c r="B16663" s="1" t="s">
        <v>33</v>
      </c>
      <c r="C16663">
        <v>2566</v>
      </c>
      <c r="D16663">
        <v>67122</v>
      </c>
      <c r="E16663" s="33">
        <v>2480</v>
      </c>
      <c r="F16663">
        <v>57</v>
      </c>
      <c r="G16663" s="33">
        <v>107</v>
      </c>
      <c r="H16663" s="33">
        <v>5</v>
      </c>
    </row>
    <row r="16664" spans="1:8" x14ac:dyDescent="0.55000000000000004">
      <c r="A16664" s="34">
        <v>44262</v>
      </c>
      <c r="B16664" s="1" t="s">
        <v>34</v>
      </c>
      <c r="C16664">
        <v>2559</v>
      </c>
      <c r="D16664">
        <v>75941</v>
      </c>
      <c r="E16664" s="33">
        <v>2359</v>
      </c>
      <c r="F16664">
        <v>47</v>
      </c>
      <c r="G16664" s="33">
        <v>153</v>
      </c>
      <c r="H16664" s="33">
        <v>4</v>
      </c>
    </row>
    <row r="16665" spans="1:8" x14ac:dyDescent="0.55000000000000004">
      <c r="A16665" s="34">
        <v>44262</v>
      </c>
      <c r="B16665" s="1" t="s">
        <v>35</v>
      </c>
      <c r="C16665">
        <v>9079</v>
      </c>
      <c r="D16665">
        <v>159089</v>
      </c>
      <c r="E16665" s="33">
        <v>8781</v>
      </c>
      <c r="F16665">
        <v>158</v>
      </c>
      <c r="G16665" s="33">
        <v>154</v>
      </c>
      <c r="H16665" s="33">
        <v>2</v>
      </c>
    </row>
    <row r="16666" spans="1:8" x14ac:dyDescent="0.55000000000000004">
      <c r="A16666" s="34">
        <v>44262</v>
      </c>
      <c r="B16666" s="1" t="s">
        <v>36</v>
      </c>
      <c r="C16666">
        <v>47670</v>
      </c>
      <c r="D16666">
        <v>833979</v>
      </c>
      <c r="E16666" s="33">
        <v>45171</v>
      </c>
      <c r="F16666">
        <v>1135</v>
      </c>
      <c r="G16666" s="33">
        <v>953</v>
      </c>
      <c r="H16666" s="33">
        <v>77</v>
      </c>
    </row>
    <row r="16667" spans="1:8" x14ac:dyDescent="0.55000000000000004">
      <c r="A16667" s="34">
        <v>44262</v>
      </c>
      <c r="B16667" s="1" t="s">
        <v>37</v>
      </c>
      <c r="C16667">
        <v>18145</v>
      </c>
      <c r="D16667">
        <v>258819</v>
      </c>
      <c r="E16667" s="33">
        <v>17229</v>
      </c>
      <c r="F16667">
        <v>557</v>
      </c>
      <c r="G16667" s="33">
        <v>359</v>
      </c>
      <c r="H16667" s="33">
        <v>37</v>
      </c>
    </row>
    <row r="16668" spans="1:8" x14ac:dyDescent="0.55000000000000004">
      <c r="A16668" s="34">
        <v>44262</v>
      </c>
      <c r="B16668" s="1" t="s">
        <v>38</v>
      </c>
      <c r="C16668">
        <v>3404</v>
      </c>
      <c r="D16668">
        <v>84240</v>
      </c>
      <c r="E16668" s="33">
        <v>3285</v>
      </c>
      <c r="F16668">
        <v>48</v>
      </c>
      <c r="G16668" s="33">
        <v>71</v>
      </c>
      <c r="H16668" s="33">
        <v>6</v>
      </c>
    </row>
    <row r="16669" spans="1:8" x14ac:dyDescent="0.55000000000000004">
      <c r="A16669" s="34">
        <v>44262</v>
      </c>
      <c r="B16669" s="1" t="s">
        <v>39</v>
      </c>
      <c r="C16669">
        <v>1167</v>
      </c>
      <c r="D16669">
        <v>24758</v>
      </c>
      <c r="E16669" s="33">
        <v>1116</v>
      </c>
      <c r="F16669">
        <v>18</v>
      </c>
      <c r="G16669" s="33">
        <v>9</v>
      </c>
      <c r="H16669" s="33">
        <v>0</v>
      </c>
    </row>
    <row r="16670" spans="1:8" x14ac:dyDescent="0.55000000000000004">
      <c r="A16670" s="34">
        <v>44262</v>
      </c>
      <c r="B16670" s="1" t="s">
        <v>40</v>
      </c>
      <c r="C16670">
        <v>210</v>
      </c>
      <c r="D16670">
        <v>42242</v>
      </c>
      <c r="E16670" s="33">
        <v>203</v>
      </c>
      <c r="F16670">
        <v>2</v>
      </c>
      <c r="G16670" s="33">
        <v>2</v>
      </c>
      <c r="H16670" s="33">
        <v>0</v>
      </c>
    </row>
    <row r="16671" spans="1:8" x14ac:dyDescent="0.55000000000000004">
      <c r="A16671" s="34">
        <v>44262</v>
      </c>
      <c r="B16671" s="1" t="s">
        <v>41</v>
      </c>
      <c r="C16671">
        <v>284</v>
      </c>
      <c r="D16671">
        <v>16183</v>
      </c>
      <c r="E16671" s="33">
        <v>283</v>
      </c>
      <c r="F16671">
        <v>0</v>
      </c>
      <c r="G16671" s="33">
        <v>1</v>
      </c>
      <c r="H16671" s="33">
        <v>0</v>
      </c>
    </row>
    <row r="16672" spans="1:8" x14ac:dyDescent="0.55000000000000004">
      <c r="A16672" s="34">
        <v>44262</v>
      </c>
      <c r="B16672" s="1" t="s">
        <v>42</v>
      </c>
      <c r="C16672">
        <v>2523</v>
      </c>
      <c r="D16672">
        <v>69524</v>
      </c>
      <c r="E16672" s="33">
        <v>2419</v>
      </c>
      <c r="F16672">
        <v>33</v>
      </c>
      <c r="G16672" s="33">
        <v>44</v>
      </c>
      <c r="H16672" s="33">
        <v>1</v>
      </c>
    </row>
    <row r="16673" spans="1:8" x14ac:dyDescent="0.55000000000000004">
      <c r="A16673" s="34">
        <v>44262</v>
      </c>
      <c r="B16673" s="1" t="s">
        <v>43</v>
      </c>
      <c r="C16673">
        <v>5044</v>
      </c>
      <c r="D16673">
        <v>166610</v>
      </c>
      <c r="E16673" s="33">
        <v>4907</v>
      </c>
      <c r="F16673">
        <v>103</v>
      </c>
      <c r="G16673" s="33">
        <v>34</v>
      </c>
      <c r="H16673" s="33">
        <v>1</v>
      </c>
    </row>
    <row r="16674" spans="1:8" x14ac:dyDescent="0.55000000000000004">
      <c r="A16674" s="34">
        <v>44262</v>
      </c>
      <c r="B16674" s="1" t="s">
        <v>44</v>
      </c>
      <c r="C16674">
        <v>1386</v>
      </c>
      <c r="D16674">
        <v>60724</v>
      </c>
      <c r="E16674" s="33">
        <v>1313</v>
      </c>
      <c r="F16674">
        <v>41</v>
      </c>
      <c r="G16674" s="33">
        <v>32</v>
      </c>
      <c r="H16674" s="33">
        <v>0</v>
      </c>
    </row>
    <row r="16675" spans="1:8" x14ac:dyDescent="0.55000000000000004">
      <c r="A16675" s="34">
        <v>44262</v>
      </c>
      <c r="B16675" s="1" t="s">
        <v>45</v>
      </c>
      <c r="C16675">
        <v>461</v>
      </c>
      <c r="D16675">
        <v>27513</v>
      </c>
      <c r="E16675" s="33">
        <v>420</v>
      </c>
      <c r="F16675">
        <v>16</v>
      </c>
      <c r="G16675" s="33">
        <v>26</v>
      </c>
      <c r="H16675" s="33">
        <v>2</v>
      </c>
    </row>
    <row r="16676" spans="1:8" x14ac:dyDescent="0.55000000000000004">
      <c r="A16676" s="34">
        <v>44262</v>
      </c>
      <c r="B16676" s="1" t="s">
        <v>46</v>
      </c>
      <c r="C16676">
        <v>760</v>
      </c>
      <c r="D16676">
        <v>46039</v>
      </c>
      <c r="E16676" s="33">
        <v>726</v>
      </c>
      <c r="F16676">
        <v>18</v>
      </c>
      <c r="G16676" s="33">
        <v>16</v>
      </c>
      <c r="H16676" s="33">
        <v>0</v>
      </c>
    </row>
    <row r="16677" spans="1:8" x14ac:dyDescent="0.55000000000000004">
      <c r="A16677" s="34">
        <v>44262</v>
      </c>
      <c r="B16677" s="1" t="s">
        <v>47</v>
      </c>
      <c r="C16677">
        <v>1066</v>
      </c>
      <c r="D16677">
        <v>34004</v>
      </c>
      <c r="E16677" s="33">
        <v>1021</v>
      </c>
      <c r="F16677">
        <v>24</v>
      </c>
      <c r="G16677" s="33">
        <v>21</v>
      </c>
      <c r="H16677" s="33">
        <v>1</v>
      </c>
    </row>
    <row r="16678" spans="1:8" x14ac:dyDescent="0.55000000000000004">
      <c r="A16678" s="34">
        <v>44262</v>
      </c>
      <c r="B16678" s="1" t="s">
        <v>48</v>
      </c>
      <c r="C16678">
        <v>903</v>
      </c>
      <c r="D16678">
        <v>7176</v>
      </c>
      <c r="E16678" s="33">
        <v>866</v>
      </c>
      <c r="F16678">
        <v>18</v>
      </c>
      <c r="G16678" s="33">
        <v>19</v>
      </c>
      <c r="H16678" s="33">
        <v>3</v>
      </c>
    </row>
    <row r="16679" spans="1:8" x14ac:dyDescent="0.55000000000000004">
      <c r="A16679" s="34">
        <v>44262</v>
      </c>
      <c r="B16679" s="1" t="s">
        <v>49</v>
      </c>
      <c r="C16679">
        <v>18225</v>
      </c>
      <c r="D16679">
        <v>457619</v>
      </c>
      <c r="E16679" s="33">
        <v>17496</v>
      </c>
      <c r="F16679">
        <v>303</v>
      </c>
      <c r="G16679" s="33">
        <v>426</v>
      </c>
      <c r="H16679" s="33">
        <v>17</v>
      </c>
    </row>
    <row r="16680" spans="1:8" x14ac:dyDescent="0.55000000000000004">
      <c r="A16680" s="34">
        <v>44262</v>
      </c>
      <c r="B16680" s="1" t="s">
        <v>50</v>
      </c>
      <c r="C16680">
        <v>1090</v>
      </c>
      <c r="D16680">
        <v>28814</v>
      </c>
      <c r="E16680" s="33">
        <v>1043</v>
      </c>
      <c r="F16680">
        <v>9</v>
      </c>
      <c r="G16680" s="33">
        <v>57</v>
      </c>
      <c r="H16680" s="33">
        <v>1</v>
      </c>
    </row>
    <row r="16681" spans="1:8" x14ac:dyDescent="0.55000000000000004">
      <c r="A16681" s="34">
        <v>44262</v>
      </c>
      <c r="B16681" s="1" t="s">
        <v>51</v>
      </c>
      <c r="C16681">
        <v>1612</v>
      </c>
      <c r="D16681">
        <v>69461</v>
      </c>
      <c r="E16681" s="33">
        <v>1566</v>
      </c>
      <c r="F16681">
        <v>37</v>
      </c>
      <c r="G16681" s="33">
        <v>9</v>
      </c>
      <c r="H16681" s="33">
        <v>0</v>
      </c>
    </row>
    <row r="16682" spans="1:8" x14ac:dyDescent="0.55000000000000004">
      <c r="A16682" s="34">
        <v>44262</v>
      </c>
      <c r="B16682" s="1" t="s">
        <v>52</v>
      </c>
      <c r="C16682">
        <v>3455</v>
      </c>
      <c r="D16682">
        <v>57082</v>
      </c>
      <c r="E16682" s="33">
        <v>3356</v>
      </c>
      <c r="F16682">
        <v>72</v>
      </c>
      <c r="G16682" s="33">
        <v>32</v>
      </c>
      <c r="H16682" s="33">
        <v>1</v>
      </c>
    </row>
    <row r="16683" spans="1:8" x14ac:dyDescent="0.55000000000000004">
      <c r="A16683" s="34">
        <v>44262</v>
      </c>
      <c r="B16683" s="1" t="s">
        <v>53</v>
      </c>
      <c r="C16683">
        <v>1297</v>
      </c>
      <c r="D16683">
        <v>82536</v>
      </c>
      <c r="E16683" s="33">
        <v>1257</v>
      </c>
      <c r="F16683">
        <v>22</v>
      </c>
      <c r="G16683" s="33">
        <v>18</v>
      </c>
      <c r="H16683" s="33">
        <v>0</v>
      </c>
    </row>
    <row r="16684" spans="1:8" x14ac:dyDescent="0.55000000000000004">
      <c r="A16684" s="34">
        <v>44262</v>
      </c>
      <c r="B16684" s="1" t="s">
        <v>54</v>
      </c>
      <c r="C16684">
        <v>1953</v>
      </c>
      <c r="D16684">
        <v>24794</v>
      </c>
      <c r="E16684" s="33">
        <v>1930</v>
      </c>
      <c r="F16684">
        <v>21</v>
      </c>
      <c r="G16684" s="33">
        <v>16</v>
      </c>
      <c r="H16684" s="33">
        <v>1</v>
      </c>
    </row>
    <row r="16685" spans="1:8" x14ac:dyDescent="0.55000000000000004">
      <c r="A16685" s="34">
        <v>44262</v>
      </c>
      <c r="B16685" s="1" t="s">
        <v>55</v>
      </c>
      <c r="C16685">
        <v>1762</v>
      </c>
      <c r="D16685">
        <v>68691</v>
      </c>
      <c r="E16685" s="33">
        <v>1746</v>
      </c>
      <c r="F16685">
        <v>27</v>
      </c>
      <c r="G16685" s="33">
        <v>16</v>
      </c>
      <c r="H16685" s="33">
        <v>1</v>
      </c>
    </row>
    <row r="16686" spans="1:8" x14ac:dyDescent="0.55000000000000004">
      <c r="A16686" s="34">
        <v>44262</v>
      </c>
      <c r="B16686" s="1" t="s">
        <v>56</v>
      </c>
      <c r="C16686">
        <v>8324</v>
      </c>
      <c r="D16686">
        <v>149139</v>
      </c>
      <c r="E16686" s="33">
        <v>7933</v>
      </c>
      <c r="F16686">
        <v>120</v>
      </c>
      <c r="G16686" s="33">
        <v>276</v>
      </c>
      <c r="H16686" s="33">
        <v>2</v>
      </c>
    </row>
    <row r="16687" spans="1:8" x14ac:dyDescent="0.55000000000000004">
      <c r="A16687" s="34">
        <v>44263</v>
      </c>
      <c r="B16687" s="1" t="s">
        <v>7</v>
      </c>
      <c r="C16687">
        <v>19535</v>
      </c>
      <c r="D16687">
        <v>397873</v>
      </c>
      <c r="E16687" s="33">
        <v>18201</v>
      </c>
      <c r="F16687">
        <v>693</v>
      </c>
      <c r="G16687" s="33">
        <v>603</v>
      </c>
      <c r="H16687" s="33">
        <v>5</v>
      </c>
    </row>
    <row r="16688" spans="1:8" x14ac:dyDescent="0.55000000000000004">
      <c r="A16688" s="34">
        <v>44263</v>
      </c>
      <c r="B16688" s="1" t="s">
        <v>11</v>
      </c>
      <c r="C16688">
        <v>820</v>
      </c>
      <c r="D16688">
        <v>20606</v>
      </c>
      <c r="E16688" s="33">
        <v>781</v>
      </c>
      <c r="F16688">
        <v>20</v>
      </c>
      <c r="G16688" s="33">
        <v>19</v>
      </c>
      <c r="H16688" s="33">
        <v>0</v>
      </c>
    </row>
    <row r="16689" spans="1:8" x14ac:dyDescent="0.55000000000000004">
      <c r="A16689" s="34">
        <v>44263</v>
      </c>
      <c r="B16689" s="1" t="s">
        <v>12</v>
      </c>
      <c r="C16689">
        <v>555</v>
      </c>
      <c r="D16689">
        <v>28397</v>
      </c>
      <c r="E16689" s="33">
        <v>523</v>
      </c>
      <c r="F16689">
        <v>30</v>
      </c>
      <c r="G16689" s="33">
        <v>2</v>
      </c>
      <c r="H16689" s="33">
        <v>0</v>
      </c>
    </row>
    <row r="16690" spans="1:8" x14ac:dyDescent="0.55000000000000004">
      <c r="A16690" s="34">
        <v>44263</v>
      </c>
      <c r="B16690" s="1" t="s">
        <v>13</v>
      </c>
      <c r="C16690">
        <v>3791</v>
      </c>
      <c r="D16690">
        <v>71628</v>
      </c>
      <c r="E16690" s="33">
        <v>3578</v>
      </c>
      <c r="F16690">
        <v>25</v>
      </c>
      <c r="G16690" s="33">
        <v>188</v>
      </c>
      <c r="H16690" s="33">
        <v>5</v>
      </c>
    </row>
    <row r="16691" spans="1:8" x14ac:dyDescent="0.55000000000000004">
      <c r="A16691" s="34">
        <v>44263</v>
      </c>
      <c r="B16691" s="1" t="s">
        <v>14</v>
      </c>
      <c r="C16691">
        <v>269</v>
      </c>
      <c r="D16691">
        <v>7148</v>
      </c>
      <c r="E16691" s="33">
        <v>262</v>
      </c>
      <c r="F16691">
        <v>6</v>
      </c>
      <c r="G16691" s="33">
        <v>1</v>
      </c>
      <c r="H16691" s="33">
        <v>0</v>
      </c>
    </row>
    <row r="16692" spans="1:8" x14ac:dyDescent="0.55000000000000004">
      <c r="A16692" s="34">
        <v>44263</v>
      </c>
      <c r="B16692" s="1" t="s">
        <v>15</v>
      </c>
      <c r="C16692">
        <v>544</v>
      </c>
      <c r="D16692">
        <v>28517</v>
      </c>
      <c r="E16692" s="33">
        <v>522</v>
      </c>
      <c r="F16692">
        <v>15</v>
      </c>
      <c r="G16692" s="33">
        <v>7</v>
      </c>
      <c r="H16692" s="33">
        <v>0</v>
      </c>
    </row>
    <row r="16693" spans="1:8" x14ac:dyDescent="0.55000000000000004">
      <c r="A16693" s="34">
        <v>44263</v>
      </c>
      <c r="B16693" s="1" t="s">
        <v>16</v>
      </c>
      <c r="C16693">
        <v>2105</v>
      </c>
      <c r="D16693">
        <v>120264</v>
      </c>
      <c r="E16693" s="33">
        <v>1813</v>
      </c>
      <c r="F16693">
        <v>82</v>
      </c>
      <c r="G16693" s="33">
        <v>210</v>
      </c>
      <c r="H16693" s="33">
        <v>10</v>
      </c>
    </row>
    <row r="16694" spans="1:8" x14ac:dyDescent="0.55000000000000004">
      <c r="A16694" s="34">
        <v>44263</v>
      </c>
      <c r="B16694" s="1" t="s">
        <v>17</v>
      </c>
      <c r="C16694">
        <v>6012</v>
      </c>
      <c r="D16694">
        <v>25070</v>
      </c>
      <c r="E16694" s="33">
        <v>5562</v>
      </c>
      <c r="F16694">
        <v>118</v>
      </c>
      <c r="G16694" s="33">
        <v>332</v>
      </c>
      <c r="H16694" s="33">
        <v>7</v>
      </c>
    </row>
    <row r="16695" spans="1:8" x14ac:dyDescent="0.55000000000000004">
      <c r="A16695" s="34">
        <v>44263</v>
      </c>
      <c r="B16695" s="1" t="s">
        <v>18</v>
      </c>
      <c r="C16695">
        <v>4172</v>
      </c>
      <c r="D16695">
        <v>150966</v>
      </c>
      <c r="E16695" s="33">
        <v>4000</v>
      </c>
      <c r="F16695">
        <v>68</v>
      </c>
      <c r="G16695" s="33">
        <v>104</v>
      </c>
      <c r="H16695" s="33">
        <v>1</v>
      </c>
    </row>
    <row r="16696" spans="1:8" x14ac:dyDescent="0.55000000000000004">
      <c r="A16696" s="34">
        <v>44263</v>
      </c>
      <c r="B16696" s="1" t="s">
        <v>19</v>
      </c>
      <c r="C16696">
        <v>4611</v>
      </c>
      <c r="D16696">
        <v>98285</v>
      </c>
      <c r="E16696" s="33">
        <v>4362</v>
      </c>
      <c r="F16696">
        <v>88</v>
      </c>
      <c r="G16696" s="33">
        <v>161</v>
      </c>
      <c r="H16696" s="33">
        <v>4</v>
      </c>
    </row>
    <row r="16697" spans="1:8" x14ac:dyDescent="0.55000000000000004">
      <c r="A16697" s="34">
        <v>44263</v>
      </c>
      <c r="B16697" s="1" t="s">
        <v>20</v>
      </c>
      <c r="C16697">
        <v>30122</v>
      </c>
      <c r="D16697">
        <v>573186</v>
      </c>
      <c r="E16697" s="33">
        <v>28210</v>
      </c>
      <c r="F16697">
        <v>629</v>
      </c>
      <c r="G16697" s="33">
        <v>1283</v>
      </c>
      <c r="H16697" s="33">
        <v>38</v>
      </c>
    </row>
    <row r="16698" spans="1:8" x14ac:dyDescent="0.55000000000000004">
      <c r="A16698" s="34">
        <v>44263</v>
      </c>
      <c r="B16698" s="1" t="s">
        <v>21</v>
      </c>
      <c r="C16698">
        <v>27310</v>
      </c>
      <c r="D16698">
        <v>426967</v>
      </c>
      <c r="E16698" s="33">
        <v>25544</v>
      </c>
      <c r="F16698">
        <v>485</v>
      </c>
      <c r="G16698" s="33">
        <v>1281</v>
      </c>
      <c r="H16698" s="33">
        <v>23</v>
      </c>
    </row>
    <row r="16699" spans="1:8" x14ac:dyDescent="0.55000000000000004">
      <c r="A16699" s="34">
        <v>44263</v>
      </c>
      <c r="B16699" s="1" t="s">
        <v>22</v>
      </c>
      <c r="C16699">
        <v>113571</v>
      </c>
      <c r="D16699">
        <v>1590413</v>
      </c>
      <c r="E16699" s="33">
        <v>109393</v>
      </c>
      <c r="F16699">
        <v>1479</v>
      </c>
      <c r="G16699" s="33">
        <v>2699</v>
      </c>
      <c r="H16699" s="33">
        <v>46</v>
      </c>
    </row>
    <row r="16700" spans="1:8" x14ac:dyDescent="0.55000000000000004">
      <c r="A16700" s="34">
        <v>44263</v>
      </c>
      <c r="B16700" s="1" t="s">
        <v>23</v>
      </c>
      <c r="C16700">
        <v>45733</v>
      </c>
      <c r="D16700">
        <v>618694</v>
      </c>
      <c r="E16700" s="33">
        <v>44005</v>
      </c>
      <c r="F16700">
        <v>716</v>
      </c>
      <c r="G16700" s="33">
        <v>1012</v>
      </c>
      <c r="H16700" s="33">
        <v>32</v>
      </c>
    </row>
    <row r="16701" spans="1:8" x14ac:dyDescent="0.55000000000000004">
      <c r="A16701" s="34">
        <v>44263</v>
      </c>
      <c r="B16701" s="1" t="s">
        <v>24</v>
      </c>
      <c r="C16701">
        <v>1124</v>
      </c>
      <c r="D16701">
        <v>46237</v>
      </c>
      <c r="E16701" s="33">
        <v>1046</v>
      </c>
      <c r="F16701">
        <v>16</v>
      </c>
      <c r="G16701" s="33">
        <v>62</v>
      </c>
      <c r="H16701" s="33">
        <v>2</v>
      </c>
    </row>
    <row r="16702" spans="1:8" x14ac:dyDescent="0.55000000000000004">
      <c r="A16702" s="34">
        <v>44263</v>
      </c>
      <c r="B16702" s="1" t="s">
        <v>25</v>
      </c>
      <c r="C16702">
        <v>909</v>
      </c>
      <c r="D16702">
        <v>37073</v>
      </c>
      <c r="E16702" s="33">
        <v>871</v>
      </c>
      <c r="F16702">
        <v>28</v>
      </c>
      <c r="G16702" s="33">
        <v>10</v>
      </c>
      <c r="H16702" s="33">
        <v>1</v>
      </c>
    </row>
    <row r="16703" spans="1:8" x14ac:dyDescent="0.55000000000000004">
      <c r="A16703" s="34">
        <v>44263</v>
      </c>
      <c r="B16703" s="1" t="s">
        <v>26</v>
      </c>
      <c r="C16703">
        <v>1877</v>
      </c>
      <c r="D16703">
        <v>53605</v>
      </c>
      <c r="E16703" s="33">
        <v>1759</v>
      </c>
      <c r="F16703">
        <v>62</v>
      </c>
      <c r="G16703" s="33">
        <v>69</v>
      </c>
      <c r="H16703" s="33">
        <v>5</v>
      </c>
    </row>
    <row r="16704" spans="1:8" x14ac:dyDescent="0.55000000000000004">
      <c r="A16704" s="34">
        <v>44263</v>
      </c>
      <c r="B16704" s="1" t="s">
        <v>27</v>
      </c>
      <c r="C16704">
        <v>546</v>
      </c>
      <c r="D16704">
        <v>32619</v>
      </c>
      <c r="E16704" s="33">
        <v>518</v>
      </c>
      <c r="F16704">
        <v>25</v>
      </c>
      <c r="G16704" s="33">
        <v>3</v>
      </c>
      <c r="H16704" s="33">
        <v>0</v>
      </c>
    </row>
    <row r="16705" spans="1:8" x14ac:dyDescent="0.55000000000000004">
      <c r="A16705" s="34">
        <v>44263</v>
      </c>
      <c r="B16705" s="1" t="s">
        <v>28</v>
      </c>
      <c r="C16705">
        <v>941</v>
      </c>
      <c r="D16705">
        <v>27101</v>
      </c>
      <c r="E16705" s="33">
        <v>922</v>
      </c>
      <c r="F16705">
        <v>17</v>
      </c>
      <c r="G16705" s="33">
        <v>2</v>
      </c>
      <c r="H16705" s="33">
        <v>0</v>
      </c>
    </row>
    <row r="16706" spans="1:8" x14ac:dyDescent="0.55000000000000004">
      <c r="A16706" s="34">
        <v>44263</v>
      </c>
      <c r="B16706" s="1" t="s">
        <v>29</v>
      </c>
      <c r="C16706">
        <v>2374</v>
      </c>
      <c r="D16706">
        <v>102395</v>
      </c>
      <c r="E16706" s="33">
        <v>2349</v>
      </c>
      <c r="F16706">
        <v>41</v>
      </c>
      <c r="G16706" s="33">
        <v>16</v>
      </c>
      <c r="H16706" s="33">
        <v>0</v>
      </c>
    </row>
    <row r="16707" spans="1:8" x14ac:dyDescent="0.55000000000000004">
      <c r="A16707" s="34">
        <v>44263</v>
      </c>
      <c r="B16707" s="1" t="s">
        <v>30</v>
      </c>
      <c r="C16707">
        <v>4776</v>
      </c>
      <c r="D16707">
        <v>140319</v>
      </c>
      <c r="E16707" s="33">
        <v>4546</v>
      </c>
      <c r="F16707">
        <v>115</v>
      </c>
      <c r="G16707" s="33">
        <v>115</v>
      </c>
      <c r="H16707" s="33">
        <v>10</v>
      </c>
    </row>
    <row r="16708" spans="1:8" x14ac:dyDescent="0.55000000000000004">
      <c r="A16708" s="34">
        <v>44263</v>
      </c>
      <c r="B16708" s="1" t="s">
        <v>31</v>
      </c>
      <c r="C16708">
        <v>5267</v>
      </c>
      <c r="D16708">
        <v>206312</v>
      </c>
      <c r="E16708" s="33">
        <v>4997</v>
      </c>
      <c r="F16708">
        <v>99</v>
      </c>
      <c r="G16708" s="33">
        <v>171</v>
      </c>
      <c r="H16708" s="33">
        <v>1</v>
      </c>
    </row>
    <row r="16709" spans="1:8" x14ac:dyDescent="0.55000000000000004">
      <c r="A16709" s="34">
        <v>44263</v>
      </c>
      <c r="B16709" s="1" t="s">
        <v>32</v>
      </c>
      <c r="C16709">
        <v>26160</v>
      </c>
      <c r="D16709">
        <v>408282</v>
      </c>
      <c r="E16709" s="33">
        <v>25060</v>
      </c>
      <c r="F16709">
        <v>541</v>
      </c>
      <c r="G16709" s="33">
        <v>559</v>
      </c>
      <c r="H16709" s="33">
        <v>30</v>
      </c>
    </row>
    <row r="16710" spans="1:8" x14ac:dyDescent="0.55000000000000004">
      <c r="A16710" s="34">
        <v>44263</v>
      </c>
      <c r="B16710" s="1" t="s">
        <v>33</v>
      </c>
      <c r="C16710">
        <v>2567</v>
      </c>
      <c r="D16710">
        <v>67122</v>
      </c>
      <c r="E16710" s="33">
        <v>2489</v>
      </c>
      <c r="F16710">
        <v>59</v>
      </c>
      <c r="G16710" s="33">
        <v>97</v>
      </c>
      <c r="H16710" s="33">
        <v>4</v>
      </c>
    </row>
    <row r="16711" spans="1:8" x14ac:dyDescent="0.55000000000000004">
      <c r="A16711" s="34">
        <v>44263</v>
      </c>
      <c r="B16711" s="1" t="s">
        <v>34</v>
      </c>
      <c r="C16711">
        <v>2572</v>
      </c>
      <c r="D16711">
        <v>76230</v>
      </c>
      <c r="E16711" s="33">
        <v>2366</v>
      </c>
      <c r="F16711">
        <v>47</v>
      </c>
      <c r="G16711" s="33">
        <v>159</v>
      </c>
      <c r="H16711" s="33">
        <v>4</v>
      </c>
    </row>
    <row r="16712" spans="1:8" x14ac:dyDescent="0.55000000000000004">
      <c r="A16712" s="34">
        <v>44263</v>
      </c>
      <c r="B16712" s="1" t="s">
        <v>35</v>
      </c>
      <c r="C16712">
        <v>9107</v>
      </c>
      <c r="D16712">
        <v>160334</v>
      </c>
      <c r="E16712" s="33">
        <v>8801</v>
      </c>
      <c r="F16712">
        <v>162</v>
      </c>
      <c r="G16712" s="33">
        <v>159</v>
      </c>
      <c r="H16712" s="33">
        <v>2</v>
      </c>
    </row>
    <row r="16713" spans="1:8" x14ac:dyDescent="0.55000000000000004">
      <c r="A16713" s="34">
        <v>44263</v>
      </c>
      <c r="B16713" s="1" t="s">
        <v>36</v>
      </c>
      <c r="C16713">
        <v>47708</v>
      </c>
      <c r="D16713">
        <v>839107</v>
      </c>
      <c r="E16713" s="33">
        <v>45225</v>
      </c>
      <c r="F16713">
        <v>1137</v>
      </c>
      <c r="G16713" s="33">
        <v>935</v>
      </c>
      <c r="H16713" s="33">
        <v>74</v>
      </c>
    </row>
    <row r="16714" spans="1:8" x14ac:dyDescent="0.55000000000000004">
      <c r="A16714" s="34">
        <v>44263</v>
      </c>
      <c r="B16714" s="1" t="s">
        <v>37</v>
      </c>
      <c r="C16714">
        <v>18185</v>
      </c>
      <c r="D16714">
        <v>259506</v>
      </c>
      <c r="E16714" s="33">
        <v>17257</v>
      </c>
      <c r="F16714">
        <v>558</v>
      </c>
      <c r="G16714" s="33">
        <v>370</v>
      </c>
      <c r="H16714" s="33">
        <v>36</v>
      </c>
    </row>
    <row r="16715" spans="1:8" x14ac:dyDescent="0.55000000000000004">
      <c r="A16715" s="34">
        <v>44263</v>
      </c>
      <c r="B16715" s="1" t="s">
        <v>38</v>
      </c>
      <c r="C16715">
        <v>3409</v>
      </c>
      <c r="D16715">
        <v>85081</v>
      </c>
      <c r="E16715" s="33">
        <v>3289</v>
      </c>
      <c r="F16715">
        <v>48</v>
      </c>
      <c r="G16715" s="33">
        <v>72</v>
      </c>
      <c r="H16715" s="33">
        <v>7</v>
      </c>
    </row>
    <row r="16716" spans="1:8" x14ac:dyDescent="0.55000000000000004">
      <c r="A16716" s="34">
        <v>44263</v>
      </c>
      <c r="B16716" s="1" t="s">
        <v>39</v>
      </c>
      <c r="C16716">
        <v>1167</v>
      </c>
      <c r="D16716">
        <v>24771</v>
      </c>
      <c r="E16716" s="33">
        <v>1118</v>
      </c>
      <c r="F16716">
        <v>18</v>
      </c>
      <c r="G16716" s="33">
        <v>7</v>
      </c>
      <c r="H16716" s="33">
        <v>0</v>
      </c>
    </row>
    <row r="16717" spans="1:8" x14ac:dyDescent="0.55000000000000004">
      <c r="A16717" s="34">
        <v>44263</v>
      </c>
      <c r="B16717" s="1" t="s">
        <v>40</v>
      </c>
      <c r="C16717">
        <v>210</v>
      </c>
      <c r="D16717">
        <v>42547</v>
      </c>
      <c r="E16717" s="33">
        <v>203</v>
      </c>
      <c r="F16717">
        <v>2</v>
      </c>
      <c r="G16717" s="33">
        <v>2</v>
      </c>
      <c r="H16717" s="33">
        <v>0</v>
      </c>
    </row>
    <row r="16718" spans="1:8" x14ac:dyDescent="0.55000000000000004">
      <c r="A16718" s="34">
        <v>44263</v>
      </c>
      <c r="B16718" s="1" t="s">
        <v>41</v>
      </c>
      <c r="C16718">
        <v>284</v>
      </c>
      <c r="D16718">
        <v>16183</v>
      </c>
      <c r="E16718" s="33">
        <v>283</v>
      </c>
      <c r="F16718">
        <v>0</v>
      </c>
      <c r="G16718" s="33">
        <v>1</v>
      </c>
      <c r="H16718" s="33">
        <v>0</v>
      </c>
    </row>
    <row r="16719" spans="1:8" x14ac:dyDescent="0.55000000000000004">
      <c r="A16719" s="34">
        <v>44263</v>
      </c>
      <c r="B16719" s="1" t="s">
        <v>42</v>
      </c>
      <c r="C16719">
        <v>2526</v>
      </c>
      <c r="D16719">
        <v>69524</v>
      </c>
      <c r="E16719" s="33">
        <v>2419</v>
      </c>
      <c r="F16719">
        <v>33</v>
      </c>
      <c r="G16719" s="33">
        <v>44</v>
      </c>
      <c r="H16719" s="33">
        <v>1</v>
      </c>
    </row>
    <row r="16720" spans="1:8" x14ac:dyDescent="0.55000000000000004">
      <c r="A16720" s="34">
        <v>44263</v>
      </c>
      <c r="B16720" s="1" t="s">
        <v>43</v>
      </c>
      <c r="C16720">
        <v>5046</v>
      </c>
      <c r="D16720">
        <v>166610</v>
      </c>
      <c r="E16720" s="33">
        <v>4909</v>
      </c>
      <c r="F16720">
        <v>103</v>
      </c>
      <c r="G16720" s="33">
        <v>34</v>
      </c>
      <c r="H16720" s="33">
        <v>3</v>
      </c>
    </row>
    <row r="16721" spans="1:8" x14ac:dyDescent="0.55000000000000004">
      <c r="A16721" s="34">
        <v>44263</v>
      </c>
      <c r="B16721" s="1" t="s">
        <v>44</v>
      </c>
      <c r="C16721">
        <v>1387</v>
      </c>
      <c r="D16721">
        <v>60724</v>
      </c>
      <c r="E16721" s="33">
        <v>1314</v>
      </c>
      <c r="F16721">
        <v>42</v>
      </c>
      <c r="G16721" s="33">
        <v>31</v>
      </c>
      <c r="H16721" s="33">
        <v>0</v>
      </c>
    </row>
    <row r="16722" spans="1:8" x14ac:dyDescent="0.55000000000000004">
      <c r="A16722" s="34">
        <v>44263</v>
      </c>
      <c r="B16722" s="1" t="s">
        <v>45</v>
      </c>
      <c r="C16722">
        <v>461</v>
      </c>
      <c r="D16722">
        <v>27582</v>
      </c>
      <c r="E16722" s="33">
        <v>420</v>
      </c>
      <c r="F16722">
        <v>16</v>
      </c>
      <c r="G16722" s="33">
        <v>25</v>
      </c>
      <c r="H16722" s="33">
        <v>2</v>
      </c>
    </row>
    <row r="16723" spans="1:8" x14ac:dyDescent="0.55000000000000004">
      <c r="A16723" s="34">
        <v>44263</v>
      </c>
      <c r="B16723" s="1" t="s">
        <v>46</v>
      </c>
      <c r="C16723">
        <v>761</v>
      </c>
      <c r="D16723">
        <v>46064</v>
      </c>
      <c r="E16723" s="33">
        <v>727</v>
      </c>
      <c r="F16723">
        <v>18</v>
      </c>
      <c r="G16723" s="33">
        <v>16</v>
      </c>
      <c r="H16723" s="33">
        <v>0</v>
      </c>
    </row>
    <row r="16724" spans="1:8" x14ac:dyDescent="0.55000000000000004">
      <c r="A16724" s="34">
        <v>44263</v>
      </c>
      <c r="B16724" s="1" t="s">
        <v>47</v>
      </c>
      <c r="C16724">
        <v>1066</v>
      </c>
      <c r="D16724">
        <v>34010</v>
      </c>
      <c r="E16724" s="33">
        <v>1021</v>
      </c>
      <c r="F16724">
        <v>24</v>
      </c>
      <c r="G16724" s="33">
        <v>21</v>
      </c>
      <c r="H16724" s="33">
        <v>1</v>
      </c>
    </row>
    <row r="16725" spans="1:8" x14ac:dyDescent="0.55000000000000004">
      <c r="A16725" s="34">
        <v>44263</v>
      </c>
      <c r="B16725" s="1" t="s">
        <v>48</v>
      </c>
      <c r="C16725">
        <v>903</v>
      </c>
      <c r="D16725">
        <v>7177</v>
      </c>
      <c r="E16725" s="33">
        <v>866</v>
      </c>
      <c r="F16725">
        <v>18</v>
      </c>
      <c r="G16725" s="33">
        <v>19</v>
      </c>
      <c r="H16725" s="33">
        <v>4</v>
      </c>
    </row>
    <row r="16726" spans="1:8" x14ac:dyDescent="0.55000000000000004">
      <c r="A16726" s="34">
        <v>44263</v>
      </c>
      <c r="B16726" s="1" t="s">
        <v>49</v>
      </c>
      <c r="C16726">
        <v>18260</v>
      </c>
      <c r="D16726">
        <v>458765</v>
      </c>
      <c r="E16726" s="33">
        <v>17527</v>
      </c>
      <c r="F16726">
        <v>305</v>
      </c>
      <c r="G16726" s="33">
        <v>428</v>
      </c>
      <c r="H16726" s="33">
        <v>16</v>
      </c>
    </row>
    <row r="16727" spans="1:8" x14ac:dyDescent="0.55000000000000004">
      <c r="A16727" s="34">
        <v>44263</v>
      </c>
      <c r="B16727" s="1" t="s">
        <v>50</v>
      </c>
      <c r="C16727">
        <v>1094</v>
      </c>
      <c r="D16727">
        <v>28863</v>
      </c>
      <c r="E16727" s="33">
        <v>1047</v>
      </c>
      <c r="F16727">
        <v>9</v>
      </c>
      <c r="G16727" s="33">
        <v>57</v>
      </c>
      <c r="H16727" s="33">
        <v>1</v>
      </c>
    </row>
    <row r="16728" spans="1:8" x14ac:dyDescent="0.55000000000000004">
      <c r="A16728" s="34">
        <v>44263</v>
      </c>
      <c r="B16728" s="1" t="s">
        <v>51</v>
      </c>
      <c r="C16728">
        <v>1612</v>
      </c>
      <c r="D16728">
        <v>69566</v>
      </c>
      <c r="E16728" s="33">
        <v>1568</v>
      </c>
      <c r="F16728">
        <v>37</v>
      </c>
      <c r="G16728" s="33">
        <v>7</v>
      </c>
      <c r="H16728" s="33">
        <v>0</v>
      </c>
    </row>
    <row r="16729" spans="1:8" x14ac:dyDescent="0.55000000000000004">
      <c r="A16729" s="34">
        <v>44263</v>
      </c>
      <c r="B16729" s="1" t="s">
        <v>52</v>
      </c>
      <c r="C16729">
        <v>3457</v>
      </c>
      <c r="D16729">
        <v>57096</v>
      </c>
      <c r="E16729" s="33">
        <v>3357</v>
      </c>
      <c r="F16729">
        <v>73</v>
      </c>
      <c r="G16729" s="33">
        <v>30</v>
      </c>
      <c r="H16729" s="33">
        <v>2</v>
      </c>
    </row>
    <row r="16730" spans="1:8" x14ac:dyDescent="0.55000000000000004">
      <c r="A16730" s="34">
        <v>44263</v>
      </c>
      <c r="B16730" s="1" t="s">
        <v>53</v>
      </c>
      <c r="C16730">
        <v>1297</v>
      </c>
      <c r="D16730">
        <v>82545</v>
      </c>
      <c r="E16730" s="33">
        <v>1259</v>
      </c>
      <c r="F16730">
        <v>22</v>
      </c>
      <c r="G16730" s="33">
        <v>16</v>
      </c>
      <c r="H16730" s="33">
        <v>0</v>
      </c>
    </row>
    <row r="16731" spans="1:8" x14ac:dyDescent="0.55000000000000004">
      <c r="A16731" s="34">
        <v>44263</v>
      </c>
      <c r="B16731" s="1" t="s">
        <v>54</v>
      </c>
      <c r="C16731">
        <v>1953</v>
      </c>
      <c r="D16731">
        <v>24799</v>
      </c>
      <c r="E16731" s="33">
        <v>1913</v>
      </c>
      <c r="F16731">
        <v>21</v>
      </c>
      <c r="G16731" s="33">
        <v>12</v>
      </c>
      <c r="H16731" s="33">
        <v>1</v>
      </c>
    </row>
    <row r="16732" spans="1:8" x14ac:dyDescent="0.55000000000000004">
      <c r="A16732" s="34">
        <v>44263</v>
      </c>
      <c r="B16732" s="1" t="s">
        <v>55</v>
      </c>
      <c r="C16732">
        <v>1762</v>
      </c>
      <c r="D16732">
        <v>68716</v>
      </c>
      <c r="E16732" s="33">
        <v>1746</v>
      </c>
      <c r="F16732">
        <v>27</v>
      </c>
      <c r="G16732" s="33">
        <v>16</v>
      </c>
      <c r="H16732" s="33">
        <v>1</v>
      </c>
    </row>
    <row r="16733" spans="1:8" x14ac:dyDescent="0.55000000000000004">
      <c r="A16733" s="34">
        <v>44263</v>
      </c>
      <c r="B16733" s="1" t="s">
        <v>56</v>
      </c>
      <c r="C16733">
        <v>8331</v>
      </c>
      <c r="D16733">
        <v>149721</v>
      </c>
      <c r="E16733" s="33">
        <v>7949</v>
      </c>
      <c r="F16733">
        <v>120</v>
      </c>
      <c r="G16733" s="33">
        <v>267</v>
      </c>
      <c r="H16733" s="33">
        <v>2</v>
      </c>
    </row>
    <row r="16734" spans="1:8" x14ac:dyDescent="0.55000000000000004">
      <c r="A16734" s="34">
        <v>44264</v>
      </c>
      <c r="B16734" s="1" t="s">
        <v>7</v>
      </c>
      <c r="C16734">
        <v>19598</v>
      </c>
      <c r="D16734">
        <v>399419</v>
      </c>
      <c r="E16734" s="33">
        <v>18243</v>
      </c>
      <c r="F16734">
        <v>696</v>
      </c>
      <c r="G16734" s="33">
        <v>641</v>
      </c>
      <c r="H16734" s="33">
        <v>5</v>
      </c>
    </row>
    <row r="16735" spans="1:8" x14ac:dyDescent="0.55000000000000004">
      <c r="A16735" s="34">
        <v>44264</v>
      </c>
      <c r="B16735" s="1" t="s">
        <v>11</v>
      </c>
      <c r="C16735">
        <v>822</v>
      </c>
      <c r="D16735">
        <v>20743</v>
      </c>
      <c r="E16735" s="33">
        <v>783</v>
      </c>
      <c r="F16735">
        <v>20</v>
      </c>
      <c r="G16735" s="33">
        <v>19</v>
      </c>
      <c r="H16735" s="33">
        <v>0</v>
      </c>
    </row>
    <row r="16736" spans="1:8" x14ac:dyDescent="0.55000000000000004">
      <c r="A16736" s="34">
        <v>44264</v>
      </c>
      <c r="B16736" s="1" t="s">
        <v>12</v>
      </c>
      <c r="C16736">
        <v>555</v>
      </c>
      <c r="D16736">
        <v>28496</v>
      </c>
      <c r="E16736" s="33">
        <v>524</v>
      </c>
      <c r="F16736">
        <v>30</v>
      </c>
      <c r="G16736" s="33">
        <v>1</v>
      </c>
      <c r="H16736" s="33">
        <v>0</v>
      </c>
    </row>
    <row r="16737" spans="1:8" x14ac:dyDescent="0.55000000000000004">
      <c r="A16737" s="34">
        <v>44264</v>
      </c>
      <c r="B16737" s="1" t="s">
        <v>13</v>
      </c>
      <c r="C16737">
        <v>3835</v>
      </c>
      <c r="D16737">
        <v>72507</v>
      </c>
      <c r="E16737" s="33">
        <v>3594</v>
      </c>
      <c r="F16737">
        <v>25</v>
      </c>
      <c r="G16737" s="33">
        <v>216</v>
      </c>
      <c r="H16737" s="33">
        <v>5</v>
      </c>
    </row>
    <row r="16738" spans="1:8" x14ac:dyDescent="0.55000000000000004">
      <c r="A16738" s="34">
        <v>44264</v>
      </c>
      <c r="B16738" s="1" t="s">
        <v>14</v>
      </c>
      <c r="C16738">
        <v>269</v>
      </c>
      <c r="D16738">
        <v>7148</v>
      </c>
      <c r="E16738" s="33">
        <v>262</v>
      </c>
      <c r="F16738">
        <v>6</v>
      </c>
      <c r="G16738" s="33">
        <v>1</v>
      </c>
      <c r="H16738" s="33">
        <v>0</v>
      </c>
    </row>
    <row r="16739" spans="1:8" x14ac:dyDescent="0.55000000000000004">
      <c r="A16739" s="34">
        <v>44264</v>
      </c>
      <c r="B16739" s="1" t="s">
        <v>15</v>
      </c>
      <c r="C16739">
        <v>545</v>
      </c>
      <c r="D16739">
        <v>28530</v>
      </c>
      <c r="E16739" s="33">
        <v>522</v>
      </c>
      <c r="F16739">
        <v>15</v>
      </c>
      <c r="G16739" s="33">
        <v>8</v>
      </c>
      <c r="H16739" s="33">
        <v>0</v>
      </c>
    </row>
    <row r="16740" spans="1:8" x14ac:dyDescent="0.55000000000000004">
      <c r="A16740" s="34">
        <v>44264</v>
      </c>
      <c r="B16740" s="1" t="s">
        <v>16</v>
      </c>
      <c r="C16740">
        <v>2121</v>
      </c>
      <c r="D16740">
        <v>121012</v>
      </c>
      <c r="E16740" s="33">
        <v>1818</v>
      </c>
      <c r="F16740">
        <v>86</v>
      </c>
      <c r="G16740" s="33">
        <v>217</v>
      </c>
      <c r="H16740" s="33">
        <v>10</v>
      </c>
    </row>
    <row r="16741" spans="1:8" x14ac:dyDescent="0.55000000000000004">
      <c r="A16741" s="34">
        <v>44264</v>
      </c>
      <c r="B16741" s="1" t="s">
        <v>17</v>
      </c>
      <c r="C16741">
        <v>6038</v>
      </c>
      <c r="D16741">
        <v>25099</v>
      </c>
      <c r="E16741" s="33">
        <v>5596</v>
      </c>
      <c r="F16741">
        <v>118</v>
      </c>
      <c r="G16741" s="33">
        <v>324</v>
      </c>
      <c r="H16741" s="33">
        <v>7</v>
      </c>
    </row>
    <row r="16742" spans="1:8" x14ac:dyDescent="0.55000000000000004">
      <c r="A16742" s="34">
        <v>44264</v>
      </c>
      <c r="B16742" s="1" t="s">
        <v>18</v>
      </c>
      <c r="C16742">
        <v>4194</v>
      </c>
      <c r="D16742">
        <v>151479</v>
      </c>
      <c r="E16742" s="33">
        <v>4011</v>
      </c>
      <c r="F16742">
        <v>68</v>
      </c>
      <c r="G16742" s="33">
        <v>115</v>
      </c>
      <c r="H16742" s="33">
        <v>1</v>
      </c>
    </row>
    <row r="16743" spans="1:8" x14ac:dyDescent="0.55000000000000004">
      <c r="A16743" s="34">
        <v>44264</v>
      </c>
      <c r="B16743" s="1" t="s">
        <v>19</v>
      </c>
      <c r="C16743">
        <v>4617</v>
      </c>
      <c r="D16743">
        <v>98906</v>
      </c>
      <c r="E16743" s="33">
        <v>4382</v>
      </c>
      <c r="F16743">
        <v>88</v>
      </c>
      <c r="G16743" s="33">
        <v>147</v>
      </c>
      <c r="H16743" s="33">
        <v>3</v>
      </c>
    </row>
    <row r="16744" spans="1:8" x14ac:dyDescent="0.55000000000000004">
      <c r="A16744" s="34">
        <v>44264</v>
      </c>
      <c r="B16744" s="1" t="s">
        <v>20</v>
      </c>
      <c r="C16744">
        <v>30228</v>
      </c>
      <c r="D16744">
        <v>577277</v>
      </c>
      <c r="E16744" s="33">
        <v>28253</v>
      </c>
      <c r="F16744">
        <v>635</v>
      </c>
      <c r="G16744" s="33">
        <v>1340</v>
      </c>
      <c r="H16744" s="33">
        <v>41</v>
      </c>
    </row>
    <row r="16745" spans="1:8" x14ac:dyDescent="0.55000000000000004">
      <c r="A16745" s="34">
        <v>44264</v>
      </c>
      <c r="B16745" s="1" t="s">
        <v>21</v>
      </c>
      <c r="C16745">
        <v>27391</v>
      </c>
      <c r="D16745">
        <v>428426</v>
      </c>
      <c r="E16745" s="33">
        <v>25729</v>
      </c>
      <c r="F16745">
        <v>489</v>
      </c>
      <c r="G16745" s="33">
        <v>1173</v>
      </c>
      <c r="H16745" s="33">
        <v>22</v>
      </c>
    </row>
    <row r="16746" spans="1:8" x14ac:dyDescent="0.55000000000000004">
      <c r="A16746" s="34">
        <v>44264</v>
      </c>
      <c r="B16746" s="1" t="s">
        <v>22</v>
      </c>
      <c r="C16746">
        <v>113861</v>
      </c>
      <c r="D16746">
        <v>1598193</v>
      </c>
      <c r="E16746" s="33">
        <v>109701</v>
      </c>
      <c r="F16746">
        <v>1500</v>
      </c>
      <c r="G16746" s="33">
        <v>2660</v>
      </c>
      <c r="H16746" s="33">
        <v>39</v>
      </c>
    </row>
    <row r="16747" spans="1:8" x14ac:dyDescent="0.55000000000000004">
      <c r="A16747" s="34">
        <v>44264</v>
      </c>
      <c r="B16747" s="1" t="s">
        <v>23</v>
      </c>
      <c r="C16747">
        <v>45833</v>
      </c>
      <c r="D16747">
        <v>623066</v>
      </c>
      <c r="E16747" s="33">
        <v>44122</v>
      </c>
      <c r="F16747">
        <v>717</v>
      </c>
      <c r="G16747" s="33">
        <v>994</v>
      </c>
      <c r="H16747" s="33">
        <v>31</v>
      </c>
    </row>
    <row r="16748" spans="1:8" x14ac:dyDescent="0.55000000000000004">
      <c r="A16748" s="34">
        <v>44264</v>
      </c>
      <c r="B16748" s="1" t="s">
        <v>24</v>
      </c>
      <c r="C16748">
        <v>1139</v>
      </c>
      <c r="D16748">
        <v>46600</v>
      </c>
      <c r="E16748" s="33">
        <v>1056</v>
      </c>
      <c r="F16748">
        <v>16</v>
      </c>
      <c r="G16748" s="33">
        <v>67</v>
      </c>
      <c r="H16748" s="33">
        <v>2</v>
      </c>
    </row>
    <row r="16749" spans="1:8" x14ac:dyDescent="0.55000000000000004">
      <c r="A16749" s="34">
        <v>44264</v>
      </c>
      <c r="B16749" s="1" t="s">
        <v>25</v>
      </c>
      <c r="C16749">
        <v>909</v>
      </c>
      <c r="D16749">
        <v>37539</v>
      </c>
      <c r="E16749" s="33">
        <v>872</v>
      </c>
      <c r="F16749">
        <v>28</v>
      </c>
      <c r="G16749" s="33">
        <v>9</v>
      </c>
      <c r="H16749" s="33">
        <v>1</v>
      </c>
    </row>
    <row r="16750" spans="1:8" x14ac:dyDescent="0.55000000000000004">
      <c r="A16750" s="34">
        <v>44264</v>
      </c>
      <c r="B16750" s="1" t="s">
        <v>26</v>
      </c>
      <c r="C16750">
        <v>1879</v>
      </c>
      <c r="D16750">
        <v>54127</v>
      </c>
      <c r="E16750" s="33">
        <v>1769</v>
      </c>
      <c r="F16750">
        <v>62</v>
      </c>
      <c r="G16750" s="33">
        <v>57</v>
      </c>
      <c r="H16750" s="33">
        <v>5</v>
      </c>
    </row>
    <row r="16751" spans="1:8" x14ac:dyDescent="0.55000000000000004">
      <c r="A16751" s="34">
        <v>44264</v>
      </c>
      <c r="B16751" s="1" t="s">
        <v>27</v>
      </c>
      <c r="C16751">
        <v>546</v>
      </c>
      <c r="D16751">
        <v>33010</v>
      </c>
      <c r="E16751" s="33">
        <v>518</v>
      </c>
      <c r="F16751">
        <v>25</v>
      </c>
      <c r="G16751" s="33">
        <v>3</v>
      </c>
      <c r="H16751" s="33">
        <v>0</v>
      </c>
    </row>
    <row r="16752" spans="1:8" x14ac:dyDescent="0.55000000000000004">
      <c r="A16752" s="34">
        <v>44264</v>
      </c>
      <c r="B16752" s="1" t="s">
        <v>28</v>
      </c>
      <c r="C16752">
        <v>941</v>
      </c>
      <c r="D16752">
        <v>27101</v>
      </c>
      <c r="E16752" s="33">
        <v>922</v>
      </c>
      <c r="F16752">
        <v>17</v>
      </c>
      <c r="G16752" s="33">
        <v>2</v>
      </c>
      <c r="H16752" s="33">
        <v>0</v>
      </c>
    </row>
    <row r="16753" spans="1:8" x14ac:dyDescent="0.55000000000000004">
      <c r="A16753" s="34">
        <v>44264</v>
      </c>
      <c r="B16753" s="1" t="s">
        <v>29</v>
      </c>
      <c r="C16753">
        <v>2379</v>
      </c>
      <c r="D16753">
        <v>102965</v>
      </c>
      <c r="E16753" s="33">
        <v>2351</v>
      </c>
      <c r="F16753">
        <v>41</v>
      </c>
      <c r="G16753" s="33">
        <v>19</v>
      </c>
      <c r="H16753" s="33">
        <v>0</v>
      </c>
    </row>
    <row r="16754" spans="1:8" x14ac:dyDescent="0.55000000000000004">
      <c r="A16754" s="34">
        <v>44264</v>
      </c>
      <c r="B16754" s="1" t="s">
        <v>30</v>
      </c>
      <c r="C16754">
        <v>4782</v>
      </c>
      <c r="D16754">
        <v>142390</v>
      </c>
      <c r="E16754" s="33">
        <v>4557</v>
      </c>
      <c r="F16754">
        <v>115</v>
      </c>
      <c r="G16754" s="33">
        <v>110</v>
      </c>
      <c r="H16754" s="33">
        <v>9</v>
      </c>
    </row>
    <row r="16755" spans="1:8" x14ac:dyDescent="0.55000000000000004">
      <c r="A16755" s="34">
        <v>44264</v>
      </c>
      <c r="B16755" s="1" t="s">
        <v>31</v>
      </c>
      <c r="C16755">
        <v>5281</v>
      </c>
      <c r="D16755">
        <v>204207</v>
      </c>
      <c r="E16755" s="33">
        <v>5009</v>
      </c>
      <c r="F16755">
        <v>99</v>
      </c>
      <c r="G16755" s="33">
        <v>173</v>
      </c>
      <c r="H16755" s="33">
        <v>1</v>
      </c>
    </row>
    <row r="16756" spans="1:8" x14ac:dyDescent="0.55000000000000004">
      <c r="A16756" s="34">
        <v>44264</v>
      </c>
      <c r="B16756" s="1" t="s">
        <v>32</v>
      </c>
      <c r="C16756">
        <v>26168</v>
      </c>
      <c r="D16756">
        <v>410546</v>
      </c>
      <c r="E16756" s="33">
        <v>25101</v>
      </c>
      <c r="F16756">
        <v>544</v>
      </c>
      <c r="G16756" s="33">
        <v>523</v>
      </c>
      <c r="H16756" s="33">
        <v>30</v>
      </c>
    </row>
    <row r="16757" spans="1:8" x14ac:dyDescent="0.55000000000000004">
      <c r="A16757" s="34">
        <v>44264</v>
      </c>
      <c r="B16757" s="1" t="s">
        <v>33</v>
      </c>
      <c r="C16757">
        <v>2570</v>
      </c>
      <c r="D16757">
        <v>67122</v>
      </c>
      <c r="E16757" s="33">
        <v>2500</v>
      </c>
      <c r="F16757">
        <v>59</v>
      </c>
      <c r="G16757" s="33">
        <v>90</v>
      </c>
      <c r="H16757" s="33">
        <v>4</v>
      </c>
    </row>
    <row r="16758" spans="1:8" x14ac:dyDescent="0.55000000000000004">
      <c r="A16758" s="34">
        <v>44264</v>
      </c>
      <c r="B16758" s="1" t="s">
        <v>34</v>
      </c>
      <c r="C16758">
        <v>2604</v>
      </c>
      <c r="D16758">
        <v>76965</v>
      </c>
      <c r="E16758" s="33">
        <v>2377</v>
      </c>
      <c r="F16758">
        <v>48</v>
      </c>
      <c r="G16758" s="33">
        <v>179</v>
      </c>
      <c r="H16758" s="33">
        <v>6</v>
      </c>
    </row>
    <row r="16759" spans="1:8" x14ac:dyDescent="0.55000000000000004">
      <c r="A16759" s="34">
        <v>44264</v>
      </c>
      <c r="B16759" s="1" t="s">
        <v>35</v>
      </c>
      <c r="C16759">
        <v>9120</v>
      </c>
      <c r="D16759">
        <v>161034</v>
      </c>
      <c r="E16759" s="33">
        <v>8809</v>
      </c>
      <c r="F16759">
        <v>162</v>
      </c>
      <c r="G16759" s="33">
        <v>164</v>
      </c>
      <c r="H16759" s="33">
        <v>2</v>
      </c>
    </row>
    <row r="16760" spans="1:8" x14ac:dyDescent="0.55000000000000004">
      <c r="A16760" s="34">
        <v>44264</v>
      </c>
      <c r="B16760" s="1" t="s">
        <v>36</v>
      </c>
      <c r="C16760">
        <v>47811</v>
      </c>
      <c r="D16760">
        <v>841637</v>
      </c>
      <c r="E16760" s="33">
        <v>45346</v>
      </c>
      <c r="F16760">
        <v>1142</v>
      </c>
      <c r="G16760" s="33">
        <v>910</v>
      </c>
      <c r="H16760" s="33">
        <v>68</v>
      </c>
    </row>
    <row r="16761" spans="1:8" x14ac:dyDescent="0.55000000000000004">
      <c r="A16761" s="34">
        <v>44264</v>
      </c>
      <c r="B16761" s="1" t="s">
        <v>37</v>
      </c>
      <c r="C16761">
        <v>18194</v>
      </c>
      <c r="D16761">
        <v>261380</v>
      </c>
      <c r="E16761" s="33">
        <v>17286</v>
      </c>
      <c r="F16761">
        <v>559</v>
      </c>
      <c r="G16761" s="33">
        <v>349</v>
      </c>
      <c r="H16761" s="33">
        <v>31</v>
      </c>
    </row>
    <row r="16762" spans="1:8" x14ac:dyDescent="0.55000000000000004">
      <c r="A16762" s="34">
        <v>44264</v>
      </c>
      <c r="B16762" s="1" t="s">
        <v>38</v>
      </c>
      <c r="C16762">
        <v>3414</v>
      </c>
      <c r="D16762">
        <v>85588</v>
      </c>
      <c r="E16762" s="33">
        <v>3293</v>
      </c>
      <c r="F16762">
        <v>48</v>
      </c>
      <c r="G16762" s="33">
        <v>73</v>
      </c>
      <c r="H16762" s="33">
        <v>7</v>
      </c>
    </row>
    <row r="16763" spans="1:8" x14ac:dyDescent="0.55000000000000004">
      <c r="A16763" s="34">
        <v>44264</v>
      </c>
      <c r="B16763" s="1" t="s">
        <v>39</v>
      </c>
      <c r="C16763">
        <v>1168</v>
      </c>
      <c r="D16763">
        <v>24806</v>
      </c>
      <c r="E16763" s="33">
        <v>1119</v>
      </c>
      <c r="F16763">
        <v>18</v>
      </c>
      <c r="G16763" s="33">
        <v>7</v>
      </c>
      <c r="H16763" s="33">
        <v>0</v>
      </c>
    </row>
    <row r="16764" spans="1:8" x14ac:dyDescent="0.55000000000000004">
      <c r="A16764" s="34">
        <v>44264</v>
      </c>
      <c r="B16764" s="1" t="s">
        <v>40</v>
      </c>
      <c r="C16764">
        <v>210</v>
      </c>
      <c r="D16764">
        <v>42929</v>
      </c>
      <c r="E16764" s="33">
        <v>203</v>
      </c>
      <c r="F16764">
        <v>2</v>
      </c>
      <c r="G16764" s="33">
        <v>2</v>
      </c>
      <c r="H16764" s="33">
        <v>0</v>
      </c>
    </row>
    <row r="16765" spans="1:8" x14ac:dyDescent="0.55000000000000004">
      <c r="A16765" s="34">
        <v>44264</v>
      </c>
      <c r="B16765" s="1" t="s">
        <v>41</v>
      </c>
      <c r="C16765">
        <v>284</v>
      </c>
      <c r="D16765">
        <v>16183</v>
      </c>
      <c r="E16765" s="33">
        <v>283</v>
      </c>
      <c r="F16765">
        <v>0</v>
      </c>
      <c r="G16765" s="33">
        <v>1</v>
      </c>
      <c r="H16765" s="33">
        <v>0</v>
      </c>
    </row>
    <row r="16766" spans="1:8" x14ac:dyDescent="0.55000000000000004">
      <c r="A16766" s="34">
        <v>44264</v>
      </c>
      <c r="B16766" s="1" t="s">
        <v>42</v>
      </c>
      <c r="C16766">
        <v>2536</v>
      </c>
      <c r="D16766">
        <v>69524</v>
      </c>
      <c r="E16766" s="33">
        <v>2419</v>
      </c>
      <c r="F16766">
        <v>33</v>
      </c>
      <c r="G16766" s="33">
        <v>44</v>
      </c>
      <c r="H16766" s="33">
        <v>1</v>
      </c>
    </row>
    <row r="16767" spans="1:8" x14ac:dyDescent="0.55000000000000004">
      <c r="A16767" s="34">
        <v>44264</v>
      </c>
      <c r="B16767" s="1" t="s">
        <v>43</v>
      </c>
      <c r="C16767">
        <v>5049</v>
      </c>
      <c r="D16767">
        <v>167414</v>
      </c>
      <c r="E16767" s="33">
        <v>4913</v>
      </c>
      <c r="F16767">
        <v>103</v>
      </c>
      <c r="G16767" s="33">
        <v>33</v>
      </c>
      <c r="H16767" s="33">
        <v>3</v>
      </c>
    </row>
    <row r="16768" spans="1:8" x14ac:dyDescent="0.55000000000000004">
      <c r="A16768" s="34">
        <v>44264</v>
      </c>
      <c r="B16768" s="1" t="s">
        <v>44</v>
      </c>
      <c r="C16768">
        <v>1389</v>
      </c>
      <c r="D16768">
        <v>60724</v>
      </c>
      <c r="E16768" s="33">
        <v>1316</v>
      </c>
      <c r="F16768">
        <v>42</v>
      </c>
      <c r="G16768" s="33">
        <v>31</v>
      </c>
      <c r="H16768" s="33">
        <v>0</v>
      </c>
    </row>
    <row r="16769" spans="1:8" x14ac:dyDescent="0.55000000000000004">
      <c r="A16769" s="34">
        <v>44264</v>
      </c>
      <c r="B16769" s="1" t="s">
        <v>45</v>
      </c>
      <c r="C16769">
        <v>461</v>
      </c>
      <c r="D16769">
        <v>27790</v>
      </c>
      <c r="E16769" s="33">
        <v>423</v>
      </c>
      <c r="F16769">
        <v>17</v>
      </c>
      <c r="G16769" s="33">
        <v>21</v>
      </c>
      <c r="H16769" s="33">
        <v>2</v>
      </c>
    </row>
    <row r="16770" spans="1:8" x14ac:dyDescent="0.55000000000000004">
      <c r="A16770" s="34">
        <v>44264</v>
      </c>
      <c r="B16770" s="1" t="s">
        <v>46</v>
      </c>
      <c r="C16770">
        <v>763</v>
      </c>
      <c r="D16770">
        <v>46127</v>
      </c>
      <c r="E16770" s="33">
        <v>728</v>
      </c>
      <c r="F16770">
        <v>18</v>
      </c>
      <c r="G16770" s="33">
        <v>17</v>
      </c>
      <c r="H16770" s="33">
        <v>0</v>
      </c>
    </row>
    <row r="16771" spans="1:8" x14ac:dyDescent="0.55000000000000004">
      <c r="A16771" s="34">
        <v>44264</v>
      </c>
      <c r="B16771" s="1" t="s">
        <v>47</v>
      </c>
      <c r="C16771">
        <v>1067</v>
      </c>
      <c r="D16771">
        <v>34023</v>
      </c>
      <c r="E16771" s="33">
        <v>1022</v>
      </c>
      <c r="F16771">
        <v>24</v>
      </c>
      <c r="G16771" s="33">
        <v>21</v>
      </c>
      <c r="H16771" s="33">
        <v>1</v>
      </c>
    </row>
    <row r="16772" spans="1:8" x14ac:dyDescent="0.55000000000000004">
      <c r="A16772" s="34">
        <v>44264</v>
      </c>
      <c r="B16772" s="1" t="s">
        <v>48</v>
      </c>
      <c r="C16772">
        <v>904</v>
      </c>
      <c r="D16772">
        <v>7178</v>
      </c>
      <c r="E16772" s="33">
        <v>866</v>
      </c>
      <c r="F16772">
        <v>19</v>
      </c>
      <c r="G16772" s="33">
        <v>19</v>
      </c>
      <c r="H16772" s="33">
        <v>3</v>
      </c>
    </row>
    <row r="16773" spans="1:8" x14ac:dyDescent="0.55000000000000004">
      <c r="A16773" s="34">
        <v>44264</v>
      </c>
      <c r="B16773" s="1" t="s">
        <v>49</v>
      </c>
      <c r="C16773">
        <v>18275</v>
      </c>
      <c r="D16773">
        <v>461680</v>
      </c>
      <c r="E16773" s="33">
        <v>17571</v>
      </c>
      <c r="F16773">
        <v>307</v>
      </c>
      <c r="G16773" s="33">
        <v>397</v>
      </c>
      <c r="H16773" s="33">
        <v>16</v>
      </c>
    </row>
    <row r="16774" spans="1:8" x14ac:dyDescent="0.55000000000000004">
      <c r="A16774" s="34">
        <v>44264</v>
      </c>
      <c r="B16774" s="1" t="s">
        <v>50</v>
      </c>
      <c r="C16774">
        <v>1114</v>
      </c>
      <c r="D16774">
        <v>29115</v>
      </c>
      <c r="E16774" s="33">
        <v>1055</v>
      </c>
      <c r="F16774">
        <v>10</v>
      </c>
      <c r="G16774" s="33">
        <v>68</v>
      </c>
      <c r="H16774" s="33">
        <v>1</v>
      </c>
    </row>
    <row r="16775" spans="1:8" x14ac:dyDescent="0.55000000000000004">
      <c r="A16775" s="34">
        <v>44264</v>
      </c>
      <c r="B16775" s="1" t="s">
        <v>51</v>
      </c>
      <c r="C16775">
        <v>1613</v>
      </c>
      <c r="D16775">
        <v>70044</v>
      </c>
      <c r="E16775" s="33">
        <v>1570</v>
      </c>
      <c r="F16775">
        <v>37</v>
      </c>
      <c r="G16775" s="33">
        <v>6</v>
      </c>
      <c r="H16775" s="33">
        <v>0</v>
      </c>
    </row>
    <row r="16776" spans="1:8" x14ac:dyDescent="0.55000000000000004">
      <c r="A16776" s="34">
        <v>44264</v>
      </c>
      <c r="B16776" s="1" t="s">
        <v>52</v>
      </c>
      <c r="C16776">
        <v>3462</v>
      </c>
      <c r="D16776">
        <v>57117</v>
      </c>
      <c r="E16776" s="33">
        <v>3361</v>
      </c>
      <c r="F16776">
        <v>73</v>
      </c>
      <c r="G16776" s="33">
        <v>27</v>
      </c>
      <c r="H16776" s="33">
        <v>2</v>
      </c>
    </row>
    <row r="16777" spans="1:8" x14ac:dyDescent="0.55000000000000004">
      <c r="A16777" s="34">
        <v>44264</v>
      </c>
      <c r="B16777" s="1" t="s">
        <v>53</v>
      </c>
      <c r="C16777">
        <v>1297</v>
      </c>
      <c r="D16777">
        <v>83474</v>
      </c>
      <c r="E16777" s="33">
        <v>1262</v>
      </c>
      <c r="F16777">
        <v>22</v>
      </c>
      <c r="G16777" s="33">
        <v>13</v>
      </c>
      <c r="H16777" s="33">
        <v>0</v>
      </c>
    </row>
    <row r="16778" spans="1:8" x14ac:dyDescent="0.55000000000000004">
      <c r="A16778" s="34">
        <v>44264</v>
      </c>
      <c r="B16778" s="1" t="s">
        <v>54</v>
      </c>
      <c r="C16778">
        <v>1953</v>
      </c>
      <c r="D16778">
        <v>24802</v>
      </c>
      <c r="E16778" s="33">
        <v>1913</v>
      </c>
      <c r="F16778">
        <v>21</v>
      </c>
      <c r="G16778" s="33">
        <v>11</v>
      </c>
      <c r="H16778" s="33">
        <v>1</v>
      </c>
    </row>
    <row r="16779" spans="1:8" x14ac:dyDescent="0.55000000000000004">
      <c r="A16779" s="34">
        <v>44264</v>
      </c>
      <c r="B16779" s="1" t="s">
        <v>55</v>
      </c>
      <c r="C16779">
        <v>1762</v>
      </c>
      <c r="D16779">
        <v>69052</v>
      </c>
      <c r="E16779" s="33">
        <v>1749</v>
      </c>
      <c r="F16779">
        <v>27</v>
      </c>
      <c r="G16779" s="33">
        <v>13</v>
      </c>
      <c r="H16779" s="33">
        <v>2</v>
      </c>
    </row>
    <row r="16780" spans="1:8" x14ac:dyDescent="0.55000000000000004">
      <c r="A16780" s="34">
        <v>44264</v>
      </c>
      <c r="B16780" s="1" t="s">
        <v>56</v>
      </c>
      <c r="C16780">
        <v>8354</v>
      </c>
      <c r="D16780">
        <v>150343</v>
      </c>
      <c r="E16780" s="33">
        <v>7973</v>
      </c>
      <c r="F16780">
        <v>120</v>
      </c>
      <c r="G16780" s="33">
        <v>266</v>
      </c>
      <c r="H16780" s="33">
        <v>2</v>
      </c>
    </row>
    <row r="16781" spans="1:8" x14ac:dyDescent="0.55000000000000004">
      <c r="A16781" s="34">
        <v>44265</v>
      </c>
      <c r="B16781" s="1" t="s">
        <v>7</v>
      </c>
      <c r="C16781">
        <v>19663</v>
      </c>
      <c r="D16781">
        <v>402044</v>
      </c>
      <c r="E16781" s="33">
        <v>18276</v>
      </c>
      <c r="F16781">
        <v>697</v>
      </c>
      <c r="G16781" s="33">
        <v>659</v>
      </c>
      <c r="H16781" s="33">
        <v>4</v>
      </c>
    </row>
    <row r="16782" spans="1:8" x14ac:dyDescent="0.55000000000000004">
      <c r="A16782" s="34">
        <v>44265</v>
      </c>
      <c r="B16782" s="1" t="s">
        <v>11</v>
      </c>
      <c r="C16782">
        <v>828</v>
      </c>
      <c r="D16782">
        <v>20921</v>
      </c>
      <c r="E16782" s="33">
        <v>784</v>
      </c>
      <c r="F16782">
        <v>20</v>
      </c>
      <c r="G16782" s="33">
        <v>24</v>
      </c>
      <c r="H16782" s="33">
        <v>0</v>
      </c>
    </row>
    <row r="16783" spans="1:8" x14ac:dyDescent="0.55000000000000004">
      <c r="A16783" s="34">
        <v>44265</v>
      </c>
      <c r="B16783" s="1" t="s">
        <v>12</v>
      </c>
      <c r="C16783">
        <v>555</v>
      </c>
      <c r="D16783">
        <v>28922</v>
      </c>
      <c r="E16783" s="33">
        <v>524</v>
      </c>
      <c r="F16783">
        <v>30</v>
      </c>
      <c r="G16783" s="33">
        <v>1</v>
      </c>
      <c r="H16783" s="33">
        <v>0</v>
      </c>
    </row>
    <row r="16784" spans="1:8" x14ac:dyDescent="0.55000000000000004">
      <c r="A16784" s="34">
        <v>44265</v>
      </c>
      <c r="B16784" s="1" t="s">
        <v>13</v>
      </c>
      <c r="C16784">
        <v>3864</v>
      </c>
      <c r="D16784">
        <v>72937</v>
      </c>
      <c r="E16784" s="33">
        <v>3611</v>
      </c>
      <c r="F16784">
        <v>25</v>
      </c>
      <c r="G16784" s="33">
        <v>228</v>
      </c>
      <c r="H16784" s="33">
        <v>5</v>
      </c>
    </row>
    <row r="16785" spans="1:8" x14ac:dyDescent="0.55000000000000004">
      <c r="A16785" s="34">
        <v>44265</v>
      </c>
      <c r="B16785" s="1" t="s">
        <v>14</v>
      </c>
      <c r="C16785">
        <v>269</v>
      </c>
      <c r="D16785">
        <v>7148</v>
      </c>
      <c r="E16785" s="33">
        <v>262</v>
      </c>
      <c r="F16785">
        <v>6</v>
      </c>
      <c r="G16785" s="33">
        <v>1</v>
      </c>
      <c r="H16785" s="33">
        <v>0</v>
      </c>
    </row>
    <row r="16786" spans="1:8" x14ac:dyDescent="0.55000000000000004">
      <c r="A16786" s="34">
        <v>44265</v>
      </c>
      <c r="B16786" s="1" t="s">
        <v>15</v>
      </c>
      <c r="C16786">
        <v>545</v>
      </c>
      <c r="D16786">
        <v>28715</v>
      </c>
      <c r="E16786" s="33">
        <v>522</v>
      </c>
      <c r="F16786">
        <v>15</v>
      </c>
      <c r="G16786" s="33">
        <v>8</v>
      </c>
      <c r="H16786" s="33">
        <v>0</v>
      </c>
    </row>
    <row r="16787" spans="1:8" x14ac:dyDescent="0.55000000000000004">
      <c r="A16787" s="34">
        <v>44265</v>
      </c>
      <c r="B16787" s="1" t="s">
        <v>16</v>
      </c>
      <c r="C16787">
        <v>2144</v>
      </c>
      <c r="D16787">
        <v>122442</v>
      </c>
      <c r="E16787" s="33">
        <v>1823</v>
      </c>
      <c r="F16787">
        <v>88</v>
      </c>
      <c r="G16787" s="33">
        <v>233</v>
      </c>
      <c r="H16787" s="33">
        <v>10</v>
      </c>
    </row>
    <row r="16788" spans="1:8" x14ac:dyDescent="0.55000000000000004">
      <c r="A16788" s="34">
        <v>44265</v>
      </c>
      <c r="B16788" s="1" t="s">
        <v>17</v>
      </c>
      <c r="C16788">
        <v>6071</v>
      </c>
      <c r="D16788">
        <v>25125</v>
      </c>
      <c r="E16788" s="33">
        <v>5638</v>
      </c>
      <c r="F16788">
        <v>120</v>
      </c>
      <c r="G16788" s="33">
        <v>313</v>
      </c>
      <c r="H16788" s="33">
        <v>6</v>
      </c>
    </row>
    <row r="16789" spans="1:8" x14ac:dyDescent="0.55000000000000004">
      <c r="A16789" s="34">
        <v>44265</v>
      </c>
      <c r="B16789" s="1" t="s">
        <v>18</v>
      </c>
      <c r="C16789">
        <v>4207</v>
      </c>
      <c r="D16789">
        <v>153093</v>
      </c>
      <c r="E16789" s="33">
        <v>4021</v>
      </c>
      <c r="F16789">
        <v>68</v>
      </c>
      <c r="G16789" s="33">
        <v>118</v>
      </c>
      <c r="H16789" s="33">
        <v>1</v>
      </c>
    </row>
    <row r="16790" spans="1:8" x14ac:dyDescent="0.55000000000000004">
      <c r="A16790" s="34">
        <v>44265</v>
      </c>
      <c r="B16790" s="1" t="s">
        <v>19</v>
      </c>
      <c r="C16790">
        <v>4633</v>
      </c>
      <c r="D16790">
        <v>99884</v>
      </c>
      <c r="E16790" s="33">
        <v>4399</v>
      </c>
      <c r="F16790">
        <v>88</v>
      </c>
      <c r="G16790" s="33">
        <v>146</v>
      </c>
      <c r="H16790" s="33">
        <v>3</v>
      </c>
    </row>
    <row r="16791" spans="1:8" x14ac:dyDescent="0.55000000000000004">
      <c r="A16791" s="34">
        <v>44265</v>
      </c>
      <c r="B16791" s="1" t="s">
        <v>20</v>
      </c>
      <c r="C16791">
        <v>30363</v>
      </c>
      <c r="D16791">
        <v>580553</v>
      </c>
      <c r="E16791" s="33">
        <v>28314</v>
      </c>
      <c r="F16791">
        <v>640</v>
      </c>
      <c r="G16791" s="33">
        <v>1409</v>
      </c>
      <c r="H16791" s="33">
        <v>42</v>
      </c>
    </row>
    <row r="16792" spans="1:8" x14ac:dyDescent="0.55000000000000004">
      <c r="A16792" s="34">
        <v>44265</v>
      </c>
      <c r="B16792" s="1" t="s">
        <v>21</v>
      </c>
      <c r="C16792">
        <v>27497</v>
      </c>
      <c r="D16792">
        <v>428990</v>
      </c>
      <c r="E16792" s="33">
        <v>25837</v>
      </c>
      <c r="F16792">
        <v>495</v>
      </c>
      <c r="G16792" s="33">
        <v>1165</v>
      </c>
      <c r="H16792" s="33">
        <v>20</v>
      </c>
    </row>
    <row r="16793" spans="1:8" x14ac:dyDescent="0.55000000000000004">
      <c r="A16793" s="34">
        <v>44265</v>
      </c>
      <c r="B16793" s="1" t="s">
        <v>22</v>
      </c>
      <c r="C16793">
        <v>114201</v>
      </c>
      <c r="D16793">
        <v>1606728</v>
      </c>
      <c r="E16793" s="33">
        <v>110032</v>
      </c>
      <c r="F16793">
        <v>1518</v>
      </c>
      <c r="G16793" s="33">
        <v>2651</v>
      </c>
      <c r="H16793" s="33">
        <v>39</v>
      </c>
    </row>
    <row r="16794" spans="1:8" x14ac:dyDescent="0.55000000000000004">
      <c r="A16794" s="34">
        <v>44265</v>
      </c>
      <c r="B16794" s="1" t="s">
        <v>23</v>
      </c>
      <c r="C16794">
        <v>45957</v>
      </c>
      <c r="D16794">
        <v>627829</v>
      </c>
      <c r="E16794" s="33">
        <v>44267</v>
      </c>
      <c r="F16794">
        <v>722</v>
      </c>
      <c r="G16794" s="33">
        <v>968</v>
      </c>
      <c r="H16794" s="33">
        <v>29</v>
      </c>
    </row>
    <row r="16795" spans="1:8" x14ac:dyDescent="0.55000000000000004">
      <c r="A16795" s="34">
        <v>44265</v>
      </c>
      <c r="B16795" s="1" t="s">
        <v>24</v>
      </c>
      <c r="C16795">
        <v>1152</v>
      </c>
      <c r="D16795">
        <v>46600</v>
      </c>
      <c r="E16795" s="33">
        <v>1060</v>
      </c>
      <c r="F16795">
        <v>16</v>
      </c>
      <c r="G16795" s="33">
        <v>76</v>
      </c>
      <c r="H16795" s="33">
        <v>2</v>
      </c>
    </row>
    <row r="16796" spans="1:8" x14ac:dyDescent="0.55000000000000004">
      <c r="A16796" s="34">
        <v>44265</v>
      </c>
      <c r="B16796" s="1" t="s">
        <v>25</v>
      </c>
      <c r="C16796">
        <v>909</v>
      </c>
      <c r="D16796">
        <v>38049</v>
      </c>
      <c r="E16796" s="33">
        <v>872</v>
      </c>
      <c r="F16796">
        <v>28</v>
      </c>
      <c r="G16796" s="33">
        <v>9</v>
      </c>
      <c r="H16796" s="33">
        <v>1</v>
      </c>
    </row>
    <row r="16797" spans="1:8" x14ac:dyDescent="0.55000000000000004">
      <c r="A16797" s="34">
        <v>44265</v>
      </c>
      <c r="B16797" s="1" t="s">
        <v>26</v>
      </c>
      <c r="C16797">
        <v>1879</v>
      </c>
      <c r="D16797">
        <v>54568</v>
      </c>
      <c r="E16797" s="33">
        <v>1776</v>
      </c>
      <c r="F16797">
        <v>62</v>
      </c>
      <c r="G16797" s="33">
        <v>47</v>
      </c>
      <c r="H16797" s="33">
        <v>5</v>
      </c>
    </row>
    <row r="16798" spans="1:8" x14ac:dyDescent="0.55000000000000004">
      <c r="A16798" s="34">
        <v>44265</v>
      </c>
      <c r="B16798" s="1" t="s">
        <v>27</v>
      </c>
      <c r="C16798">
        <v>546</v>
      </c>
      <c r="D16798">
        <v>33111</v>
      </c>
      <c r="E16798" s="33">
        <v>519</v>
      </c>
      <c r="F16798">
        <v>25</v>
      </c>
      <c r="G16798" s="33">
        <v>2</v>
      </c>
      <c r="H16798" s="33">
        <v>0</v>
      </c>
    </row>
    <row r="16799" spans="1:8" x14ac:dyDescent="0.55000000000000004">
      <c r="A16799" s="34">
        <v>44265</v>
      </c>
      <c r="B16799" s="1" t="s">
        <v>28</v>
      </c>
      <c r="C16799">
        <v>941</v>
      </c>
      <c r="D16799">
        <v>27101</v>
      </c>
      <c r="E16799" s="33">
        <v>922</v>
      </c>
      <c r="F16799">
        <v>17</v>
      </c>
      <c r="G16799" s="33">
        <v>2</v>
      </c>
      <c r="H16799" s="33">
        <v>0</v>
      </c>
    </row>
    <row r="16800" spans="1:8" x14ac:dyDescent="0.55000000000000004">
      <c r="A16800" s="34">
        <v>44265</v>
      </c>
      <c r="B16800" s="1" t="s">
        <v>29</v>
      </c>
      <c r="C16800">
        <v>2385</v>
      </c>
      <c r="D16800">
        <v>103396</v>
      </c>
      <c r="E16800" s="33">
        <v>2354</v>
      </c>
      <c r="F16800">
        <v>41</v>
      </c>
      <c r="G16800" s="33">
        <v>21</v>
      </c>
      <c r="H16800" s="33">
        <v>0</v>
      </c>
    </row>
    <row r="16801" spans="1:8" x14ac:dyDescent="0.55000000000000004">
      <c r="A16801" s="34">
        <v>44265</v>
      </c>
      <c r="B16801" s="1" t="s">
        <v>30</v>
      </c>
      <c r="C16801">
        <v>4785</v>
      </c>
      <c r="D16801">
        <v>143923</v>
      </c>
      <c r="E16801" s="33">
        <v>4571</v>
      </c>
      <c r="F16801">
        <v>115</v>
      </c>
      <c r="G16801" s="33">
        <v>99</v>
      </c>
      <c r="H16801" s="33">
        <v>9</v>
      </c>
    </row>
    <row r="16802" spans="1:8" x14ac:dyDescent="0.55000000000000004">
      <c r="A16802" s="34">
        <v>44265</v>
      </c>
      <c r="B16802" s="1" t="s">
        <v>31</v>
      </c>
      <c r="C16802">
        <v>5331</v>
      </c>
      <c r="D16802">
        <v>213619</v>
      </c>
      <c r="E16802" s="33">
        <v>5030</v>
      </c>
      <c r="F16802">
        <v>100</v>
      </c>
      <c r="G16802" s="33">
        <v>201</v>
      </c>
      <c r="H16802" s="33">
        <v>1</v>
      </c>
    </row>
    <row r="16803" spans="1:8" x14ac:dyDescent="0.55000000000000004">
      <c r="A16803" s="34">
        <v>44265</v>
      </c>
      <c r="B16803" s="1" t="s">
        <v>32</v>
      </c>
      <c r="C16803">
        <v>26207</v>
      </c>
      <c r="D16803">
        <v>413941</v>
      </c>
      <c r="E16803" s="33">
        <v>25147</v>
      </c>
      <c r="F16803">
        <v>545</v>
      </c>
      <c r="G16803" s="33">
        <v>515</v>
      </c>
      <c r="H16803" s="33">
        <v>26</v>
      </c>
    </row>
    <row r="16804" spans="1:8" x14ac:dyDescent="0.55000000000000004">
      <c r="A16804" s="34">
        <v>44265</v>
      </c>
      <c r="B16804" s="1" t="s">
        <v>33</v>
      </c>
      <c r="C16804">
        <v>2579</v>
      </c>
      <c r="D16804">
        <v>67122</v>
      </c>
      <c r="E16804" s="33">
        <v>2509</v>
      </c>
      <c r="F16804">
        <v>61</v>
      </c>
      <c r="G16804" s="33">
        <v>88</v>
      </c>
      <c r="H16804" s="33">
        <v>4</v>
      </c>
    </row>
    <row r="16805" spans="1:8" x14ac:dyDescent="0.55000000000000004">
      <c r="A16805" s="34">
        <v>44265</v>
      </c>
      <c r="B16805" s="1" t="s">
        <v>34</v>
      </c>
      <c r="C16805">
        <v>2612</v>
      </c>
      <c r="D16805">
        <v>77218</v>
      </c>
      <c r="E16805" s="33">
        <v>2386</v>
      </c>
      <c r="F16805">
        <v>48</v>
      </c>
      <c r="G16805" s="33">
        <v>178</v>
      </c>
      <c r="H16805" s="33">
        <v>6</v>
      </c>
    </row>
    <row r="16806" spans="1:8" x14ac:dyDescent="0.55000000000000004">
      <c r="A16806" s="34">
        <v>44265</v>
      </c>
      <c r="B16806" s="1" t="s">
        <v>35</v>
      </c>
      <c r="C16806">
        <v>9129</v>
      </c>
      <c r="D16806">
        <v>161936</v>
      </c>
      <c r="E16806" s="33">
        <v>8825</v>
      </c>
      <c r="F16806">
        <v>163</v>
      </c>
      <c r="G16806" s="33">
        <v>156</v>
      </c>
      <c r="H16806" s="33">
        <v>2</v>
      </c>
    </row>
    <row r="16807" spans="1:8" x14ac:dyDescent="0.55000000000000004">
      <c r="A16807" s="34">
        <v>44265</v>
      </c>
      <c r="B16807" s="1" t="s">
        <v>36</v>
      </c>
      <c r="C16807">
        <v>47895</v>
      </c>
      <c r="D16807">
        <v>850570</v>
      </c>
      <c r="E16807" s="33">
        <v>45425</v>
      </c>
      <c r="F16807">
        <v>1144</v>
      </c>
      <c r="G16807" s="33">
        <v>913</v>
      </c>
      <c r="H16807" s="33">
        <v>62</v>
      </c>
    </row>
    <row r="16808" spans="1:8" x14ac:dyDescent="0.55000000000000004">
      <c r="A16808" s="34">
        <v>44265</v>
      </c>
      <c r="B16808" s="1" t="s">
        <v>37</v>
      </c>
      <c r="C16808">
        <v>18235</v>
      </c>
      <c r="D16808">
        <v>262382</v>
      </c>
      <c r="E16808" s="33">
        <v>17325</v>
      </c>
      <c r="F16808">
        <v>561</v>
      </c>
      <c r="G16808" s="33">
        <v>349</v>
      </c>
      <c r="H16808" s="33">
        <v>34</v>
      </c>
    </row>
    <row r="16809" spans="1:8" x14ac:dyDescent="0.55000000000000004">
      <c r="A16809" s="34">
        <v>44265</v>
      </c>
      <c r="B16809" s="1" t="s">
        <v>38</v>
      </c>
      <c r="C16809">
        <v>3427</v>
      </c>
      <c r="D16809">
        <v>86288</v>
      </c>
      <c r="E16809" s="33">
        <v>3301</v>
      </c>
      <c r="F16809">
        <v>48</v>
      </c>
      <c r="G16809" s="33">
        <v>78</v>
      </c>
      <c r="H16809" s="33">
        <v>8</v>
      </c>
    </row>
    <row r="16810" spans="1:8" x14ac:dyDescent="0.55000000000000004">
      <c r="A16810" s="34">
        <v>44265</v>
      </c>
      <c r="B16810" s="1" t="s">
        <v>39</v>
      </c>
      <c r="C16810">
        <v>1170</v>
      </c>
      <c r="D16810">
        <v>24856</v>
      </c>
      <c r="E16810" s="33">
        <v>1120</v>
      </c>
      <c r="F16810">
        <v>18</v>
      </c>
      <c r="G16810" s="33">
        <v>8</v>
      </c>
      <c r="H16810" s="33">
        <v>1</v>
      </c>
    </row>
    <row r="16811" spans="1:8" x14ac:dyDescent="0.55000000000000004">
      <c r="A16811" s="34">
        <v>44265</v>
      </c>
      <c r="B16811" s="1" t="s">
        <v>40</v>
      </c>
      <c r="C16811">
        <v>210</v>
      </c>
      <c r="D16811">
        <v>43168</v>
      </c>
      <c r="E16811" s="33">
        <v>204</v>
      </c>
      <c r="F16811">
        <v>2</v>
      </c>
      <c r="G16811" s="33">
        <v>1</v>
      </c>
      <c r="H16811" s="33">
        <v>0</v>
      </c>
    </row>
    <row r="16812" spans="1:8" x14ac:dyDescent="0.55000000000000004">
      <c r="A16812" s="34">
        <v>44265</v>
      </c>
      <c r="B16812" s="1" t="s">
        <v>41</v>
      </c>
      <c r="C16812">
        <v>284</v>
      </c>
      <c r="D16812">
        <v>16183</v>
      </c>
      <c r="E16812" s="33">
        <v>283</v>
      </c>
      <c r="F16812">
        <v>0</v>
      </c>
      <c r="G16812" s="33">
        <v>1</v>
      </c>
      <c r="H16812" s="33">
        <v>0</v>
      </c>
    </row>
    <row r="16813" spans="1:8" x14ac:dyDescent="0.55000000000000004">
      <c r="A16813" s="34">
        <v>44265</v>
      </c>
      <c r="B16813" s="1" t="s">
        <v>42</v>
      </c>
      <c r="C16813">
        <v>2552</v>
      </c>
      <c r="D16813">
        <v>69524</v>
      </c>
      <c r="E16813" s="33">
        <v>2419</v>
      </c>
      <c r="F16813">
        <v>33</v>
      </c>
      <c r="G16813" s="33">
        <v>44</v>
      </c>
      <c r="H16813" s="33">
        <v>1</v>
      </c>
    </row>
    <row r="16814" spans="1:8" x14ac:dyDescent="0.55000000000000004">
      <c r="A16814" s="34">
        <v>44265</v>
      </c>
      <c r="B16814" s="1" t="s">
        <v>43</v>
      </c>
      <c r="C16814">
        <v>5056</v>
      </c>
      <c r="D16814">
        <v>167186</v>
      </c>
      <c r="E16814" s="33">
        <v>4916</v>
      </c>
      <c r="F16814">
        <v>103</v>
      </c>
      <c r="G16814" s="33">
        <v>37</v>
      </c>
      <c r="H16814" s="33">
        <v>3</v>
      </c>
    </row>
    <row r="16815" spans="1:8" x14ac:dyDescent="0.55000000000000004">
      <c r="A16815" s="34">
        <v>44265</v>
      </c>
      <c r="B16815" s="1" t="s">
        <v>44</v>
      </c>
      <c r="C16815">
        <v>1389</v>
      </c>
      <c r="D16815">
        <v>62904</v>
      </c>
      <c r="E16815" s="33">
        <v>1321</v>
      </c>
      <c r="F16815">
        <v>42</v>
      </c>
      <c r="G16815" s="33">
        <v>26</v>
      </c>
      <c r="H16815" s="33">
        <v>0</v>
      </c>
    </row>
    <row r="16816" spans="1:8" x14ac:dyDescent="0.55000000000000004">
      <c r="A16816" s="34">
        <v>44265</v>
      </c>
      <c r="B16816" s="1" t="s">
        <v>45</v>
      </c>
      <c r="C16816">
        <v>461</v>
      </c>
      <c r="D16816">
        <v>27954</v>
      </c>
      <c r="E16816" s="33">
        <v>424</v>
      </c>
      <c r="F16816">
        <v>17</v>
      </c>
      <c r="G16816" s="33">
        <v>20</v>
      </c>
      <c r="H16816" s="33">
        <v>2</v>
      </c>
    </row>
    <row r="16817" spans="1:8" x14ac:dyDescent="0.55000000000000004">
      <c r="A16817" s="34">
        <v>44265</v>
      </c>
      <c r="B16817" s="1" t="s">
        <v>46</v>
      </c>
      <c r="C16817">
        <v>765</v>
      </c>
      <c r="D16817">
        <v>46483</v>
      </c>
      <c r="E16817" s="33">
        <v>729</v>
      </c>
      <c r="F16817">
        <v>18</v>
      </c>
      <c r="G16817" s="33">
        <v>18</v>
      </c>
      <c r="H16817" s="33">
        <v>0</v>
      </c>
    </row>
    <row r="16818" spans="1:8" x14ac:dyDescent="0.55000000000000004">
      <c r="A16818" s="34">
        <v>44265</v>
      </c>
      <c r="B16818" s="1" t="s">
        <v>47</v>
      </c>
      <c r="C16818">
        <v>1068</v>
      </c>
      <c r="D16818">
        <v>34029</v>
      </c>
      <c r="E16818" s="33">
        <v>1023</v>
      </c>
      <c r="F16818">
        <v>24</v>
      </c>
      <c r="G16818" s="33">
        <v>21</v>
      </c>
      <c r="H16818" s="33">
        <v>1</v>
      </c>
    </row>
    <row r="16819" spans="1:8" x14ac:dyDescent="0.55000000000000004">
      <c r="A16819" s="34">
        <v>44265</v>
      </c>
      <c r="B16819" s="1" t="s">
        <v>48</v>
      </c>
      <c r="C16819">
        <v>905</v>
      </c>
      <c r="D16819">
        <v>7180</v>
      </c>
      <c r="E16819" s="33">
        <v>866</v>
      </c>
      <c r="F16819">
        <v>19</v>
      </c>
      <c r="G16819" s="33">
        <v>20</v>
      </c>
      <c r="H16819" s="33">
        <v>3</v>
      </c>
    </row>
    <row r="16820" spans="1:8" x14ac:dyDescent="0.55000000000000004">
      <c r="A16820" s="34">
        <v>44265</v>
      </c>
      <c r="B16820" s="1" t="s">
        <v>49</v>
      </c>
      <c r="C16820">
        <v>18308</v>
      </c>
      <c r="D16820">
        <v>464164</v>
      </c>
      <c r="E16820" s="33">
        <v>17614</v>
      </c>
      <c r="F16820">
        <v>306</v>
      </c>
      <c r="G16820" s="33">
        <v>388</v>
      </c>
      <c r="H16820" s="33">
        <v>16</v>
      </c>
    </row>
    <row r="16821" spans="1:8" x14ac:dyDescent="0.55000000000000004">
      <c r="A16821" s="34">
        <v>44265</v>
      </c>
      <c r="B16821" s="1" t="s">
        <v>50</v>
      </c>
      <c r="C16821">
        <v>1126</v>
      </c>
      <c r="D16821">
        <v>29265</v>
      </c>
      <c r="E16821" s="33">
        <v>1059</v>
      </c>
      <c r="F16821">
        <v>10</v>
      </c>
      <c r="G16821" s="33">
        <v>76</v>
      </c>
      <c r="H16821" s="33">
        <v>1</v>
      </c>
    </row>
    <row r="16822" spans="1:8" x14ac:dyDescent="0.55000000000000004">
      <c r="A16822" s="34">
        <v>44265</v>
      </c>
      <c r="B16822" s="1" t="s">
        <v>51</v>
      </c>
      <c r="C16822">
        <v>1613</v>
      </c>
      <c r="D16822">
        <v>70498</v>
      </c>
      <c r="E16822" s="33">
        <v>1572</v>
      </c>
      <c r="F16822">
        <v>37</v>
      </c>
      <c r="G16822" s="33">
        <v>4</v>
      </c>
      <c r="H16822" s="33">
        <v>0</v>
      </c>
    </row>
    <row r="16823" spans="1:8" x14ac:dyDescent="0.55000000000000004">
      <c r="A16823" s="34">
        <v>44265</v>
      </c>
      <c r="B16823" s="1" t="s">
        <v>52</v>
      </c>
      <c r="C16823">
        <v>3467</v>
      </c>
      <c r="D16823">
        <v>57158</v>
      </c>
      <c r="E16823" s="33">
        <v>3365</v>
      </c>
      <c r="F16823">
        <v>73</v>
      </c>
      <c r="G16823" s="33">
        <v>27</v>
      </c>
      <c r="H16823" s="33">
        <v>2</v>
      </c>
    </row>
    <row r="16824" spans="1:8" x14ac:dyDescent="0.55000000000000004">
      <c r="A16824" s="34">
        <v>44265</v>
      </c>
      <c r="B16824" s="1" t="s">
        <v>53</v>
      </c>
      <c r="C16824">
        <v>1297</v>
      </c>
      <c r="D16824">
        <v>84123</v>
      </c>
      <c r="E16824" s="33">
        <v>1266</v>
      </c>
      <c r="F16824">
        <v>22</v>
      </c>
      <c r="G16824" s="33">
        <v>9</v>
      </c>
      <c r="H16824" s="33">
        <v>0</v>
      </c>
    </row>
    <row r="16825" spans="1:8" x14ac:dyDescent="0.55000000000000004">
      <c r="A16825" s="34">
        <v>44265</v>
      </c>
      <c r="B16825" s="1" t="s">
        <v>54</v>
      </c>
      <c r="C16825">
        <v>1953</v>
      </c>
      <c r="D16825">
        <v>24803</v>
      </c>
      <c r="E16825" s="33">
        <v>1915</v>
      </c>
      <c r="F16825">
        <v>21</v>
      </c>
      <c r="G16825" s="33">
        <v>9</v>
      </c>
      <c r="H16825" s="33">
        <v>1</v>
      </c>
    </row>
    <row r="16826" spans="1:8" x14ac:dyDescent="0.55000000000000004">
      <c r="A16826" s="34">
        <v>44265</v>
      </c>
      <c r="B16826" s="1" t="s">
        <v>55</v>
      </c>
      <c r="C16826">
        <v>1762</v>
      </c>
      <c r="D16826">
        <v>69200</v>
      </c>
      <c r="E16826" s="33">
        <v>1750</v>
      </c>
      <c r="F16826">
        <v>27</v>
      </c>
      <c r="G16826" s="33">
        <v>12</v>
      </c>
      <c r="H16826" s="33">
        <v>2</v>
      </c>
    </row>
    <row r="16827" spans="1:8" x14ac:dyDescent="0.55000000000000004">
      <c r="A16827" s="34">
        <v>44265</v>
      </c>
      <c r="B16827" s="1" t="s">
        <v>56</v>
      </c>
      <c r="C16827">
        <v>8378</v>
      </c>
      <c r="D16827">
        <v>151156</v>
      </c>
      <c r="E16827" s="33">
        <v>7993</v>
      </c>
      <c r="F16827">
        <v>122</v>
      </c>
      <c r="G16827" s="33">
        <v>269</v>
      </c>
      <c r="H16827" s="33">
        <v>2</v>
      </c>
    </row>
    <row r="16828" spans="1:8" x14ac:dyDescent="0.55000000000000004">
      <c r="A16828" s="34">
        <v>44266</v>
      </c>
      <c r="B16828" s="1" t="s">
        <v>7</v>
      </c>
      <c r="C16828">
        <v>19734</v>
      </c>
      <c r="D16828">
        <v>405021</v>
      </c>
      <c r="E16828" s="33">
        <v>18323</v>
      </c>
      <c r="F16828">
        <v>700</v>
      </c>
      <c r="G16828" s="33">
        <v>690</v>
      </c>
      <c r="H16828" s="33">
        <v>3</v>
      </c>
    </row>
    <row r="16829" spans="1:8" x14ac:dyDescent="0.55000000000000004">
      <c r="A16829" s="34">
        <v>44266</v>
      </c>
      <c r="B16829" s="1" t="s">
        <v>11</v>
      </c>
      <c r="C16829">
        <v>836</v>
      </c>
      <c r="D16829">
        <v>21091</v>
      </c>
      <c r="E16829" s="33">
        <v>786</v>
      </c>
      <c r="F16829">
        <v>20</v>
      </c>
      <c r="G16829" s="33">
        <v>30</v>
      </c>
      <c r="H16829" s="33">
        <v>0</v>
      </c>
    </row>
    <row r="16830" spans="1:8" x14ac:dyDescent="0.55000000000000004">
      <c r="A16830" s="34">
        <v>44266</v>
      </c>
      <c r="B16830" s="1" t="s">
        <v>12</v>
      </c>
      <c r="C16830">
        <v>557</v>
      </c>
      <c r="D16830">
        <v>29018</v>
      </c>
      <c r="E16830" s="33">
        <v>524</v>
      </c>
      <c r="F16830">
        <v>30</v>
      </c>
      <c r="G16830" s="33">
        <v>3</v>
      </c>
      <c r="H16830" s="33">
        <v>0</v>
      </c>
    </row>
    <row r="16831" spans="1:8" x14ac:dyDescent="0.55000000000000004">
      <c r="A16831" s="34">
        <v>44266</v>
      </c>
      <c r="B16831" s="1" t="s">
        <v>13</v>
      </c>
      <c r="C16831">
        <v>3905</v>
      </c>
      <c r="D16831">
        <v>73410</v>
      </c>
      <c r="E16831" s="33">
        <v>3625</v>
      </c>
      <c r="F16831">
        <v>25</v>
      </c>
      <c r="G16831" s="33">
        <v>255</v>
      </c>
      <c r="H16831" s="33">
        <v>5</v>
      </c>
    </row>
    <row r="16832" spans="1:8" x14ac:dyDescent="0.55000000000000004">
      <c r="A16832" s="34">
        <v>44266</v>
      </c>
      <c r="B16832" s="1" t="s">
        <v>14</v>
      </c>
      <c r="C16832">
        <v>269</v>
      </c>
      <c r="D16832">
        <v>7148</v>
      </c>
      <c r="E16832" s="33">
        <v>262</v>
      </c>
      <c r="F16832">
        <v>6</v>
      </c>
      <c r="G16832" s="33">
        <v>1</v>
      </c>
      <c r="H16832" s="33">
        <v>0</v>
      </c>
    </row>
    <row r="16833" spans="1:8" x14ac:dyDescent="0.55000000000000004">
      <c r="A16833" s="34">
        <v>44266</v>
      </c>
      <c r="B16833" s="1" t="s">
        <v>15</v>
      </c>
      <c r="C16833">
        <v>553</v>
      </c>
      <c r="D16833">
        <v>28850</v>
      </c>
      <c r="E16833" s="33">
        <v>522</v>
      </c>
      <c r="F16833">
        <v>15</v>
      </c>
      <c r="G16833" s="33">
        <v>16</v>
      </c>
      <c r="H16833" s="33">
        <v>0</v>
      </c>
    </row>
    <row r="16834" spans="1:8" x14ac:dyDescent="0.55000000000000004">
      <c r="A16834" s="34">
        <v>44266</v>
      </c>
      <c r="B16834" s="1" t="s">
        <v>16</v>
      </c>
      <c r="C16834">
        <v>2160</v>
      </c>
      <c r="D16834">
        <v>123507</v>
      </c>
      <c r="E16834" s="33">
        <v>1830</v>
      </c>
      <c r="F16834">
        <v>90</v>
      </c>
      <c r="G16834" s="33">
        <v>240</v>
      </c>
      <c r="H16834" s="33">
        <v>10</v>
      </c>
    </row>
    <row r="16835" spans="1:8" x14ac:dyDescent="0.55000000000000004">
      <c r="A16835" s="34">
        <v>44266</v>
      </c>
      <c r="B16835" s="1" t="s">
        <v>17</v>
      </c>
      <c r="C16835">
        <v>6107</v>
      </c>
      <c r="D16835">
        <v>25144</v>
      </c>
      <c r="E16835" s="33">
        <v>5668</v>
      </c>
      <c r="F16835">
        <v>120</v>
      </c>
      <c r="G16835" s="33">
        <v>319</v>
      </c>
      <c r="H16835" s="33">
        <v>4</v>
      </c>
    </row>
    <row r="16836" spans="1:8" x14ac:dyDescent="0.55000000000000004">
      <c r="A16836" s="34">
        <v>44266</v>
      </c>
      <c r="B16836" s="1" t="s">
        <v>18</v>
      </c>
      <c r="C16836">
        <v>4224</v>
      </c>
      <c r="D16836">
        <v>153859</v>
      </c>
      <c r="E16836" s="33">
        <v>4033</v>
      </c>
      <c r="F16836">
        <v>68</v>
      </c>
      <c r="G16836" s="33">
        <v>123</v>
      </c>
      <c r="H16836" s="33">
        <v>1</v>
      </c>
    </row>
    <row r="16837" spans="1:8" x14ac:dyDescent="0.55000000000000004">
      <c r="A16837" s="34">
        <v>44266</v>
      </c>
      <c r="B16837" s="1" t="s">
        <v>19</v>
      </c>
      <c r="C16837">
        <v>4644</v>
      </c>
      <c r="D16837">
        <v>100448</v>
      </c>
      <c r="E16837" s="33">
        <v>4418</v>
      </c>
      <c r="F16837">
        <v>89</v>
      </c>
      <c r="G16837" s="33">
        <v>137</v>
      </c>
      <c r="H16837" s="33">
        <v>3</v>
      </c>
    </row>
    <row r="16838" spans="1:8" x14ac:dyDescent="0.55000000000000004">
      <c r="A16838" s="34">
        <v>44266</v>
      </c>
      <c r="B16838" s="1" t="s">
        <v>20</v>
      </c>
      <c r="C16838">
        <v>30489</v>
      </c>
      <c r="D16838">
        <v>584007</v>
      </c>
      <c r="E16838" s="33">
        <v>28474</v>
      </c>
      <c r="F16838">
        <v>642</v>
      </c>
      <c r="G16838" s="33">
        <v>1373</v>
      </c>
      <c r="H16838" s="33">
        <v>46</v>
      </c>
    </row>
    <row r="16839" spans="1:8" x14ac:dyDescent="0.55000000000000004">
      <c r="A16839" s="34">
        <v>44266</v>
      </c>
      <c r="B16839" s="1" t="s">
        <v>21</v>
      </c>
      <c r="C16839">
        <v>27619</v>
      </c>
      <c r="D16839">
        <v>435957</v>
      </c>
      <c r="E16839" s="33">
        <v>25945</v>
      </c>
      <c r="F16839">
        <v>499</v>
      </c>
      <c r="G16839" s="33">
        <v>1175</v>
      </c>
      <c r="H16839" s="33">
        <v>20</v>
      </c>
    </row>
    <row r="16840" spans="1:8" x14ac:dyDescent="0.55000000000000004">
      <c r="A16840" s="34">
        <v>44266</v>
      </c>
      <c r="B16840" s="1" t="s">
        <v>22</v>
      </c>
      <c r="C16840">
        <v>114536</v>
      </c>
      <c r="D16840">
        <v>1614370</v>
      </c>
      <c r="E16840" s="33">
        <v>110332</v>
      </c>
      <c r="F16840">
        <v>1536</v>
      </c>
      <c r="G16840" s="33">
        <v>2668</v>
      </c>
      <c r="H16840" s="33">
        <v>39</v>
      </c>
    </row>
    <row r="16841" spans="1:8" x14ac:dyDescent="0.55000000000000004">
      <c r="A16841" s="34">
        <v>44266</v>
      </c>
      <c r="B16841" s="1" t="s">
        <v>23</v>
      </c>
      <c r="C16841">
        <v>46082</v>
      </c>
      <c r="D16841">
        <v>631458</v>
      </c>
      <c r="E16841" s="33">
        <v>44348</v>
      </c>
      <c r="F16841">
        <v>733</v>
      </c>
      <c r="G16841" s="33">
        <v>1001</v>
      </c>
      <c r="H16841" s="33">
        <v>28</v>
      </c>
    </row>
    <row r="16842" spans="1:8" x14ac:dyDescent="0.55000000000000004">
      <c r="A16842" s="34">
        <v>44266</v>
      </c>
      <c r="B16842" s="1" t="s">
        <v>24</v>
      </c>
      <c r="C16842">
        <v>1162</v>
      </c>
      <c r="D16842">
        <v>46600</v>
      </c>
      <c r="E16842" s="33">
        <v>1065</v>
      </c>
      <c r="F16842">
        <v>16</v>
      </c>
      <c r="G16842" s="33">
        <v>81</v>
      </c>
      <c r="H16842" s="33">
        <v>2</v>
      </c>
    </row>
    <row r="16843" spans="1:8" x14ac:dyDescent="0.55000000000000004">
      <c r="A16843" s="34">
        <v>44266</v>
      </c>
      <c r="B16843" s="1" t="s">
        <v>25</v>
      </c>
      <c r="C16843">
        <v>909</v>
      </c>
      <c r="D16843">
        <v>38262</v>
      </c>
      <c r="E16843" s="33">
        <v>872</v>
      </c>
      <c r="F16843">
        <v>28</v>
      </c>
      <c r="G16843" s="33">
        <v>9</v>
      </c>
      <c r="H16843" s="33">
        <v>1</v>
      </c>
    </row>
    <row r="16844" spans="1:8" x14ac:dyDescent="0.55000000000000004">
      <c r="A16844" s="34">
        <v>44266</v>
      </c>
      <c r="B16844" s="1" t="s">
        <v>26</v>
      </c>
      <c r="C16844">
        <v>1879</v>
      </c>
      <c r="D16844">
        <v>54661</v>
      </c>
      <c r="E16844" s="33">
        <v>1784</v>
      </c>
      <c r="F16844">
        <v>62</v>
      </c>
      <c r="G16844" s="33">
        <v>32</v>
      </c>
      <c r="H16844" s="33">
        <v>3</v>
      </c>
    </row>
    <row r="16845" spans="1:8" x14ac:dyDescent="0.55000000000000004">
      <c r="A16845" s="34">
        <v>44266</v>
      </c>
      <c r="B16845" s="1" t="s">
        <v>27</v>
      </c>
      <c r="C16845">
        <v>546</v>
      </c>
      <c r="D16845">
        <v>33169</v>
      </c>
      <c r="E16845" s="33">
        <v>519</v>
      </c>
      <c r="F16845">
        <v>25</v>
      </c>
      <c r="G16845" s="33">
        <v>2</v>
      </c>
      <c r="H16845" s="33">
        <v>0</v>
      </c>
    </row>
    <row r="16846" spans="1:8" x14ac:dyDescent="0.55000000000000004">
      <c r="A16846" s="34">
        <v>44266</v>
      </c>
      <c r="B16846" s="1" t="s">
        <v>28</v>
      </c>
      <c r="C16846">
        <v>941</v>
      </c>
      <c r="D16846">
        <v>27101</v>
      </c>
      <c r="E16846" s="33">
        <v>922</v>
      </c>
      <c r="F16846">
        <v>17</v>
      </c>
      <c r="G16846" s="33">
        <v>2</v>
      </c>
      <c r="H16846" s="33">
        <v>0</v>
      </c>
    </row>
    <row r="16847" spans="1:8" x14ac:dyDescent="0.55000000000000004">
      <c r="A16847" s="34">
        <v>44266</v>
      </c>
      <c r="B16847" s="1" t="s">
        <v>29</v>
      </c>
      <c r="C16847">
        <v>2389</v>
      </c>
      <c r="D16847">
        <v>103901</v>
      </c>
      <c r="E16847" s="33">
        <v>2355</v>
      </c>
      <c r="F16847">
        <v>41</v>
      </c>
      <c r="G16847" s="33">
        <v>25</v>
      </c>
      <c r="H16847" s="33">
        <v>0</v>
      </c>
    </row>
    <row r="16848" spans="1:8" x14ac:dyDescent="0.55000000000000004">
      <c r="A16848" s="34">
        <v>44266</v>
      </c>
      <c r="B16848" s="1" t="s">
        <v>30</v>
      </c>
      <c r="C16848">
        <v>4786</v>
      </c>
      <c r="D16848">
        <v>144898</v>
      </c>
      <c r="E16848" s="33">
        <v>4589</v>
      </c>
      <c r="F16848">
        <v>115</v>
      </c>
      <c r="G16848" s="33">
        <v>82</v>
      </c>
      <c r="H16848" s="33">
        <v>9</v>
      </c>
    </row>
    <row r="16849" spans="1:8" x14ac:dyDescent="0.55000000000000004">
      <c r="A16849" s="34">
        <v>44266</v>
      </c>
      <c r="B16849" s="1" t="s">
        <v>31</v>
      </c>
      <c r="C16849">
        <v>5356</v>
      </c>
      <c r="D16849">
        <v>215542</v>
      </c>
      <c r="E16849" s="33">
        <v>5031</v>
      </c>
      <c r="F16849">
        <v>100</v>
      </c>
      <c r="G16849" s="33">
        <v>225</v>
      </c>
      <c r="H16849" s="33">
        <v>1</v>
      </c>
    </row>
    <row r="16850" spans="1:8" x14ac:dyDescent="0.55000000000000004">
      <c r="A16850" s="34">
        <v>44266</v>
      </c>
      <c r="B16850" s="1" t="s">
        <v>32</v>
      </c>
      <c r="C16850">
        <v>26251</v>
      </c>
      <c r="D16850">
        <v>416874</v>
      </c>
      <c r="E16850" s="33">
        <v>25207</v>
      </c>
      <c r="F16850">
        <v>548</v>
      </c>
      <c r="G16850" s="33">
        <v>496</v>
      </c>
      <c r="H16850" s="33">
        <v>26</v>
      </c>
    </row>
    <row r="16851" spans="1:8" x14ac:dyDescent="0.55000000000000004">
      <c r="A16851" s="34">
        <v>44266</v>
      </c>
      <c r="B16851" s="1" t="s">
        <v>33</v>
      </c>
      <c r="C16851">
        <v>2587</v>
      </c>
      <c r="D16851">
        <v>67122</v>
      </c>
      <c r="E16851" s="33">
        <v>2520</v>
      </c>
      <c r="F16851">
        <v>62</v>
      </c>
      <c r="G16851" s="33">
        <v>84</v>
      </c>
      <c r="H16851" s="33">
        <v>4</v>
      </c>
    </row>
    <row r="16852" spans="1:8" x14ac:dyDescent="0.55000000000000004">
      <c r="A16852" s="34">
        <v>44266</v>
      </c>
      <c r="B16852" s="1" t="s">
        <v>34</v>
      </c>
      <c r="C16852">
        <v>2625</v>
      </c>
      <c r="D16852">
        <v>77870</v>
      </c>
      <c r="E16852" s="33">
        <v>2401</v>
      </c>
      <c r="F16852">
        <v>48</v>
      </c>
      <c r="G16852" s="33">
        <v>176</v>
      </c>
      <c r="H16852" s="33">
        <v>6</v>
      </c>
    </row>
    <row r="16853" spans="1:8" x14ac:dyDescent="0.55000000000000004">
      <c r="A16853" s="34">
        <v>44266</v>
      </c>
      <c r="B16853" s="1" t="s">
        <v>35</v>
      </c>
      <c r="C16853">
        <v>9156</v>
      </c>
      <c r="D16853">
        <v>162881</v>
      </c>
      <c r="E16853" s="33">
        <v>8833</v>
      </c>
      <c r="F16853">
        <v>163</v>
      </c>
      <c r="G16853" s="33">
        <v>174</v>
      </c>
      <c r="H16853" s="33">
        <v>1</v>
      </c>
    </row>
    <row r="16854" spans="1:8" x14ac:dyDescent="0.55000000000000004">
      <c r="A16854" s="34">
        <v>44266</v>
      </c>
      <c r="B16854" s="1" t="s">
        <v>36</v>
      </c>
      <c r="C16854">
        <v>47983</v>
      </c>
      <c r="D16854">
        <v>861806</v>
      </c>
      <c r="E16854" s="33">
        <v>45489</v>
      </c>
      <c r="F16854">
        <v>1146</v>
      </c>
      <c r="G16854" s="33">
        <v>933</v>
      </c>
      <c r="H16854" s="33">
        <v>60</v>
      </c>
    </row>
    <row r="16855" spans="1:8" x14ac:dyDescent="0.55000000000000004">
      <c r="A16855" s="34">
        <v>44266</v>
      </c>
      <c r="B16855" s="1" t="s">
        <v>37</v>
      </c>
      <c r="C16855">
        <v>18276</v>
      </c>
      <c r="D16855">
        <v>264340</v>
      </c>
      <c r="E16855" s="33">
        <v>17355</v>
      </c>
      <c r="F16855">
        <v>561</v>
      </c>
      <c r="G16855" s="33">
        <v>360</v>
      </c>
      <c r="H16855" s="33">
        <v>37</v>
      </c>
    </row>
    <row r="16856" spans="1:8" x14ac:dyDescent="0.55000000000000004">
      <c r="A16856" s="34">
        <v>44266</v>
      </c>
      <c r="B16856" s="1" t="s">
        <v>38</v>
      </c>
      <c r="C16856">
        <v>3432</v>
      </c>
      <c r="D16856">
        <v>86795</v>
      </c>
      <c r="E16856" s="33">
        <v>3303</v>
      </c>
      <c r="F16856">
        <v>48</v>
      </c>
      <c r="G16856" s="33">
        <v>81</v>
      </c>
      <c r="H16856" s="33">
        <v>8</v>
      </c>
    </row>
    <row r="16857" spans="1:8" x14ac:dyDescent="0.55000000000000004">
      <c r="A16857" s="34">
        <v>44266</v>
      </c>
      <c r="B16857" s="1" t="s">
        <v>39</v>
      </c>
      <c r="C16857">
        <v>1171</v>
      </c>
      <c r="D16857">
        <v>24948</v>
      </c>
      <c r="E16857" s="33">
        <v>1121</v>
      </c>
      <c r="F16857">
        <v>18</v>
      </c>
      <c r="G16857" s="33">
        <v>8</v>
      </c>
      <c r="H16857" s="33">
        <v>1</v>
      </c>
    </row>
    <row r="16858" spans="1:8" x14ac:dyDescent="0.55000000000000004">
      <c r="A16858" s="34">
        <v>44266</v>
      </c>
      <c r="B16858" s="1" t="s">
        <v>40</v>
      </c>
      <c r="C16858">
        <v>210</v>
      </c>
      <c r="D16858">
        <v>43293</v>
      </c>
      <c r="E16858" s="33">
        <v>205</v>
      </c>
      <c r="F16858">
        <v>2</v>
      </c>
      <c r="G16858" s="33">
        <v>0</v>
      </c>
      <c r="H16858" s="33">
        <v>0</v>
      </c>
    </row>
    <row r="16859" spans="1:8" x14ac:dyDescent="0.55000000000000004">
      <c r="A16859" s="34">
        <v>44266</v>
      </c>
      <c r="B16859" s="1" t="s">
        <v>41</v>
      </c>
      <c r="C16859">
        <v>284</v>
      </c>
      <c r="D16859">
        <v>16183</v>
      </c>
      <c r="E16859" s="33">
        <v>284</v>
      </c>
      <c r="F16859">
        <v>0</v>
      </c>
      <c r="G16859" s="33">
        <v>0</v>
      </c>
      <c r="H16859" s="33">
        <v>0</v>
      </c>
    </row>
    <row r="16860" spans="1:8" x14ac:dyDescent="0.55000000000000004">
      <c r="A16860" s="34">
        <v>44266</v>
      </c>
      <c r="B16860" s="1" t="s">
        <v>42</v>
      </c>
      <c r="C16860">
        <v>2563</v>
      </c>
      <c r="D16860">
        <v>69524</v>
      </c>
      <c r="E16860" s="33">
        <v>2419</v>
      </c>
      <c r="F16860">
        <v>33</v>
      </c>
      <c r="G16860" s="33">
        <v>44</v>
      </c>
      <c r="H16860" s="33">
        <v>1</v>
      </c>
    </row>
    <row r="16861" spans="1:8" x14ac:dyDescent="0.55000000000000004">
      <c r="A16861" s="34">
        <v>44266</v>
      </c>
      <c r="B16861" s="1" t="s">
        <v>43</v>
      </c>
      <c r="C16861">
        <v>5057</v>
      </c>
      <c r="D16861">
        <v>169055</v>
      </c>
      <c r="E16861" s="33">
        <v>4919</v>
      </c>
      <c r="F16861">
        <v>103</v>
      </c>
      <c r="G16861" s="33">
        <v>35</v>
      </c>
      <c r="H16861" s="33">
        <v>3</v>
      </c>
    </row>
    <row r="16862" spans="1:8" x14ac:dyDescent="0.55000000000000004">
      <c r="A16862" s="34">
        <v>44266</v>
      </c>
      <c r="B16862" s="1" t="s">
        <v>44</v>
      </c>
      <c r="C16862">
        <v>1389</v>
      </c>
      <c r="D16862">
        <v>62904</v>
      </c>
      <c r="E16862" s="33">
        <v>1321</v>
      </c>
      <c r="F16862">
        <v>42</v>
      </c>
      <c r="G16862" s="33">
        <v>26</v>
      </c>
      <c r="H16862" s="33">
        <v>0</v>
      </c>
    </row>
    <row r="16863" spans="1:8" x14ac:dyDescent="0.55000000000000004">
      <c r="A16863" s="34">
        <v>44266</v>
      </c>
      <c r="B16863" s="1" t="s">
        <v>45</v>
      </c>
      <c r="C16863">
        <v>462</v>
      </c>
      <c r="D16863">
        <v>28102</v>
      </c>
      <c r="E16863" s="33">
        <v>425</v>
      </c>
      <c r="F16863">
        <v>17</v>
      </c>
      <c r="G16863" s="33">
        <v>20</v>
      </c>
      <c r="H16863" s="33">
        <v>2</v>
      </c>
    </row>
    <row r="16864" spans="1:8" x14ac:dyDescent="0.55000000000000004">
      <c r="A16864" s="34">
        <v>44266</v>
      </c>
      <c r="B16864" s="1" t="s">
        <v>46</v>
      </c>
      <c r="C16864">
        <v>767</v>
      </c>
      <c r="D16864">
        <v>46770</v>
      </c>
      <c r="E16864" s="33">
        <v>730</v>
      </c>
      <c r="F16864">
        <v>18</v>
      </c>
      <c r="G16864" s="33">
        <v>19</v>
      </c>
      <c r="H16864" s="33">
        <v>0</v>
      </c>
    </row>
    <row r="16865" spans="1:8" x14ac:dyDescent="0.55000000000000004">
      <c r="A16865" s="34">
        <v>44266</v>
      </c>
      <c r="B16865" s="1" t="s">
        <v>47</v>
      </c>
      <c r="C16865">
        <v>1070</v>
      </c>
      <c r="D16865">
        <v>34034</v>
      </c>
      <c r="E16865" s="33">
        <v>1028</v>
      </c>
      <c r="F16865">
        <v>24</v>
      </c>
      <c r="G16865" s="33">
        <v>18</v>
      </c>
      <c r="H16865" s="33">
        <v>1</v>
      </c>
    </row>
    <row r="16866" spans="1:8" x14ac:dyDescent="0.55000000000000004">
      <c r="A16866" s="34">
        <v>44266</v>
      </c>
      <c r="B16866" s="1" t="s">
        <v>48</v>
      </c>
      <c r="C16866">
        <v>906</v>
      </c>
      <c r="D16866">
        <v>7180</v>
      </c>
      <c r="E16866" s="33">
        <v>869</v>
      </c>
      <c r="F16866">
        <v>19</v>
      </c>
      <c r="G16866" s="33">
        <v>18</v>
      </c>
      <c r="H16866" s="33">
        <v>3</v>
      </c>
    </row>
    <row r="16867" spans="1:8" x14ac:dyDescent="0.55000000000000004">
      <c r="A16867" s="34">
        <v>44266</v>
      </c>
      <c r="B16867" s="1" t="s">
        <v>49</v>
      </c>
      <c r="C16867">
        <v>18357</v>
      </c>
      <c r="D16867">
        <v>466712</v>
      </c>
      <c r="E16867" s="33">
        <v>17638</v>
      </c>
      <c r="F16867">
        <v>308</v>
      </c>
      <c r="G16867" s="33">
        <v>411</v>
      </c>
      <c r="H16867" s="33">
        <v>17</v>
      </c>
    </row>
    <row r="16868" spans="1:8" x14ac:dyDescent="0.55000000000000004">
      <c r="A16868" s="34">
        <v>44266</v>
      </c>
      <c r="B16868" s="1" t="s">
        <v>50</v>
      </c>
      <c r="C16868">
        <v>1130</v>
      </c>
      <c r="D16868">
        <v>29419</v>
      </c>
      <c r="E16868" s="33">
        <v>1060</v>
      </c>
      <c r="F16868">
        <v>10</v>
      </c>
      <c r="G16868" s="33">
        <v>80</v>
      </c>
      <c r="H16868" s="33">
        <v>2</v>
      </c>
    </row>
    <row r="16869" spans="1:8" x14ac:dyDescent="0.55000000000000004">
      <c r="A16869" s="34">
        <v>44266</v>
      </c>
      <c r="B16869" s="1" t="s">
        <v>51</v>
      </c>
      <c r="C16869">
        <v>1613</v>
      </c>
      <c r="D16869">
        <v>70910</v>
      </c>
      <c r="E16869" s="33">
        <v>1573</v>
      </c>
      <c r="F16869">
        <v>37</v>
      </c>
      <c r="G16869" s="33">
        <v>3</v>
      </c>
      <c r="H16869" s="33">
        <v>0</v>
      </c>
    </row>
    <row r="16870" spans="1:8" x14ac:dyDescent="0.55000000000000004">
      <c r="A16870" s="34">
        <v>44266</v>
      </c>
      <c r="B16870" s="1" t="s">
        <v>52</v>
      </c>
      <c r="C16870">
        <v>3467</v>
      </c>
      <c r="D16870">
        <v>57235</v>
      </c>
      <c r="E16870" s="33">
        <v>3366</v>
      </c>
      <c r="F16870">
        <v>73</v>
      </c>
      <c r="G16870" s="33">
        <v>31</v>
      </c>
      <c r="H16870" s="33">
        <v>2</v>
      </c>
    </row>
    <row r="16871" spans="1:8" x14ac:dyDescent="0.55000000000000004">
      <c r="A16871" s="34">
        <v>44266</v>
      </c>
      <c r="B16871" s="1" t="s">
        <v>53</v>
      </c>
      <c r="C16871">
        <v>1297</v>
      </c>
      <c r="D16871">
        <v>84625</v>
      </c>
      <c r="E16871" s="33">
        <v>1268</v>
      </c>
      <c r="F16871">
        <v>22</v>
      </c>
      <c r="G16871" s="33">
        <v>7</v>
      </c>
      <c r="H16871" s="33">
        <v>0</v>
      </c>
    </row>
    <row r="16872" spans="1:8" x14ac:dyDescent="0.55000000000000004">
      <c r="A16872" s="34">
        <v>44266</v>
      </c>
      <c r="B16872" s="1" t="s">
        <v>54</v>
      </c>
      <c r="C16872">
        <v>1953</v>
      </c>
      <c r="D16872">
        <v>24803</v>
      </c>
      <c r="E16872" s="33">
        <v>1918</v>
      </c>
      <c r="F16872">
        <v>21</v>
      </c>
      <c r="G16872" s="33">
        <v>7</v>
      </c>
      <c r="H16872" s="33">
        <v>1</v>
      </c>
    </row>
    <row r="16873" spans="1:8" x14ac:dyDescent="0.55000000000000004">
      <c r="A16873" s="34">
        <v>44266</v>
      </c>
      <c r="B16873" s="1" t="s">
        <v>55</v>
      </c>
      <c r="C16873">
        <v>1762</v>
      </c>
      <c r="D16873">
        <v>69332</v>
      </c>
      <c r="E16873" s="33">
        <v>1751</v>
      </c>
      <c r="F16873">
        <v>27</v>
      </c>
      <c r="G16873" s="33">
        <v>11</v>
      </c>
      <c r="H16873" s="33">
        <v>2</v>
      </c>
    </row>
    <row r="16874" spans="1:8" x14ac:dyDescent="0.55000000000000004">
      <c r="A16874" s="34">
        <v>44266</v>
      </c>
      <c r="B16874" s="1" t="s">
        <v>56</v>
      </c>
      <c r="C16874">
        <v>8407</v>
      </c>
      <c r="D16874">
        <v>151701</v>
      </c>
      <c r="E16874" s="33">
        <v>8012</v>
      </c>
      <c r="F16874">
        <v>122</v>
      </c>
      <c r="G16874" s="33">
        <v>279</v>
      </c>
      <c r="H16874" s="33">
        <v>2</v>
      </c>
    </row>
    <row r="16875" spans="1:8" x14ac:dyDescent="0.55000000000000004">
      <c r="A16875" s="34">
        <v>44267</v>
      </c>
      <c r="B16875" s="1" t="s">
        <v>7</v>
      </c>
      <c r="C16875">
        <v>19787</v>
      </c>
      <c r="D16875">
        <v>406538</v>
      </c>
      <c r="E16875" s="33">
        <v>18380</v>
      </c>
      <c r="F16875">
        <v>704</v>
      </c>
      <c r="G16875" s="33">
        <v>711</v>
      </c>
      <c r="H16875" s="33">
        <v>3</v>
      </c>
    </row>
    <row r="16876" spans="1:8" x14ac:dyDescent="0.55000000000000004">
      <c r="A16876" s="34">
        <v>44267</v>
      </c>
      <c r="B16876" s="1" t="s">
        <v>11</v>
      </c>
      <c r="C16876">
        <v>844</v>
      </c>
      <c r="D16876">
        <v>21392</v>
      </c>
      <c r="E16876" s="33">
        <v>795</v>
      </c>
      <c r="F16876">
        <v>20</v>
      </c>
      <c r="G16876" s="33">
        <v>29</v>
      </c>
      <c r="H16876" s="33">
        <v>0</v>
      </c>
    </row>
    <row r="16877" spans="1:8" x14ac:dyDescent="0.55000000000000004">
      <c r="A16877" s="34">
        <v>44267</v>
      </c>
      <c r="B16877" s="1" t="s">
        <v>12</v>
      </c>
      <c r="C16877">
        <v>558</v>
      </c>
      <c r="D16877">
        <v>29279</v>
      </c>
      <c r="E16877" s="33">
        <v>525</v>
      </c>
      <c r="F16877">
        <v>30</v>
      </c>
      <c r="G16877" s="33">
        <v>3</v>
      </c>
      <c r="H16877" s="33">
        <v>0</v>
      </c>
    </row>
    <row r="16878" spans="1:8" x14ac:dyDescent="0.55000000000000004">
      <c r="A16878" s="34">
        <v>44267</v>
      </c>
      <c r="B16878" s="1" t="s">
        <v>13</v>
      </c>
      <c r="C16878">
        <v>3953</v>
      </c>
      <c r="D16878">
        <v>73977</v>
      </c>
      <c r="E16878" s="33">
        <v>3647</v>
      </c>
      <c r="F16878">
        <v>25</v>
      </c>
      <c r="G16878" s="33">
        <v>281</v>
      </c>
      <c r="H16878" s="33">
        <v>5</v>
      </c>
    </row>
    <row r="16879" spans="1:8" x14ac:dyDescent="0.55000000000000004">
      <c r="A16879" s="34">
        <v>44267</v>
      </c>
      <c r="B16879" s="1" t="s">
        <v>14</v>
      </c>
      <c r="C16879">
        <v>269</v>
      </c>
      <c r="D16879">
        <v>7148</v>
      </c>
      <c r="E16879" s="33">
        <v>262</v>
      </c>
      <c r="F16879">
        <v>6</v>
      </c>
      <c r="G16879" s="33">
        <v>1</v>
      </c>
      <c r="H16879" s="33">
        <v>0</v>
      </c>
    </row>
    <row r="16880" spans="1:8" x14ac:dyDescent="0.55000000000000004">
      <c r="A16880" s="34">
        <v>44267</v>
      </c>
      <c r="B16880" s="1" t="s">
        <v>15</v>
      </c>
      <c r="C16880">
        <v>553</v>
      </c>
      <c r="D16880">
        <v>28967</v>
      </c>
      <c r="E16880" s="33">
        <v>522</v>
      </c>
      <c r="F16880">
        <v>15</v>
      </c>
      <c r="G16880" s="33">
        <v>16</v>
      </c>
      <c r="H16880" s="33">
        <v>0</v>
      </c>
    </row>
    <row r="16881" spans="1:8" x14ac:dyDescent="0.55000000000000004">
      <c r="A16881" s="34">
        <v>44267</v>
      </c>
      <c r="B16881" s="1" t="s">
        <v>16</v>
      </c>
      <c r="C16881">
        <v>2169</v>
      </c>
      <c r="D16881">
        <v>124720</v>
      </c>
      <c r="E16881" s="33">
        <v>1842</v>
      </c>
      <c r="F16881">
        <v>90</v>
      </c>
      <c r="G16881" s="33">
        <v>237</v>
      </c>
      <c r="H16881" s="33">
        <v>10</v>
      </c>
    </row>
    <row r="16882" spans="1:8" x14ac:dyDescent="0.55000000000000004">
      <c r="A16882" s="34">
        <v>44267</v>
      </c>
      <c r="B16882" s="1" t="s">
        <v>17</v>
      </c>
      <c r="C16882">
        <v>6149</v>
      </c>
      <c r="D16882">
        <v>25169</v>
      </c>
      <c r="E16882" s="33">
        <v>5699</v>
      </c>
      <c r="F16882">
        <v>121</v>
      </c>
      <c r="G16882" s="33">
        <v>329</v>
      </c>
      <c r="H16882" s="33">
        <v>3</v>
      </c>
    </row>
    <row r="16883" spans="1:8" x14ac:dyDescent="0.55000000000000004">
      <c r="A16883" s="34">
        <v>44267</v>
      </c>
      <c r="B16883" s="1" t="s">
        <v>18</v>
      </c>
      <c r="C16883">
        <v>4242</v>
      </c>
      <c r="D16883">
        <v>154935</v>
      </c>
      <c r="E16883" s="33">
        <v>4040</v>
      </c>
      <c r="F16883">
        <v>68</v>
      </c>
      <c r="G16883" s="33">
        <v>134</v>
      </c>
      <c r="H16883" s="33">
        <v>1</v>
      </c>
    </row>
    <row r="16884" spans="1:8" x14ac:dyDescent="0.55000000000000004">
      <c r="A16884" s="34">
        <v>44267</v>
      </c>
      <c r="B16884" s="1" t="s">
        <v>19</v>
      </c>
      <c r="C16884">
        <v>4664</v>
      </c>
      <c r="D16884">
        <v>100905</v>
      </c>
      <c r="E16884" s="33">
        <v>4441</v>
      </c>
      <c r="F16884">
        <v>89</v>
      </c>
      <c r="G16884" s="33">
        <v>134</v>
      </c>
      <c r="H16884" s="33">
        <v>3</v>
      </c>
    </row>
    <row r="16885" spans="1:8" x14ac:dyDescent="0.55000000000000004">
      <c r="A16885" s="34">
        <v>44267</v>
      </c>
      <c r="B16885" s="1" t="s">
        <v>20</v>
      </c>
      <c r="C16885">
        <v>30644</v>
      </c>
      <c r="D16885">
        <v>587090</v>
      </c>
      <c r="E16885" s="33">
        <v>28539</v>
      </c>
      <c r="F16885">
        <v>645</v>
      </c>
      <c r="G16885" s="33">
        <v>1460</v>
      </c>
      <c r="H16885" s="33">
        <v>48</v>
      </c>
    </row>
    <row r="16886" spans="1:8" x14ac:dyDescent="0.55000000000000004">
      <c r="A16886" s="34">
        <v>44267</v>
      </c>
      <c r="B16886" s="1" t="s">
        <v>21</v>
      </c>
      <c r="C16886">
        <v>27724</v>
      </c>
      <c r="D16886">
        <v>437739</v>
      </c>
      <c r="E16886" s="33">
        <v>26062</v>
      </c>
      <c r="F16886">
        <v>502</v>
      </c>
      <c r="G16886" s="33">
        <v>1160</v>
      </c>
      <c r="H16886" s="33">
        <v>23</v>
      </c>
    </row>
    <row r="16887" spans="1:8" x14ac:dyDescent="0.55000000000000004">
      <c r="A16887" s="34">
        <v>44267</v>
      </c>
      <c r="B16887" s="1" t="s">
        <v>22</v>
      </c>
      <c r="C16887">
        <v>114840</v>
      </c>
      <c r="D16887">
        <v>1623032</v>
      </c>
      <c r="E16887" s="33">
        <v>110622</v>
      </c>
      <c r="F16887">
        <v>1561</v>
      </c>
      <c r="G16887" s="33">
        <v>2657</v>
      </c>
      <c r="H16887" s="33">
        <v>37</v>
      </c>
    </row>
    <row r="16888" spans="1:8" x14ac:dyDescent="0.55000000000000004">
      <c r="A16888" s="34">
        <v>44267</v>
      </c>
      <c r="B16888" s="1" t="s">
        <v>23</v>
      </c>
      <c r="C16888">
        <v>46189</v>
      </c>
      <c r="D16888">
        <v>634658</v>
      </c>
      <c r="E16888" s="33">
        <v>44437</v>
      </c>
      <c r="F16888">
        <v>737</v>
      </c>
      <c r="G16888" s="33">
        <v>1015</v>
      </c>
      <c r="H16888" s="33">
        <v>26</v>
      </c>
    </row>
    <row r="16889" spans="1:8" x14ac:dyDescent="0.55000000000000004">
      <c r="A16889" s="34">
        <v>44267</v>
      </c>
      <c r="B16889" s="1" t="s">
        <v>24</v>
      </c>
      <c r="C16889">
        <v>1174</v>
      </c>
      <c r="D16889">
        <v>46600</v>
      </c>
      <c r="E16889" s="33">
        <v>1069</v>
      </c>
      <c r="F16889">
        <v>16</v>
      </c>
      <c r="G16889" s="33">
        <v>89</v>
      </c>
      <c r="H16889" s="33">
        <v>1</v>
      </c>
    </row>
    <row r="16890" spans="1:8" x14ac:dyDescent="0.55000000000000004">
      <c r="A16890" s="34">
        <v>44267</v>
      </c>
      <c r="B16890" s="1" t="s">
        <v>25</v>
      </c>
      <c r="C16890">
        <v>909</v>
      </c>
      <c r="D16890">
        <v>38443</v>
      </c>
      <c r="E16890" s="33">
        <v>873</v>
      </c>
      <c r="F16890">
        <v>28</v>
      </c>
      <c r="G16890" s="33">
        <v>8</v>
      </c>
      <c r="H16890" s="33">
        <v>1</v>
      </c>
    </row>
    <row r="16891" spans="1:8" x14ac:dyDescent="0.55000000000000004">
      <c r="A16891" s="34">
        <v>44267</v>
      </c>
      <c r="B16891" s="1" t="s">
        <v>26</v>
      </c>
      <c r="C16891">
        <v>1879</v>
      </c>
      <c r="D16891">
        <v>54937</v>
      </c>
      <c r="E16891" s="33">
        <v>1792</v>
      </c>
      <c r="F16891">
        <v>62</v>
      </c>
      <c r="G16891" s="33">
        <v>24</v>
      </c>
      <c r="H16891" s="33">
        <v>1</v>
      </c>
    </row>
    <row r="16892" spans="1:8" x14ac:dyDescent="0.55000000000000004">
      <c r="A16892" s="34">
        <v>44267</v>
      </c>
      <c r="B16892" s="1" t="s">
        <v>27</v>
      </c>
      <c r="C16892">
        <v>546</v>
      </c>
      <c r="D16892">
        <v>33231</v>
      </c>
      <c r="E16892" s="33">
        <v>519</v>
      </c>
      <c r="F16892">
        <v>25</v>
      </c>
      <c r="G16892" s="33">
        <v>2</v>
      </c>
      <c r="H16892" s="33">
        <v>0</v>
      </c>
    </row>
    <row r="16893" spans="1:8" x14ac:dyDescent="0.55000000000000004">
      <c r="A16893" s="34">
        <v>44267</v>
      </c>
      <c r="B16893" s="1" t="s">
        <v>28</v>
      </c>
      <c r="C16893">
        <v>946</v>
      </c>
      <c r="D16893">
        <v>28326</v>
      </c>
      <c r="E16893" s="33">
        <v>923</v>
      </c>
      <c r="F16893">
        <v>17</v>
      </c>
      <c r="G16893" s="33">
        <v>6</v>
      </c>
      <c r="H16893" s="33">
        <v>0</v>
      </c>
    </row>
    <row r="16894" spans="1:8" x14ac:dyDescent="0.55000000000000004">
      <c r="A16894" s="34">
        <v>44267</v>
      </c>
      <c r="B16894" s="1" t="s">
        <v>29</v>
      </c>
      <c r="C16894">
        <v>2399</v>
      </c>
      <c r="D16894">
        <v>104247</v>
      </c>
      <c r="E16894" s="33">
        <v>2356</v>
      </c>
      <c r="F16894">
        <v>41</v>
      </c>
      <c r="G16894" s="33">
        <v>34</v>
      </c>
      <c r="H16894" s="33">
        <v>0</v>
      </c>
    </row>
    <row r="16895" spans="1:8" x14ac:dyDescent="0.55000000000000004">
      <c r="A16895" s="34">
        <v>44267</v>
      </c>
      <c r="B16895" s="1" t="s">
        <v>30</v>
      </c>
      <c r="C16895">
        <v>4790</v>
      </c>
      <c r="D16895">
        <v>146038</v>
      </c>
      <c r="E16895" s="33">
        <v>4600</v>
      </c>
      <c r="F16895">
        <v>116</v>
      </c>
      <c r="G16895" s="33">
        <v>74</v>
      </c>
      <c r="H16895" s="33">
        <v>9</v>
      </c>
    </row>
    <row r="16896" spans="1:8" x14ac:dyDescent="0.55000000000000004">
      <c r="A16896" s="34">
        <v>44267</v>
      </c>
      <c r="B16896" s="1" t="s">
        <v>31</v>
      </c>
      <c r="C16896">
        <v>5373</v>
      </c>
      <c r="D16896">
        <v>217367</v>
      </c>
      <c r="E16896" s="33">
        <v>5042</v>
      </c>
      <c r="F16896">
        <v>102</v>
      </c>
      <c r="G16896" s="33">
        <v>229</v>
      </c>
      <c r="H16896" s="33">
        <v>1</v>
      </c>
    </row>
    <row r="16897" spans="1:8" x14ac:dyDescent="0.55000000000000004">
      <c r="A16897" s="34">
        <v>44267</v>
      </c>
      <c r="B16897" s="1" t="s">
        <v>32</v>
      </c>
      <c r="C16897">
        <v>26317</v>
      </c>
      <c r="D16897">
        <v>419863</v>
      </c>
      <c r="E16897" s="33">
        <v>25253</v>
      </c>
      <c r="F16897">
        <v>551</v>
      </c>
      <c r="G16897" s="33">
        <v>513</v>
      </c>
      <c r="H16897" s="33">
        <v>24</v>
      </c>
    </row>
    <row r="16898" spans="1:8" x14ac:dyDescent="0.55000000000000004">
      <c r="A16898" s="34">
        <v>44267</v>
      </c>
      <c r="B16898" s="1" t="s">
        <v>33</v>
      </c>
      <c r="C16898">
        <v>2593</v>
      </c>
      <c r="D16898">
        <v>70180</v>
      </c>
      <c r="E16898" s="33">
        <v>2523</v>
      </c>
      <c r="F16898">
        <v>63</v>
      </c>
      <c r="G16898" s="33">
        <v>86</v>
      </c>
      <c r="H16898" s="33">
        <v>4</v>
      </c>
    </row>
    <row r="16899" spans="1:8" x14ac:dyDescent="0.55000000000000004">
      <c r="A16899" s="34">
        <v>44267</v>
      </c>
      <c r="B16899" s="1" t="s">
        <v>34</v>
      </c>
      <c r="C16899">
        <v>2635</v>
      </c>
      <c r="D16899">
        <v>78219</v>
      </c>
      <c r="E16899" s="33">
        <v>2418</v>
      </c>
      <c r="F16899">
        <v>48</v>
      </c>
      <c r="G16899" s="33">
        <v>169</v>
      </c>
      <c r="H16899" s="33">
        <v>6</v>
      </c>
    </row>
    <row r="16900" spans="1:8" x14ac:dyDescent="0.55000000000000004">
      <c r="A16900" s="34">
        <v>44267</v>
      </c>
      <c r="B16900" s="1" t="s">
        <v>35</v>
      </c>
      <c r="C16900">
        <v>9173</v>
      </c>
      <c r="D16900">
        <v>163509</v>
      </c>
      <c r="E16900" s="33">
        <v>8841</v>
      </c>
      <c r="F16900">
        <v>164</v>
      </c>
      <c r="G16900" s="33">
        <v>183</v>
      </c>
      <c r="H16900" s="33">
        <v>1</v>
      </c>
    </row>
    <row r="16901" spans="1:8" x14ac:dyDescent="0.55000000000000004">
      <c r="A16901" s="34">
        <v>44267</v>
      </c>
      <c r="B16901" s="1" t="s">
        <v>36</v>
      </c>
      <c r="C16901">
        <v>48094</v>
      </c>
      <c r="D16901">
        <v>872121</v>
      </c>
      <c r="E16901" s="33">
        <v>45575</v>
      </c>
      <c r="F16901">
        <v>1150</v>
      </c>
      <c r="G16901" s="33">
        <v>956</v>
      </c>
      <c r="H16901" s="33">
        <v>61</v>
      </c>
    </row>
    <row r="16902" spans="1:8" x14ac:dyDescent="0.55000000000000004">
      <c r="A16902" s="34">
        <v>44267</v>
      </c>
      <c r="B16902" s="1" t="s">
        <v>37</v>
      </c>
      <c r="C16902">
        <v>18334</v>
      </c>
      <c r="D16902">
        <v>266138</v>
      </c>
      <c r="E16902" s="33">
        <v>17369</v>
      </c>
      <c r="F16902">
        <v>563</v>
      </c>
      <c r="G16902" s="33">
        <v>402</v>
      </c>
      <c r="H16902" s="33">
        <v>34</v>
      </c>
    </row>
    <row r="16903" spans="1:8" x14ac:dyDescent="0.55000000000000004">
      <c r="A16903" s="34">
        <v>44267</v>
      </c>
      <c r="B16903" s="1" t="s">
        <v>38</v>
      </c>
      <c r="C16903">
        <v>3443</v>
      </c>
      <c r="D16903">
        <v>87064</v>
      </c>
      <c r="E16903" s="33">
        <v>3313</v>
      </c>
      <c r="F16903">
        <v>48</v>
      </c>
      <c r="G16903" s="33">
        <v>82</v>
      </c>
      <c r="H16903" s="33">
        <v>5</v>
      </c>
    </row>
    <row r="16904" spans="1:8" x14ac:dyDescent="0.55000000000000004">
      <c r="A16904" s="34">
        <v>44267</v>
      </c>
      <c r="B16904" s="1" t="s">
        <v>39</v>
      </c>
      <c r="C16904">
        <v>1172</v>
      </c>
      <c r="D16904">
        <v>24983</v>
      </c>
      <c r="E16904" s="33">
        <v>1124</v>
      </c>
      <c r="F16904">
        <v>18</v>
      </c>
      <c r="G16904" s="33">
        <v>6</v>
      </c>
      <c r="H16904" s="33">
        <v>1</v>
      </c>
    </row>
    <row r="16905" spans="1:8" x14ac:dyDescent="0.55000000000000004">
      <c r="A16905" s="34">
        <v>44267</v>
      </c>
      <c r="B16905" s="1" t="s">
        <v>40</v>
      </c>
      <c r="C16905">
        <v>210</v>
      </c>
      <c r="D16905">
        <v>43462</v>
      </c>
      <c r="E16905" s="33">
        <v>205</v>
      </c>
      <c r="F16905">
        <v>2</v>
      </c>
      <c r="G16905" s="33">
        <v>1</v>
      </c>
      <c r="H16905" s="33">
        <v>0</v>
      </c>
    </row>
    <row r="16906" spans="1:8" x14ac:dyDescent="0.55000000000000004">
      <c r="A16906" s="34">
        <v>44267</v>
      </c>
      <c r="B16906" s="1" t="s">
        <v>41</v>
      </c>
      <c r="C16906">
        <v>284</v>
      </c>
      <c r="D16906">
        <v>16686</v>
      </c>
      <c r="E16906" s="33">
        <v>284</v>
      </c>
      <c r="F16906">
        <v>0</v>
      </c>
      <c r="G16906" s="33">
        <v>0</v>
      </c>
      <c r="H16906" s="33">
        <v>0</v>
      </c>
    </row>
    <row r="16907" spans="1:8" x14ac:dyDescent="0.55000000000000004">
      <c r="A16907" s="34">
        <v>44267</v>
      </c>
      <c r="B16907" s="1" t="s">
        <v>42</v>
      </c>
      <c r="C16907">
        <v>2571</v>
      </c>
      <c r="D16907">
        <v>72624</v>
      </c>
      <c r="E16907" s="33">
        <v>2441</v>
      </c>
      <c r="F16907">
        <v>34</v>
      </c>
      <c r="G16907" s="33">
        <v>77</v>
      </c>
      <c r="H16907" s="33">
        <v>1</v>
      </c>
    </row>
    <row r="16908" spans="1:8" x14ac:dyDescent="0.55000000000000004">
      <c r="A16908" s="34">
        <v>44267</v>
      </c>
      <c r="B16908" s="1" t="s">
        <v>43</v>
      </c>
      <c r="C16908">
        <v>5058</v>
      </c>
      <c r="D16908">
        <v>168924</v>
      </c>
      <c r="E16908" s="33">
        <v>4922</v>
      </c>
      <c r="F16908">
        <v>103</v>
      </c>
      <c r="G16908" s="33">
        <v>33</v>
      </c>
      <c r="H16908" s="33">
        <v>3</v>
      </c>
    </row>
    <row r="16909" spans="1:8" x14ac:dyDescent="0.55000000000000004">
      <c r="A16909" s="34">
        <v>44267</v>
      </c>
      <c r="B16909" s="1" t="s">
        <v>44</v>
      </c>
      <c r="C16909">
        <v>1389</v>
      </c>
      <c r="D16909">
        <v>62904</v>
      </c>
      <c r="E16909" s="33">
        <v>1324</v>
      </c>
      <c r="F16909">
        <v>42</v>
      </c>
      <c r="G16909" s="33">
        <v>23</v>
      </c>
      <c r="H16909" s="33">
        <v>0</v>
      </c>
    </row>
    <row r="16910" spans="1:8" x14ac:dyDescent="0.55000000000000004">
      <c r="A16910" s="34">
        <v>44267</v>
      </c>
      <c r="B16910" s="1" t="s">
        <v>45</v>
      </c>
      <c r="C16910">
        <v>464</v>
      </c>
      <c r="D16910">
        <v>28233</v>
      </c>
      <c r="E16910" s="33">
        <v>426</v>
      </c>
      <c r="F16910">
        <v>18</v>
      </c>
      <c r="G16910" s="33">
        <v>20</v>
      </c>
      <c r="H16910" s="33">
        <v>1</v>
      </c>
    </row>
    <row r="16911" spans="1:8" x14ac:dyDescent="0.55000000000000004">
      <c r="A16911" s="34">
        <v>44267</v>
      </c>
      <c r="B16911" s="1" t="s">
        <v>46</v>
      </c>
      <c r="C16911">
        <v>767</v>
      </c>
      <c r="D16911">
        <v>47048</v>
      </c>
      <c r="E16911" s="33">
        <v>731</v>
      </c>
      <c r="F16911">
        <v>18</v>
      </c>
      <c r="G16911" s="33">
        <v>18</v>
      </c>
      <c r="H16911" s="33">
        <v>0</v>
      </c>
    </row>
    <row r="16912" spans="1:8" x14ac:dyDescent="0.55000000000000004">
      <c r="A16912" s="34">
        <v>44267</v>
      </c>
      <c r="B16912" s="1" t="s">
        <v>47</v>
      </c>
      <c r="C16912">
        <v>1073</v>
      </c>
      <c r="D16912">
        <v>35150</v>
      </c>
      <c r="E16912" s="33">
        <v>1032</v>
      </c>
      <c r="F16912">
        <v>24</v>
      </c>
      <c r="G16912" s="33">
        <v>17</v>
      </c>
      <c r="H16912" s="33">
        <v>1</v>
      </c>
    </row>
    <row r="16913" spans="1:8" x14ac:dyDescent="0.55000000000000004">
      <c r="A16913" s="34">
        <v>44267</v>
      </c>
      <c r="B16913" s="1" t="s">
        <v>48</v>
      </c>
      <c r="C16913">
        <v>908</v>
      </c>
      <c r="D16913">
        <v>7217</v>
      </c>
      <c r="E16913" s="33">
        <v>871</v>
      </c>
      <c r="F16913">
        <v>19</v>
      </c>
      <c r="G16913" s="33">
        <v>18</v>
      </c>
      <c r="H16913" s="33">
        <v>3</v>
      </c>
    </row>
    <row r="16914" spans="1:8" x14ac:dyDescent="0.55000000000000004">
      <c r="A16914" s="34">
        <v>44267</v>
      </c>
      <c r="B16914" s="1" t="s">
        <v>49</v>
      </c>
      <c r="C16914">
        <v>18388</v>
      </c>
      <c r="D16914">
        <v>468856</v>
      </c>
      <c r="E16914" s="33">
        <v>17675</v>
      </c>
      <c r="F16914">
        <v>309</v>
      </c>
      <c r="G16914" s="33">
        <v>404</v>
      </c>
      <c r="H16914" s="33">
        <v>16</v>
      </c>
    </row>
    <row r="16915" spans="1:8" x14ac:dyDescent="0.55000000000000004">
      <c r="A16915" s="34">
        <v>44267</v>
      </c>
      <c r="B16915" s="1" t="s">
        <v>50</v>
      </c>
      <c r="C16915">
        <v>1136</v>
      </c>
      <c r="D16915">
        <v>29580</v>
      </c>
      <c r="E16915" s="33">
        <v>1068</v>
      </c>
      <c r="F16915">
        <v>10</v>
      </c>
      <c r="G16915" s="33">
        <v>78</v>
      </c>
      <c r="H16915" s="33">
        <v>1</v>
      </c>
    </row>
    <row r="16916" spans="1:8" x14ac:dyDescent="0.55000000000000004">
      <c r="A16916" s="34">
        <v>44267</v>
      </c>
      <c r="B16916" s="1" t="s">
        <v>51</v>
      </c>
      <c r="C16916">
        <v>1613</v>
      </c>
      <c r="D16916">
        <v>71181</v>
      </c>
      <c r="E16916" s="33">
        <v>1573</v>
      </c>
      <c r="F16916">
        <v>37</v>
      </c>
      <c r="G16916" s="33">
        <v>3</v>
      </c>
      <c r="H16916" s="33">
        <v>0</v>
      </c>
    </row>
    <row r="16917" spans="1:8" x14ac:dyDescent="0.55000000000000004">
      <c r="A16917" s="34">
        <v>44267</v>
      </c>
      <c r="B16917" s="1" t="s">
        <v>52</v>
      </c>
      <c r="C16917">
        <v>3469</v>
      </c>
      <c r="D16917">
        <v>57235</v>
      </c>
      <c r="E16917" s="33">
        <v>3366</v>
      </c>
      <c r="F16917">
        <v>73</v>
      </c>
      <c r="G16917" s="33">
        <v>28</v>
      </c>
      <c r="H16917" s="33">
        <v>1</v>
      </c>
    </row>
    <row r="16918" spans="1:8" x14ac:dyDescent="0.55000000000000004">
      <c r="A16918" s="34">
        <v>44267</v>
      </c>
      <c r="B16918" s="1" t="s">
        <v>53</v>
      </c>
      <c r="C16918">
        <v>1297</v>
      </c>
      <c r="D16918">
        <v>85075</v>
      </c>
      <c r="E16918" s="33">
        <v>1268</v>
      </c>
      <c r="F16918">
        <v>22</v>
      </c>
      <c r="G16918" s="33">
        <v>7</v>
      </c>
      <c r="H16918" s="33">
        <v>0</v>
      </c>
    </row>
    <row r="16919" spans="1:8" x14ac:dyDescent="0.55000000000000004">
      <c r="A16919" s="34">
        <v>44267</v>
      </c>
      <c r="B16919" s="1" t="s">
        <v>54</v>
      </c>
      <c r="C16919">
        <v>1953</v>
      </c>
      <c r="D16919">
        <v>24803</v>
      </c>
      <c r="E16919" s="33">
        <v>1918</v>
      </c>
      <c r="F16919">
        <v>22</v>
      </c>
      <c r="G16919" s="33">
        <v>6</v>
      </c>
      <c r="H16919" s="33">
        <v>0</v>
      </c>
    </row>
    <row r="16920" spans="1:8" x14ac:dyDescent="0.55000000000000004">
      <c r="A16920" s="34">
        <v>44267</v>
      </c>
      <c r="B16920" s="1" t="s">
        <v>55</v>
      </c>
      <c r="C16920">
        <v>1762</v>
      </c>
      <c r="D16920">
        <v>69460</v>
      </c>
      <c r="E16920" s="33">
        <v>1752</v>
      </c>
      <c r="F16920">
        <v>27</v>
      </c>
      <c r="G16920" s="33">
        <v>10</v>
      </c>
      <c r="H16920" s="33">
        <v>1</v>
      </c>
    </row>
    <row r="16921" spans="1:8" x14ac:dyDescent="0.55000000000000004">
      <c r="A16921" s="34">
        <v>44267</v>
      </c>
      <c r="B16921" s="1" t="s">
        <v>56</v>
      </c>
      <c r="C16921">
        <v>8445</v>
      </c>
      <c r="D16921">
        <v>152149</v>
      </c>
      <c r="E16921" s="33">
        <v>8044</v>
      </c>
      <c r="F16921">
        <v>122</v>
      </c>
      <c r="G16921" s="33">
        <v>285</v>
      </c>
      <c r="H16921" s="33">
        <v>1</v>
      </c>
    </row>
    <row r="16922" spans="1:8" x14ac:dyDescent="0.55000000000000004">
      <c r="A16922" s="34">
        <v>44268</v>
      </c>
      <c r="B16922" s="1" t="s">
        <v>7</v>
      </c>
      <c r="C16922">
        <v>19845</v>
      </c>
      <c r="D16922">
        <v>409517</v>
      </c>
      <c r="E16922" s="33">
        <v>18439</v>
      </c>
      <c r="F16922">
        <v>706</v>
      </c>
      <c r="G16922" s="33">
        <v>703</v>
      </c>
      <c r="H16922" s="33">
        <v>3</v>
      </c>
    </row>
    <row r="16923" spans="1:8" x14ac:dyDescent="0.55000000000000004">
      <c r="A16923" s="34">
        <v>44268</v>
      </c>
      <c r="B16923" s="1" t="s">
        <v>11</v>
      </c>
      <c r="C16923">
        <v>852</v>
      </c>
      <c r="D16923">
        <v>21461</v>
      </c>
      <c r="E16923" s="33">
        <v>796</v>
      </c>
      <c r="F16923">
        <v>20</v>
      </c>
      <c r="G16923" s="33">
        <v>36</v>
      </c>
      <c r="H16923" s="33">
        <v>0</v>
      </c>
    </row>
    <row r="16924" spans="1:8" x14ac:dyDescent="0.55000000000000004">
      <c r="A16924" s="34">
        <v>44268</v>
      </c>
      <c r="B16924" s="1" t="s">
        <v>12</v>
      </c>
      <c r="C16924">
        <v>561</v>
      </c>
      <c r="D16924">
        <v>29554</v>
      </c>
      <c r="E16924" s="33">
        <v>525</v>
      </c>
      <c r="F16924">
        <v>30</v>
      </c>
      <c r="G16924" s="33">
        <v>6</v>
      </c>
      <c r="H16924" s="33">
        <v>0</v>
      </c>
    </row>
    <row r="16925" spans="1:8" x14ac:dyDescent="0.55000000000000004">
      <c r="A16925" s="34">
        <v>44268</v>
      </c>
      <c r="B16925" s="1" t="s">
        <v>13</v>
      </c>
      <c r="C16925">
        <v>4006</v>
      </c>
      <c r="D16925">
        <v>74112</v>
      </c>
      <c r="E16925" s="33">
        <v>3651</v>
      </c>
      <c r="F16925">
        <v>25</v>
      </c>
      <c r="G16925" s="33">
        <v>330</v>
      </c>
      <c r="H16925" s="33">
        <v>5</v>
      </c>
    </row>
    <row r="16926" spans="1:8" x14ac:dyDescent="0.55000000000000004">
      <c r="A16926" s="34">
        <v>44268</v>
      </c>
      <c r="B16926" s="1" t="s">
        <v>14</v>
      </c>
      <c r="C16926">
        <v>269</v>
      </c>
      <c r="D16926">
        <v>7148</v>
      </c>
      <c r="E16926" s="33">
        <v>262</v>
      </c>
      <c r="F16926">
        <v>6</v>
      </c>
      <c r="G16926" s="33">
        <v>1</v>
      </c>
      <c r="H16926" s="33">
        <v>0</v>
      </c>
    </row>
    <row r="16927" spans="1:8" x14ac:dyDescent="0.55000000000000004">
      <c r="A16927" s="34">
        <v>44268</v>
      </c>
      <c r="B16927" s="1" t="s">
        <v>15</v>
      </c>
      <c r="C16927">
        <v>553</v>
      </c>
      <c r="D16927">
        <v>28974</v>
      </c>
      <c r="E16927" s="33">
        <v>523</v>
      </c>
      <c r="F16927">
        <v>15</v>
      </c>
      <c r="G16927" s="33">
        <v>15</v>
      </c>
      <c r="H16927" s="33">
        <v>0</v>
      </c>
    </row>
    <row r="16928" spans="1:8" x14ac:dyDescent="0.55000000000000004">
      <c r="A16928" s="34">
        <v>44268</v>
      </c>
      <c r="B16928" s="1" t="s">
        <v>16</v>
      </c>
      <c r="C16928">
        <v>2183</v>
      </c>
      <c r="D16928">
        <v>125371</v>
      </c>
      <c r="E16928" s="33">
        <v>1849</v>
      </c>
      <c r="F16928">
        <v>91</v>
      </c>
      <c r="G16928" s="33">
        <v>243</v>
      </c>
      <c r="H16928" s="33">
        <v>10</v>
      </c>
    </row>
    <row r="16929" spans="1:8" x14ac:dyDescent="0.55000000000000004">
      <c r="A16929" s="34">
        <v>44268</v>
      </c>
      <c r="B16929" s="1" t="s">
        <v>17</v>
      </c>
      <c r="C16929">
        <v>6166</v>
      </c>
      <c r="D16929">
        <v>25169</v>
      </c>
      <c r="E16929" s="33">
        <v>5726</v>
      </c>
      <c r="F16929">
        <v>121</v>
      </c>
      <c r="G16929" s="33">
        <v>319</v>
      </c>
      <c r="H16929" s="33">
        <v>4</v>
      </c>
    </row>
    <row r="16930" spans="1:8" x14ac:dyDescent="0.55000000000000004">
      <c r="A16930" s="34">
        <v>44268</v>
      </c>
      <c r="B16930" s="1" t="s">
        <v>18</v>
      </c>
      <c r="C16930">
        <v>4260</v>
      </c>
      <c r="D16930">
        <v>156347</v>
      </c>
      <c r="E16930" s="33">
        <v>4054</v>
      </c>
      <c r="F16930">
        <v>68</v>
      </c>
      <c r="G16930" s="33">
        <v>138</v>
      </c>
      <c r="H16930" s="33">
        <v>1</v>
      </c>
    </row>
    <row r="16931" spans="1:8" x14ac:dyDescent="0.55000000000000004">
      <c r="A16931" s="34">
        <v>44268</v>
      </c>
      <c r="B16931" s="1" t="s">
        <v>19</v>
      </c>
      <c r="C16931">
        <v>4683</v>
      </c>
      <c r="D16931">
        <v>100905</v>
      </c>
      <c r="E16931" s="33">
        <v>4456</v>
      </c>
      <c r="F16931">
        <v>90</v>
      </c>
      <c r="G16931" s="33">
        <v>137</v>
      </c>
      <c r="H16931" s="33">
        <v>3</v>
      </c>
    </row>
    <row r="16932" spans="1:8" x14ac:dyDescent="0.55000000000000004">
      <c r="A16932" s="34">
        <v>44268</v>
      </c>
      <c r="B16932" s="1" t="s">
        <v>20</v>
      </c>
      <c r="C16932">
        <v>30827</v>
      </c>
      <c r="D16932">
        <v>590255</v>
      </c>
      <c r="E16932" s="33">
        <v>28623</v>
      </c>
      <c r="F16932">
        <v>655</v>
      </c>
      <c r="G16932" s="33">
        <v>1549</v>
      </c>
      <c r="H16932" s="33">
        <v>43</v>
      </c>
    </row>
    <row r="16933" spans="1:8" x14ac:dyDescent="0.55000000000000004">
      <c r="A16933" s="34">
        <v>44268</v>
      </c>
      <c r="B16933" s="1" t="s">
        <v>21</v>
      </c>
      <c r="C16933">
        <v>27853</v>
      </c>
      <c r="D16933">
        <v>438920</v>
      </c>
      <c r="E16933" s="33">
        <v>26145</v>
      </c>
      <c r="F16933">
        <v>508</v>
      </c>
      <c r="G16933" s="33">
        <v>1200</v>
      </c>
      <c r="H16933" s="33">
        <v>21</v>
      </c>
    </row>
    <row r="16934" spans="1:8" x14ac:dyDescent="0.55000000000000004">
      <c r="A16934" s="34">
        <v>44268</v>
      </c>
      <c r="B16934" s="1" t="s">
        <v>22</v>
      </c>
      <c r="C16934">
        <v>115170</v>
      </c>
      <c r="D16934">
        <v>1628135</v>
      </c>
      <c r="E16934" s="33">
        <v>110847</v>
      </c>
      <c r="F16934">
        <v>1577</v>
      </c>
      <c r="G16934" s="33">
        <v>2746</v>
      </c>
      <c r="H16934" s="33">
        <v>40</v>
      </c>
    </row>
    <row r="16935" spans="1:8" x14ac:dyDescent="0.55000000000000004">
      <c r="A16935" s="34">
        <v>44268</v>
      </c>
      <c r="B16935" s="1" t="s">
        <v>23</v>
      </c>
      <c r="C16935">
        <v>46283</v>
      </c>
      <c r="D16935">
        <v>634658</v>
      </c>
      <c r="E16935" s="33">
        <v>44560</v>
      </c>
      <c r="F16935">
        <v>741</v>
      </c>
      <c r="G16935" s="33">
        <v>982</v>
      </c>
      <c r="H16935" s="33">
        <v>24</v>
      </c>
    </row>
    <row r="16936" spans="1:8" x14ac:dyDescent="0.55000000000000004">
      <c r="A16936" s="34">
        <v>44268</v>
      </c>
      <c r="B16936" s="1" t="s">
        <v>24</v>
      </c>
      <c r="C16936">
        <v>1180</v>
      </c>
      <c r="D16936">
        <v>46600</v>
      </c>
      <c r="E16936" s="33">
        <v>1069</v>
      </c>
      <c r="F16936">
        <v>16</v>
      </c>
      <c r="G16936" s="33">
        <v>95</v>
      </c>
      <c r="H16936" s="33">
        <v>1</v>
      </c>
    </row>
    <row r="16937" spans="1:8" x14ac:dyDescent="0.55000000000000004">
      <c r="A16937" s="34">
        <v>44268</v>
      </c>
      <c r="B16937" s="1" t="s">
        <v>25</v>
      </c>
      <c r="C16937">
        <v>909</v>
      </c>
      <c r="D16937">
        <v>38443</v>
      </c>
      <c r="E16937" s="33">
        <v>873</v>
      </c>
      <c r="F16937">
        <v>28</v>
      </c>
      <c r="G16937" s="33">
        <v>8</v>
      </c>
      <c r="H16937" s="33">
        <v>1</v>
      </c>
    </row>
    <row r="16938" spans="1:8" x14ac:dyDescent="0.55000000000000004">
      <c r="A16938" s="34">
        <v>44268</v>
      </c>
      <c r="B16938" s="1" t="s">
        <v>26</v>
      </c>
      <c r="C16938">
        <v>1883</v>
      </c>
      <c r="D16938">
        <v>55235</v>
      </c>
      <c r="E16938" s="33">
        <v>1796</v>
      </c>
      <c r="F16938">
        <v>62</v>
      </c>
      <c r="G16938" s="33">
        <v>24</v>
      </c>
      <c r="H16938" s="33">
        <v>3</v>
      </c>
    </row>
    <row r="16939" spans="1:8" x14ac:dyDescent="0.55000000000000004">
      <c r="A16939" s="34">
        <v>44268</v>
      </c>
      <c r="B16939" s="1" t="s">
        <v>27</v>
      </c>
      <c r="C16939">
        <v>546</v>
      </c>
      <c r="D16939">
        <v>33315</v>
      </c>
      <c r="E16939" s="33">
        <v>519</v>
      </c>
      <c r="F16939">
        <v>25</v>
      </c>
      <c r="G16939" s="33">
        <v>2</v>
      </c>
      <c r="H16939" s="33">
        <v>0</v>
      </c>
    </row>
    <row r="16940" spans="1:8" x14ac:dyDescent="0.55000000000000004">
      <c r="A16940" s="34">
        <v>44268</v>
      </c>
      <c r="B16940" s="1" t="s">
        <v>28</v>
      </c>
      <c r="C16940">
        <v>946</v>
      </c>
      <c r="D16940">
        <v>28326</v>
      </c>
      <c r="E16940" s="33">
        <v>923</v>
      </c>
      <c r="F16940">
        <v>17</v>
      </c>
      <c r="G16940" s="33">
        <v>6</v>
      </c>
      <c r="H16940" s="33">
        <v>0</v>
      </c>
    </row>
    <row r="16941" spans="1:8" x14ac:dyDescent="0.55000000000000004">
      <c r="A16941" s="34">
        <v>44268</v>
      </c>
      <c r="B16941" s="1" t="s">
        <v>29</v>
      </c>
      <c r="C16941">
        <v>2407</v>
      </c>
      <c r="D16941">
        <v>104247</v>
      </c>
      <c r="E16941" s="33">
        <v>2356</v>
      </c>
      <c r="F16941">
        <v>41</v>
      </c>
      <c r="G16941" s="33">
        <v>41</v>
      </c>
      <c r="H16941" s="33">
        <v>0</v>
      </c>
    </row>
    <row r="16942" spans="1:8" x14ac:dyDescent="0.55000000000000004">
      <c r="A16942" s="34">
        <v>44268</v>
      </c>
      <c r="B16942" s="1" t="s">
        <v>30</v>
      </c>
      <c r="C16942">
        <v>4794</v>
      </c>
      <c r="D16942">
        <v>146680</v>
      </c>
      <c r="E16942" s="33">
        <v>4602</v>
      </c>
      <c r="F16942">
        <v>117</v>
      </c>
      <c r="G16942" s="33">
        <v>75</v>
      </c>
      <c r="H16942" s="33">
        <v>8</v>
      </c>
    </row>
    <row r="16943" spans="1:8" x14ac:dyDescent="0.55000000000000004">
      <c r="A16943" s="34">
        <v>44268</v>
      </c>
      <c r="B16943" s="1" t="s">
        <v>31</v>
      </c>
      <c r="C16943">
        <v>5391</v>
      </c>
      <c r="D16943">
        <v>217367</v>
      </c>
      <c r="E16943" s="33">
        <v>5069</v>
      </c>
      <c r="F16943">
        <v>102</v>
      </c>
      <c r="G16943" s="33">
        <v>220</v>
      </c>
      <c r="H16943" s="33">
        <v>0</v>
      </c>
    </row>
    <row r="16944" spans="1:8" x14ac:dyDescent="0.55000000000000004">
      <c r="A16944" s="34">
        <v>44268</v>
      </c>
      <c r="B16944" s="1" t="s">
        <v>32</v>
      </c>
      <c r="C16944">
        <v>26369</v>
      </c>
      <c r="D16944">
        <v>419863</v>
      </c>
      <c r="E16944" s="33">
        <v>25299</v>
      </c>
      <c r="F16944">
        <v>554</v>
      </c>
      <c r="G16944" s="33">
        <v>516</v>
      </c>
      <c r="H16944" s="33">
        <v>22</v>
      </c>
    </row>
    <row r="16945" spans="1:8" x14ac:dyDescent="0.55000000000000004">
      <c r="A16945" s="34">
        <v>44268</v>
      </c>
      <c r="B16945" s="1" t="s">
        <v>33</v>
      </c>
      <c r="C16945">
        <v>2598</v>
      </c>
      <c r="D16945">
        <v>70180</v>
      </c>
      <c r="E16945" s="33">
        <v>2528</v>
      </c>
      <c r="F16945">
        <v>63</v>
      </c>
      <c r="G16945" s="33">
        <v>86</v>
      </c>
      <c r="H16945" s="33">
        <v>4</v>
      </c>
    </row>
    <row r="16946" spans="1:8" x14ac:dyDescent="0.55000000000000004">
      <c r="A16946" s="34">
        <v>44268</v>
      </c>
      <c r="B16946" s="1" t="s">
        <v>34</v>
      </c>
      <c r="C16946">
        <v>2638</v>
      </c>
      <c r="D16946">
        <v>78998</v>
      </c>
      <c r="E16946" s="33">
        <v>2438</v>
      </c>
      <c r="F16946">
        <v>48</v>
      </c>
      <c r="G16946" s="33">
        <v>152</v>
      </c>
      <c r="H16946" s="33">
        <v>7</v>
      </c>
    </row>
    <row r="16947" spans="1:8" x14ac:dyDescent="0.55000000000000004">
      <c r="A16947" s="34">
        <v>44268</v>
      </c>
      <c r="B16947" s="1" t="s">
        <v>35</v>
      </c>
      <c r="C16947">
        <v>9173</v>
      </c>
      <c r="D16947">
        <v>163509</v>
      </c>
      <c r="E16947" s="33">
        <v>8841</v>
      </c>
      <c r="F16947">
        <v>164</v>
      </c>
      <c r="G16947" s="33">
        <v>183</v>
      </c>
      <c r="H16947" s="33">
        <v>1</v>
      </c>
    </row>
    <row r="16948" spans="1:8" x14ac:dyDescent="0.55000000000000004">
      <c r="A16948" s="34">
        <v>44268</v>
      </c>
      <c r="B16948" s="1" t="s">
        <v>36</v>
      </c>
      <c r="C16948">
        <v>48214</v>
      </c>
      <c r="D16948">
        <v>881164</v>
      </c>
      <c r="E16948" s="33">
        <v>45679</v>
      </c>
      <c r="F16948">
        <v>1154</v>
      </c>
      <c r="G16948" s="33">
        <v>969</v>
      </c>
      <c r="H16948" s="33">
        <v>60</v>
      </c>
    </row>
    <row r="16949" spans="1:8" x14ac:dyDescent="0.55000000000000004">
      <c r="A16949" s="34">
        <v>44268</v>
      </c>
      <c r="B16949" s="1" t="s">
        <v>37</v>
      </c>
      <c r="C16949">
        <v>18383</v>
      </c>
      <c r="D16949">
        <v>267708</v>
      </c>
      <c r="E16949" s="33">
        <v>17393</v>
      </c>
      <c r="F16949">
        <v>564</v>
      </c>
      <c r="G16949" s="33">
        <v>426</v>
      </c>
      <c r="H16949" s="33">
        <v>34</v>
      </c>
    </row>
    <row r="16950" spans="1:8" x14ac:dyDescent="0.55000000000000004">
      <c r="A16950" s="34">
        <v>44268</v>
      </c>
      <c r="B16950" s="1" t="s">
        <v>38</v>
      </c>
      <c r="C16950">
        <v>3448</v>
      </c>
      <c r="D16950">
        <v>87064</v>
      </c>
      <c r="E16950" s="33">
        <v>3320</v>
      </c>
      <c r="F16950">
        <v>48</v>
      </c>
      <c r="G16950" s="33">
        <v>80</v>
      </c>
      <c r="H16950" s="33">
        <v>5</v>
      </c>
    </row>
    <row r="16951" spans="1:8" x14ac:dyDescent="0.55000000000000004">
      <c r="A16951" s="34">
        <v>44268</v>
      </c>
      <c r="B16951" s="1" t="s">
        <v>39</v>
      </c>
      <c r="C16951">
        <v>1172</v>
      </c>
      <c r="D16951">
        <v>25024</v>
      </c>
      <c r="E16951" s="33">
        <v>1124</v>
      </c>
      <c r="F16951">
        <v>18</v>
      </c>
      <c r="G16951" s="33">
        <v>6</v>
      </c>
      <c r="H16951" s="33">
        <v>1</v>
      </c>
    </row>
    <row r="16952" spans="1:8" x14ac:dyDescent="0.55000000000000004">
      <c r="A16952" s="34">
        <v>44268</v>
      </c>
      <c r="B16952" s="1" t="s">
        <v>40</v>
      </c>
      <c r="C16952">
        <v>210</v>
      </c>
      <c r="D16952">
        <v>43485</v>
      </c>
      <c r="E16952" s="33">
        <v>205</v>
      </c>
      <c r="F16952">
        <v>2</v>
      </c>
      <c r="G16952" s="33">
        <v>1</v>
      </c>
      <c r="H16952" s="33">
        <v>0</v>
      </c>
    </row>
    <row r="16953" spans="1:8" x14ac:dyDescent="0.55000000000000004">
      <c r="A16953" s="34">
        <v>44268</v>
      </c>
      <c r="B16953" s="1" t="s">
        <v>41</v>
      </c>
      <c r="C16953">
        <v>284</v>
      </c>
      <c r="D16953">
        <v>16686</v>
      </c>
      <c r="E16953" s="33">
        <v>284</v>
      </c>
      <c r="F16953">
        <v>0</v>
      </c>
      <c r="G16953" s="33">
        <v>0</v>
      </c>
      <c r="H16953" s="33">
        <v>0</v>
      </c>
    </row>
    <row r="16954" spans="1:8" x14ac:dyDescent="0.55000000000000004">
      <c r="A16954" s="34">
        <v>44268</v>
      </c>
      <c r="B16954" s="1" t="s">
        <v>42</v>
      </c>
      <c r="C16954">
        <v>2577</v>
      </c>
      <c r="D16954">
        <v>72624</v>
      </c>
      <c r="E16954" s="33">
        <v>2441</v>
      </c>
      <c r="F16954">
        <v>34</v>
      </c>
      <c r="G16954" s="33">
        <v>77</v>
      </c>
      <c r="H16954" s="33">
        <v>1</v>
      </c>
    </row>
    <row r="16955" spans="1:8" x14ac:dyDescent="0.55000000000000004">
      <c r="A16955" s="34">
        <v>44268</v>
      </c>
      <c r="B16955" s="1" t="s">
        <v>43</v>
      </c>
      <c r="C16955">
        <v>5059</v>
      </c>
      <c r="D16955">
        <v>168924</v>
      </c>
      <c r="E16955" s="33">
        <v>4924</v>
      </c>
      <c r="F16955">
        <v>103</v>
      </c>
      <c r="G16955" s="33">
        <v>32</v>
      </c>
      <c r="H16955" s="33">
        <v>3</v>
      </c>
    </row>
    <row r="16956" spans="1:8" x14ac:dyDescent="0.55000000000000004">
      <c r="A16956" s="34">
        <v>44268</v>
      </c>
      <c r="B16956" s="1" t="s">
        <v>44</v>
      </c>
      <c r="C16956">
        <v>1390</v>
      </c>
      <c r="D16956">
        <v>62904</v>
      </c>
      <c r="E16956" s="33">
        <v>1324</v>
      </c>
      <c r="F16956">
        <v>42</v>
      </c>
      <c r="G16956" s="33">
        <v>24</v>
      </c>
      <c r="H16956" s="33">
        <v>0</v>
      </c>
    </row>
    <row r="16957" spans="1:8" x14ac:dyDescent="0.55000000000000004">
      <c r="A16957" s="34">
        <v>44268</v>
      </c>
      <c r="B16957" s="1" t="s">
        <v>45</v>
      </c>
      <c r="C16957">
        <v>464</v>
      </c>
      <c r="D16957">
        <v>28299</v>
      </c>
      <c r="E16957" s="33">
        <v>428</v>
      </c>
      <c r="F16957">
        <v>18</v>
      </c>
      <c r="G16957" s="33">
        <v>18</v>
      </c>
      <c r="H16957" s="33">
        <v>1</v>
      </c>
    </row>
    <row r="16958" spans="1:8" x14ac:dyDescent="0.55000000000000004">
      <c r="A16958" s="34">
        <v>44268</v>
      </c>
      <c r="B16958" s="1" t="s">
        <v>46</v>
      </c>
      <c r="C16958">
        <v>768</v>
      </c>
      <c r="D16958">
        <v>47272</v>
      </c>
      <c r="E16958" s="33">
        <v>732</v>
      </c>
      <c r="F16958">
        <v>18</v>
      </c>
      <c r="G16958" s="33">
        <v>18</v>
      </c>
      <c r="H16958" s="33">
        <v>0</v>
      </c>
    </row>
    <row r="16959" spans="1:8" x14ac:dyDescent="0.55000000000000004">
      <c r="A16959" s="34">
        <v>44268</v>
      </c>
      <c r="B16959" s="1" t="s">
        <v>47</v>
      </c>
      <c r="C16959">
        <v>1073</v>
      </c>
      <c r="D16959">
        <v>35160</v>
      </c>
      <c r="E16959" s="33">
        <v>1034</v>
      </c>
      <c r="F16959">
        <v>24</v>
      </c>
      <c r="G16959" s="33">
        <v>15</v>
      </c>
      <c r="H16959" s="33">
        <v>1</v>
      </c>
    </row>
    <row r="16960" spans="1:8" x14ac:dyDescent="0.55000000000000004">
      <c r="A16960" s="34">
        <v>44268</v>
      </c>
      <c r="B16960" s="1" t="s">
        <v>48</v>
      </c>
      <c r="C16960">
        <v>908</v>
      </c>
      <c r="D16960">
        <v>7217</v>
      </c>
      <c r="E16960" s="33">
        <v>876</v>
      </c>
      <c r="F16960">
        <v>19</v>
      </c>
      <c r="G16960" s="33">
        <v>13</v>
      </c>
      <c r="H16960" s="33">
        <v>3</v>
      </c>
    </row>
    <row r="16961" spans="1:8" x14ac:dyDescent="0.55000000000000004">
      <c r="A16961" s="34">
        <v>44268</v>
      </c>
      <c r="B16961" s="1" t="s">
        <v>49</v>
      </c>
      <c r="C16961">
        <v>18431</v>
      </c>
      <c r="D16961">
        <v>470980</v>
      </c>
      <c r="E16961" s="33">
        <v>17720</v>
      </c>
      <c r="F16961">
        <v>311</v>
      </c>
      <c r="G16961" s="33">
        <v>400</v>
      </c>
      <c r="H16961" s="33">
        <v>14</v>
      </c>
    </row>
    <row r="16962" spans="1:8" x14ac:dyDescent="0.55000000000000004">
      <c r="A16962" s="34">
        <v>44268</v>
      </c>
      <c r="B16962" s="1" t="s">
        <v>50</v>
      </c>
      <c r="C16962">
        <v>1139</v>
      </c>
      <c r="D16962">
        <v>29776</v>
      </c>
      <c r="E16962" s="33">
        <v>1068</v>
      </c>
      <c r="F16962">
        <v>10</v>
      </c>
      <c r="G16962" s="33">
        <v>81</v>
      </c>
      <c r="H16962" s="33">
        <v>1</v>
      </c>
    </row>
    <row r="16963" spans="1:8" x14ac:dyDescent="0.55000000000000004">
      <c r="A16963" s="34">
        <v>44268</v>
      </c>
      <c r="B16963" s="1" t="s">
        <v>51</v>
      </c>
      <c r="C16963">
        <v>1613</v>
      </c>
      <c r="D16963">
        <v>71412</v>
      </c>
      <c r="E16963" s="33">
        <v>1573</v>
      </c>
      <c r="F16963">
        <v>37</v>
      </c>
      <c r="G16963" s="33">
        <v>3</v>
      </c>
      <c r="H16963" s="33">
        <v>0</v>
      </c>
    </row>
    <row r="16964" spans="1:8" x14ac:dyDescent="0.55000000000000004">
      <c r="A16964" s="34">
        <v>44268</v>
      </c>
      <c r="B16964" s="1" t="s">
        <v>52</v>
      </c>
      <c r="C16964">
        <v>3469</v>
      </c>
      <c r="D16964">
        <v>57325</v>
      </c>
      <c r="E16964" s="33">
        <v>3372</v>
      </c>
      <c r="F16964">
        <v>73</v>
      </c>
      <c r="G16964" s="33">
        <v>28</v>
      </c>
      <c r="H16964" s="33">
        <v>1</v>
      </c>
    </row>
    <row r="16965" spans="1:8" x14ac:dyDescent="0.55000000000000004">
      <c r="A16965" s="34">
        <v>44268</v>
      </c>
      <c r="B16965" s="1" t="s">
        <v>53</v>
      </c>
      <c r="C16965">
        <v>1298</v>
      </c>
      <c r="D16965">
        <v>85431</v>
      </c>
      <c r="E16965" s="33">
        <v>1268</v>
      </c>
      <c r="F16965">
        <v>22</v>
      </c>
      <c r="G16965" s="33">
        <v>8</v>
      </c>
      <c r="H16965" s="33">
        <v>0</v>
      </c>
    </row>
    <row r="16966" spans="1:8" x14ac:dyDescent="0.55000000000000004">
      <c r="A16966" s="34">
        <v>44268</v>
      </c>
      <c r="B16966" s="1" t="s">
        <v>54</v>
      </c>
      <c r="C16966">
        <v>1953</v>
      </c>
      <c r="D16966">
        <v>24803</v>
      </c>
      <c r="E16966" s="33">
        <v>1918</v>
      </c>
      <c r="F16966">
        <v>22</v>
      </c>
      <c r="G16966" s="33">
        <v>6</v>
      </c>
      <c r="H16966" s="33">
        <v>0</v>
      </c>
    </row>
    <row r="16967" spans="1:8" x14ac:dyDescent="0.55000000000000004">
      <c r="A16967" s="34">
        <v>44268</v>
      </c>
      <c r="B16967" s="1" t="s">
        <v>55</v>
      </c>
      <c r="C16967">
        <v>1762</v>
      </c>
      <c r="D16967">
        <v>69602</v>
      </c>
      <c r="E16967" s="33">
        <v>1753</v>
      </c>
      <c r="F16967">
        <v>27</v>
      </c>
      <c r="G16967" s="33">
        <v>9</v>
      </c>
      <c r="H16967" s="33">
        <v>1</v>
      </c>
    </row>
    <row r="16968" spans="1:8" x14ac:dyDescent="0.55000000000000004">
      <c r="A16968" s="34">
        <v>44268</v>
      </c>
      <c r="B16968" s="1" t="s">
        <v>56</v>
      </c>
      <c r="C16968">
        <v>8473</v>
      </c>
      <c r="D16968">
        <v>152548</v>
      </c>
      <c r="E16968" s="33">
        <v>8072</v>
      </c>
      <c r="F16968">
        <v>122</v>
      </c>
      <c r="G16968" s="33">
        <v>285</v>
      </c>
      <c r="H16968" s="33">
        <v>1</v>
      </c>
    </row>
    <row r="16969" spans="1:8" x14ac:dyDescent="0.55000000000000004">
      <c r="A16969" s="34">
        <v>44269</v>
      </c>
      <c r="B16969" s="1" t="s">
        <v>7</v>
      </c>
      <c r="C16969">
        <v>19890</v>
      </c>
      <c r="D16969">
        <v>411199</v>
      </c>
      <c r="E16969" s="33">
        <v>18480</v>
      </c>
      <c r="F16969">
        <v>707</v>
      </c>
      <c r="G16969" s="33">
        <v>700</v>
      </c>
      <c r="H16969" s="33">
        <v>3</v>
      </c>
    </row>
    <row r="16970" spans="1:8" x14ac:dyDescent="0.55000000000000004">
      <c r="A16970" s="34">
        <v>44269</v>
      </c>
      <c r="B16970" s="1" t="s">
        <v>11</v>
      </c>
      <c r="C16970">
        <v>859</v>
      </c>
      <c r="D16970">
        <v>21570</v>
      </c>
      <c r="E16970" s="33">
        <v>796</v>
      </c>
      <c r="F16970">
        <v>20</v>
      </c>
      <c r="G16970" s="33">
        <v>43</v>
      </c>
      <c r="H16970" s="33">
        <v>0</v>
      </c>
    </row>
    <row r="16971" spans="1:8" x14ac:dyDescent="0.55000000000000004">
      <c r="A16971" s="34">
        <v>44269</v>
      </c>
      <c r="B16971" s="1" t="s">
        <v>12</v>
      </c>
      <c r="C16971">
        <v>564</v>
      </c>
      <c r="D16971">
        <v>29736</v>
      </c>
      <c r="E16971" s="33">
        <v>525</v>
      </c>
      <c r="F16971">
        <v>30</v>
      </c>
      <c r="G16971" s="33">
        <v>9</v>
      </c>
      <c r="H16971" s="33">
        <v>0</v>
      </c>
    </row>
    <row r="16972" spans="1:8" x14ac:dyDescent="0.55000000000000004">
      <c r="A16972" s="34">
        <v>44269</v>
      </c>
      <c r="B16972" s="1" t="s">
        <v>13</v>
      </c>
      <c r="C16972">
        <v>4055</v>
      </c>
      <c r="D16972">
        <v>74298</v>
      </c>
      <c r="E16972" s="33">
        <v>3680</v>
      </c>
      <c r="F16972">
        <v>25</v>
      </c>
      <c r="G16972" s="33">
        <v>350</v>
      </c>
      <c r="H16972" s="33">
        <v>6</v>
      </c>
    </row>
    <row r="16973" spans="1:8" x14ac:dyDescent="0.55000000000000004">
      <c r="A16973" s="34">
        <v>44269</v>
      </c>
      <c r="B16973" s="1" t="s">
        <v>14</v>
      </c>
      <c r="C16973">
        <v>269</v>
      </c>
      <c r="D16973">
        <v>7148</v>
      </c>
      <c r="E16973" s="33">
        <v>262</v>
      </c>
      <c r="F16973">
        <v>6</v>
      </c>
      <c r="G16973" s="33">
        <v>1</v>
      </c>
      <c r="H16973" s="33">
        <v>0</v>
      </c>
    </row>
    <row r="16974" spans="1:8" x14ac:dyDescent="0.55000000000000004">
      <c r="A16974" s="34">
        <v>44269</v>
      </c>
      <c r="B16974" s="1" t="s">
        <v>15</v>
      </c>
      <c r="C16974">
        <v>554</v>
      </c>
      <c r="D16974">
        <v>28975</v>
      </c>
      <c r="E16974" s="33">
        <v>524</v>
      </c>
      <c r="F16974">
        <v>15</v>
      </c>
      <c r="G16974" s="33">
        <v>15</v>
      </c>
      <c r="H16974" s="33">
        <v>0</v>
      </c>
    </row>
    <row r="16975" spans="1:8" x14ac:dyDescent="0.55000000000000004">
      <c r="A16975" s="34">
        <v>44269</v>
      </c>
      <c r="B16975" s="1" t="s">
        <v>16</v>
      </c>
      <c r="C16975">
        <v>2198</v>
      </c>
      <c r="D16975">
        <v>126153</v>
      </c>
      <c r="E16975" s="33">
        <v>1859</v>
      </c>
      <c r="F16975">
        <v>95</v>
      </c>
      <c r="G16975" s="33">
        <v>244</v>
      </c>
      <c r="H16975" s="33">
        <v>10</v>
      </c>
    </row>
    <row r="16976" spans="1:8" x14ac:dyDescent="0.55000000000000004">
      <c r="A16976" s="34">
        <v>44269</v>
      </c>
      <c r="B16976" s="1" t="s">
        <v>17</v>
      </c>
      <c r="C16976">
        <v>6184</v>
      </c>
      <c r="D16976">
        <v>25169</v>
      </c>
      <c r="E16976" s="33">
        <v>5765</v>
      </c>
      <c r="F16976">
        <v>121</v>
      </c>
      <c r="G16976" s="33">
        <v>298</v>
      </c>
      <c r="H16976" s="33">
        <v>4</v>
      </c>
    </row>
    <row r="16977" spans="1:8" x14ac:dyDescent="0.55000000000000004">
      <c r="A16977" s="34">
        <v>44269</v>
      </c>
      <c r="B16977" s="1" t="s">
        <v>18</v>
      </c>
      <c r="C16977">
        <v>4284</v>
      </c>
      <c r="D16977">
        <v>156383</v>
      </c>
      <c r="E16977" s="33">
        <v>4068</v>
      </c>
      <c r="F16977">
        <v>68</v>
      </c>
      <c r="G16977" s="33">
        <v>148</v>
      </c>
      <c r="H16977" s="33">
        <v>1</v>
      </c>
    </row>
    <row r="16978" spans="1:8" x14ac:dyDescent="0.55000000000000004">
      <c r="A16978" s="34">
        <v>44269</v>
      </c>
      <c r="B16978" s="1" t="s">
        <v>19</v>
      </c>
      <c r="C16978">
        <v>4693</v>
      </c>
      <c r="D16978">
        <v>100905</v>
      </c>
      <c r="E16978" s="33">
        <v>4475</v>
      </c>
      <c r="F16978">
        <v>90</v>
      </c>
      <c r="G16978" s="33">
        <v>128</v>
      </c>
      <c r="H16978" s="33">
        <v>3</v>
      </c>
    </row>
    <row r="16979" spans="1:8" x14ac:dyDescent="0.55000000000000004">
      <c r="A16979" s="34">
        <v>44269</v>
      </c>
      <c r="B16979" s="1" t="s">
        <v>20</v>
      </c>
      <c r="C16979">
        <v>30904</v>
      </c>
      <c r="D16979">
        <v>591529</v>
      </c>
      <c r="E16979" s="33">
        <v>28830</v>
      </c>
      <c r="F16979">
        <v>664</v>
      </c>
      <c r="G16979" s="33">
        <v>1410</v>
      </c>
      <c r="H16979" s="33">
        <v>42</v>
      </c>
    </row>
    <row r="16980" spans="1:8" x14ac:dyDescent="0.55000000000000004">
      <c r="A16980" s="34">
        <v>44269</v>
      </c>
      <c r="B16980" s="1" t="s">
        <v>21</v>
      </c>
      <c r="C16980">
        <v>27959</v>
      </c>
      <c r="D16980">
        <v>439290</v>
      </c>
      <c r="E16980" s="33">
        <v>26266</v>
      </c>
      <c r="F16980">
        <v>508</v>
      </c>
      <c r="G16980" s="33">
        <v>1185</v>
      </c>
      <c r="H16980" s="33">
        <v>21</v>
      </c>
    </row>
    <row r="16981" spans="1:8" x14ac:dyDescent="0.55000000000000004">
      <c r="A16981" s="34">
        <v>44269</v>
      </c>
      <c r="B16981" s="1" t="s">
        <v>22</v>
      </c>
      <c r="C16981">
        <v>115409</v>
      </c>
      <c r="D16981">
        <v>1628135</v>
      </c>
      <c r="E16981" s="33">
        <v>111072</v>
      </c>
      <c r="F16981">
        <v>1580</v>
      </c>
      <c r="G16981" s="33">
        <v>2757</v>
      </c>
      <c r="H16981" s="33">
        <v>41</v>
      </c>
    </row>
    <row r="16982" spans="1:8" x14ac:dyDescent="0.55000000000000004">
      <c r="A16982" s="34">
        <v>44269</v>
      </c>
      <c r="B16982" s="1" t="s">
        <v>23</v>
      </c>
      <c r="C16982">
        <v>46392</v>
      </c>
      <c r="D16982">
        <v>634658</v>
      </c>
      <c r="E16982" s="33">
        <v>44683</v>
      </c>
      <c r="F16982">
        <v>746</v>
      </c>
      <c r="G16982" s="33">
        <v>963</v>
      </c>
      <c r="H16982" s="33">
        <v>25</v>
      </c>
    </row>
    <row r="16983" spans="1:8" x14ac:dyDescent="0.55000000000000004">
      <c r="A16983" s="34">
        <v>44269</v>
      </c>
      <c r="B16983" s="1" t="s">
        <v>24</v>
      </c>
      <c r="C16983">
        <v>1182</v>
      </c>
      <c r="D16983">
        <v>46600</v>
      </c>
      <c r="E16983" s="33">
        <v>1069</v>
      </c>
      <c r="F16983">
        <v>16</v>
      </c>
      <c r="G16983" s="33">
        <v>97</v>
      </c>
      <c r="H16983" s="33">
        <v>1</v>
      </c>
    </row>
    <row r="16984" spans="1:8" x14ac:dyDescent="0.55000000000000004">
      <c r="A16984" s="34">
        <v>44269</v>
      </c>
      <c r="B16984" s="1" t="s">
        <v>25</v>
      </c>
      <c r="C16984">
        <v>912</v>
      </c>
      <c r="D16984">
        <v>38443</v>
      </c>
      <c r="E16984" s="33">
        <v>873</v>
      </c>
      <c r="F16984">
        <v>28</v>
      </c>
      <c r="G16984" s="33">
        <v>11</v>
      </c>
      <c r="H16984" s="33">
        <v>1</v>
      </c>
    </row>
    <row r="16985" spans="1:8" x14ac:dyDescent="0.55000000000000004">
      <c r="A16985" s="34">
        <v>44269</v>
      </c>
      <c r="B16985" s="1" t="s">
        <v>26</v>
      </c>
      <c r="C16985">
        <v>1886</v>
      </c>
      <c r="D16985">
        <v>55327</v>
      </c>
      <c r="E16985" s="33">
        <v>1799</v>
      </c>
      <c r="F16985">
        <v>62</v>
      </c>
      <c r="G16985" s="33">
        <v>24</v>
      </c>
      <c r="H16985" s="33">
        <v>3</v>
      </c>
    </row>
    <row r="16986" spans="1:8" x14ac:dyDescent="0.55000000000000004">
      <c r="A16986" s="34">
        <v>44269</v>
      </c>
      <c r="B16986" s="1" t="s">
        <v>27</v>
      </c>
      <c r="C16986">
        <v>546</v>
      </c>
      <c r="D16986">
        <v>33343</v>
      </c>
      <c r="E16986" s="33">
        <v>519</v>
      </c>
      <c r="F16986">
        <v>25</v>
      </c>
      <c r="G16986" s="33">
        <v>2</v>
      </c>
      <c r="H16986" s="33">
        <v>0</v>
      </c>
    </row>
    <row r="16987" spans="1:8" x14ac:dyDescent="0.55000000000000004">
      <c r="A16987" s="34">
        <v>44269</v>
      </c>
      <c r="B16987" s="1" t="s">
        <v>28</v>
      </c>
      <c r="C16987">
        <v>946</v>
      </c>
      <c r="D16987">
        <v>28326</v>
      </c>
      <c r="E16987" s="33">
        <v>923</v>
      </c>
      <c r="F16987">
        <v>17</v>
      </c>
      <c r="G16987" s="33">
        <v>6</v>
      </c>
      <c r="H16987" s="33">
        <v>0</v>
      </c>
    </row>
    <row r="16988" spans="1:8" x14ac:dyDescent="0.55000000000000004">
      <c r="A16988" s="34">
        <v>44269</v>
      </c>
      <c r="B16988" s="1" t="s">
        <v>29</v>
      </c>
      <c r="C16988">
        <v>2417</v>
      </c>
      <c r="D16988">
        <v>104247</v>
      </c>
      <c r="E16988" s="33">
        <v>2359</v>
      </c>
      <c r="F16988">
        <v>41</v>
      </c>
      <c r="G16988" s="33">
        <v>49</v>
      </c>
      <c r="H16988" s="33">
        <v>0</v>
      </c>
    </row>
    <row r="16989" spans="1:8" x14ac:dyDescent="0.55000000000000004">
      <c r="A16989" s="34">
        <v>44269</v>
      </c>
      <c r="B16989" s="1" t="s">
        <v>30</v>
      </c>
      <c r="C16989">
        <v>4796</v>
      </c>
      <c r="D16989">
        <v>146732</v>
      </c>
      <c r="E16989" s="33">
        <v>4610</v>
      </c>
      <c r="F16989">
        <v>118</v>
      </c>
      <c r="G16989" s="33">
        <v>68</v>
      </c>
      <c r="H16989" s="33">
        <v>8</v>
      </c>
    </row>
    <row r="16990" spans="1:8" x14ac:dyDescent="0.55000000000000004">
      <c r="A16990" s="34">
        <v>44269</v>
      </c>
      <c r="B16990" s="1" t="s">
        <v>31</v>
      </c>
      <c r="C16990">
        <v>5395</v>
      </c>
      <c r="D16990">
        <v>217367</v>
      </c>
      <c r="E16990" s="33">
        <v>5071</v>
      </c>
      <c r="F16990">
        <v>102</v>
      </c>
      <c r="G16990" s="33">
        <v>222</v>
      </c>
      <c r="H16990" s="33">
        <v>0</v>
      </c>
    </row>
    <row r="16991" spans="1:8" x14ac:dyDescent="0.55000000000000004">
      <c r="A16991" s="34">
        <v>44269</v>
      </c>
      <c r="B16991" s="1" t="s">
        <v>32</v>
      </c>
      <c r="C16991">
        <v>26424</v>
      </c>
      <c r="D16991">
        <v>419863</v>
      </c>
      <c r="E16991" s="33">
        <v>25334</v>
      </c>
      <c r="F16991">
        <v>556</v>
      </c>
      <c r="G16991" s="33">
        <v>534</v>
      </c>
      <c r="H16991" s="33">
        <v>18</v>
      </c>
    </row>
    <row r="16992" spans="1:8" x14ac:dyDescent="0.55000000000000004">
      <c r="A16992" s="34">
        <v>44269</v>
      </c>
      <c r="B16992" s="1" t="s">
        <v>33</v>
      </c>
      <c r="C16992">
        <v>2606</v>
      </c>
      <c r="D16992">
        <v>70180</v>
      </c>
      <c r="E16992" s="33">
        <v>2530</v>
      </c>
      <c r="F16992">
        <v>63</v>
      </c>
      <c r="G16992" s="33">
        <v>92</v>
      </c>
      <c r="H16992" s="33">
        <v>4</v>
      </c>
    </row>
    <row r="16993" spans="1:8" x14ac:dyDescent="0.55000000000000004">
      <c r="A16993" s="34">
        <v>44269</v>
      </c>
      <c r="B16993" s="1" t="s">
        <v>34</v>
      </c>
      <c r="C16993">
        <v>2643</v>
      </c>
      <c r="D16993">
        <v>79200</v>
      </c>
      <c r="E16993" s="33">
        <v>2446</v>
      </c>
      <c r="F16993">
        <v>49</v>
      </c>
      <c r="G16993" s="33">
        <v>148</v>
      </c>
      <c r="H16993" s="33">
        <v>7</v>
      </c>
    </row>
    <row r="16994" spans="1:8" x14ac:dyDescent="0.55000000000000004">
      <c r="A16994" s="34">
        <v>44269</v>
      </c>
      <c r="B16994" s="1" t="s">
        <v>35</v>
      </c>
      <c r="C16994">
        <v>9173</v>
      </c>
      <c r="D16994">
        <v>163509</v>
      </c>
      <c r="E16994" s="33">
        <v>8841</v>
      </c>
      <c r="F16994">
        <v>164</v>
      </c>
      <c r="G16994" s="33">
        <v>183</v>
      </c>
      <c r="H16994" s="33">
        <v>1</v>
      </c>
    </row>
    <row r="16995" spans="1:8" x14ac:dyDescent="0.55000000000000004">
      <c r="A16995" s="34">
        <v>44269</v>
      </c>
      <c r="B16995" s="1" t="s">
        <v>36</v>
      </c>
      <c r="C16995">
        <v>48306</v>
      </c>
      <c r="D16995">
        <v>889560</v>
      </c>
      <c r="E16995" s="33">
        <v>45740</v>
      </c>
      <c r="F16995">
        <v>1154</v>
      </c>
      <c r="G16995" s="33">
        <v>1000</v>
      </c>
      <c r="H16995" s="33">
        <v>60</v>
      </c>
    </row>
    <row r="16996" spans="1:8" x14ac:dyDescent="0.55000000000000004">
      <c r="A16996" s="34">
        <v>44269</v>
      </c>
      <c r="B16996" s="1" t="s">
        <v>37</v>
      </c>
      <c r="C16996">
        <v>18437</v>
      </c>
      <c r="D16996">
        <v>269012</v>
      </c>
      <c r="E16996" s="33">
        <v>17417</v>
      </c>
      <c r="F16996">
        <v>566</v>
      </c>
      <c r="G16996" s="33">
        <v>454</v>
      </c>
      <c r="H16996" s="33">
        <v>35</v>
      </c>
    </row>
    <row r="16997" spans="1:8" x14ac:dyDescent="0.55000000000000004">
      <c r="A16997" s="34">
        <v>44269</v>
      </c>
      <c r="B16997" s="1" t="s">
        <v>38</v>
      </c>
      <c r="C16997">
        <v>3453</v>
      </c>
      <c r="D16997">
        <v>87064</v>
      </c>
      <c r="E16997" s="33">
        <v>3327</v>
      </c>
      <c r="F16997">
        <v>48</v>
      </c>
      <c r="G16997" s="33">
        <v>78</v>
      </c>
      <c r="H16997" s="33">
        <v>4</v>
      </c>
    </row>
    <row r="16998" spans="1:8" x14ac:dyDescent="0.55000000000000004">
      <c r="A16998" s="34">
        <v>44269</v>
      </c>
      <c r="B16998" s="1" t="s">
        <v>39</v>
      </c>
      <c r="C16998">
        <v>1178</v>
      </c>
      <c r="D16998">
        <v>25062</v>
      </c>
      <c r="E16998" s="33">
        <v>1124</v>
      </c>
      <c r="F16998">
        <v>18</v>
      </c>
      <c r="G16998" s="33">
        <v>11</v>
      </c>
      <c r="H16998" s="33">
        <v>1</v>
      </c>
    </row>
    <row r="16999" spans="1:8" x14ac:dyDescent="0.55000000000000004">
      <c r="A16999" s="34">
        <v>44269</v>
      </c>
      <c r="B16999" s="1" t="s">
        <v>40</v>
      </c>
      <c r="C16999">
        <v>210</v>
      </c>
      <c r="D16999">
        <v>43489</v>
      </c>
      <c r="E16999" s="33">
        <v>205</v>
      </c>
      <c r="F16999">
        <v>2</v>
      </c>
      <c r="G16999" s="33">
        <v>1</v>
      </c>
      <c r="H16999" s="33">
        <v>0</v>
      </c>
    </row>
    <row r="17000" spans="1:8" x14ac:dyDescent="0.55000000000000004">
      <c r="A17000" s="34">
        <v>44269</v>
      </c>
      <c r="B17000" s="1" t="s">
        <v>41</v>
      </c>
      <c r="C17000">
        <v>285</v>
      </c>
      <c r="D17000">
        <v>16686</v>
      </c>
      <c r="E17000" s="33">
        <v>285</v>
      </c>
      <c r="F17000">
        <v>0</v>
      </c>
      <c r="G17000" s="33">
        <v>0</v>
      </c>
      <c r="H17000" s="33">
        <v>0</v>
      </c>
    </row>
    <row r="17001" spans="1:8" x14ac:dyDescent="0.55000000000000004">
      <c r="A17001" s="34">
        <v>44269</v>
      </c>
      <c r="B17001" s="1" t="s">
        <v>42</v>
      </c>
      <c r="C17001">
        <v>2579</v>
      </c>
      <c r="D17001">
        <v>72624</v>
      </c>
      <c r="E17001" s="33">
        <v>2441</v>
      </c>
      <c r="F17001">
        <v>34</v>
      </c>
      <c r="G17001" s="33">
        <v>77</v>
      </c>
      <c r="H17001" s="33">
        <v>1</v>
      </c>
    </row>
    <row r="17002" spans="1:8" x14ac:dyDescent="0.55000000000000004">
      <c r="A17002" s="34">
        <v>44269</v>
      </c>
      <c r="B17002" s="1" t="s">
        <v>43</v>
      </c>
      <c r="C17002">
        <v>5061</v>
      </c>
      <c r="D17002">
        <v>169571</v>
      </c>
      <c r="E17002" s="33">
        <v>4926</v>
      </c>
      <c r="F17002">
        <v>103</v>
      </c>
      <c r="G17002" s="33">
        <v>32</v>
      </c>
      <c r="H17002" s="33">
        <v>3</v>
      </c>
    </row>
    <row r="17003" spans="1:8" x14ac:dyDescent="0.55000000000000004">
      <c r="A17003" s="34">
        <v>44269</v>
      </c>
      <c r="B17003" s="1" t="s">
        <v>44</v>
      </c>
      <c r="C17003">
        <v>1390</v>
      </c>
      <c r="D17003">
        <v>62904</v>
      </c>
      <c r="E17003" s="33">
        <v>1324</v>
      </c>
      <c r="F17003">
        <v>42</v>
      </c>
      <c r="G17003" s="33">
        <v>24</v>
      </c>
      <c r="H17003" s="33">
        <v>0</v>
      </c>
    </row>
    <row r="17004" spans="1:8" x14ac:dyDescent="0.55000000000000004">
      <c r="A17004" s="34">
        <v>44269</v>
      </c>
      <c r="B17004" s="1" t="s">
        <v>45</v>
      </c>
      <c r="C17004">
        <v>464</v>
      </c>
      <c r="D17004">
        <v>28360</v>
      </c>
      <c r="E17004" s="33">
        <v>430</v>
      </c>
      <c r="F17004">
        <v>18</v>
      </c>
      <c r="G17004" s="33">
        <v>16</v>
      </c>
      <c r="H17004" s="33">
        <v>1</v>
      </c>
    </row>
    <row r="17005" spans="1:8" x14ac:dyDescent="0.55000000000000004">
      <c r="A17005" s="34">
        <v>44269</v>
      </c>
      <c r="B17005" s="1" t="s">
        <v>46</v>
      </c>
      <c r="C17005">
        <v>768</v>
      </c>
      <c r="D17005">
        <v>47358</v>
      </c>
      <c r="E17005" s="33">
        <v>734</v>
      </c>
      <c r="F17005">
        <v>18</v>
      </c>
      <c r="G17005" s="33">
        <v>16</v>
      </c>
      <c r="H17005" s="33">
        <v>0</v>
      </c>
    </row>
    <row r="17006" spans="1:8" x14ac:dyDescent="0.55000000000000004">
      <c r="A17006" s="34">
        <v>44269</v>
      </c>
      <c r="B17006" s="1" t="s">
        <v>47</v>
      </c>
      <c r="C17006">
        <v>1074</v>
      </c>
      <c r="D17006">
        <v>35162</v>
      </c>
      <c r="E17006" s="33">
        <v>1034</v>
      </c>
      <c r="F17006">
        <v>24</v>
      </c>
      <c r="G17006" s="33">
        <v>16</v>
      </c>
      <c r="H17006" s="33">
        <v>1</v>
      </c>
    </row>
    <row r="17007" spans="1:8" x14ac:dyDescent="0.55000000000000004">
      <c r="A17007" s="34">
        <v>44269</v>
      </c>
      <c r="B17007" s="1" t="s">
        <v>48</v>
      </c>
      <c r="C17007">
        <v>909</v>
      </c>
      <c r="D17007">
        <v>7217</v>
      </c>
      <c r="E17007" s="33">
        <v>877</v>
      </c>
      <c r="F17007">
        <v>19</v>
      </c>
      <c r="G17007" s="33">
        <v>13</v>
      </c>
      <c r="H17007" s="33">
        <v>3</v>
      </c>
    </row>
    <row r="17008" spans="1:8" x14ac:dyDescent="0.55000000000000004">
      <c r="A17008" s="34">
        <v>44269</v>
      </c>
      <c r="B17008" s="1" t="s">
        <v>49</v>
      </c>
      <c r="C17008">
        <v>18472</v>
      </c>
      <c r="D17008">
        <v>472107</v>
      </c>
      <c r="E17008" s="33">
        <v>17742</v>
      </c>
      <c r="F17008">
        <v>313</v>
      </c>
      <c r="G17008" s="33">
        <v>417</v>
      </c>
      <c r="H17008" s="33">
        <v>15</v>
      </c>
    </row>
    <row r="17009" spans="1:8" x14ac:dyDescent="0.55000000000000004">
      <c r="A17009" s="34">
        <v>44269</v>
      </c>
      <c r="B17009" s="1" t="s">
        <v>50</v>
      </c>
      <c r="C17009">
        <v>1143</v>
      </c>
      <c r="D17009">
        <v>29938</v>
      </c>
      <c r="E17009" s="33">
        <v>1070</v>
      </c>
      <c r="F17009">
        <v>10</v>
      </c>
      <c r="G17009" s="33">
        <v>83</v>
      </c>
      <c r="H17009" s="33">
        <v>1</v>
      </c>
    </row>
    <row r="17010" spans="1:8" x14ac:dyDescent="0.55000000000000004">
      <c r="A17010" s="34">
        <v>44269</v>
      </c>
      <c r="B17010" s="1" t="s">
        <v>51</v>
      </c>
      <c r="C17010">
        <v>1613</v>
      </c>
      <c r="D17010">
        <v>71586</v>
      </c>
      <c r="E17010" s="33">
        <v>1573</v>
      </c>
      <c r="F17010">
        <v>37</v>
      </c>
      <c r="G17010" s="33">
        <v>3</v>
      </c>
      <c r="H17010" s="33">
        <v>0</v>
      </c>
    </row>
    <row r="17011" spans="1:8" x14ac:dyDescent="0.55000000000000004">
      <c r="A17011" s="34">
        <v>44269</v>
      </c>
      <c r="B17011" s="1" t="s">
        <v>52</v>
      </c>
      <c r="C17011">
        <v>3469</v>
      </c>
      <c r="D17011">
        <v>57402</v>
      </c>
      <c r="E17011" s="33">
        <v>3373</v>
      </c>
      <c r="F17011">
        <v>73</v>
      </c>
      <c r="G17011" s="33">
        <v>28</v>
      </c>
      <c r="H17011" s="33">
        <v>1</v>
      </c>
    </row>
    <row r="17012" spans="1:8" x14ac:dyDescent="0.55000000000000004">
      <c r="A17012" s="34">
        <v>44269</v>
      </c>
      <c r="B17012" s="1" t="s">
        <v>53</v>
      </c>
      <c r="C17012">
        <v>1298</v>
      </c>
      <c r="D17012">
        <v>85454</v>
      </c>
      <c r="E17012" s="33">
        <v>1268</v>
      </c>
      <c r="F17012">
        <v>22</v>
      </c>
      <c r="G17012" s="33">
        <v>8</v>
      </c>
      <c r="H17012" s="33">
        <v>0</v>
      </c>
    </row>
    <row r="17013" spans="1:8" x14ac:dyDescent="0.55000000000000004">
      <c r="A17013" s="34">
        <v>44269</v>
      </c>
      <c r="B17013" s="1" t="s">
        <v>54</v>
      </c>
      <c r="C17013">
        <v>1953</v>
      </c>
      <c r="D17013">
        <v>24803</v>
      </c>
      <c r="E17013" s="33">
        <v>1918</v>
      </c>
      <c r="F17013">
        <v>22</v>
      </c>
      <c r="G17013" s="33">
        <v>6</v>
      </c>
      <c r="H17013" s="33">
        <v>0</v>
      </c>
    </row>
    <row r="17014" spans="1:8" x14ac:dyDescent="0.55000000000000004">
      <c r="A17014" s="34">
        <v>44269</v>
      </c>
      <c r="B17014" s="1" t="s">
        <v>55</v>
      </c>
      <c r="C17014">
        <v>1763</v>
      </c>
      <c r="D17014">
        <v>69694</v>
      </c>
      <c r="E17014" s="33">
        <v>1753</v>
      </c>
      <c r="F17014">
        <v>27</v>
      </c>
      <c r="G17014" s="33">
        <v>9</v>
      </c>
      <c r="H17014" s="33">
        <v>1</v>
      </c>
    </row>
    <row r="17015" spans="1:8" x14ac:dyDescent="0.55000000000000004">
      <c r="A17015" s="34">
        <v>44269</v>
      </c>
      <c r="B17015" s="1" t="s">
        <v>56</v>
      </c>
      <c r="C17015">
        <v>8496</v>
      </c>
      <c r="D17015">
        <v>152625</v>
      </c>
      <c r="E17015" s="33">
        <v>8080</v>
      </c>
      <c r="F17015">
        <v>122</v>
      </c>
      <c r="G17015" s="33">
        <v>300</v>
      </c>
      <c r="H17015" s="33">
        <v>1</v>
      </c>
    </row>
    <row r="17016" spans="1:8" x14ac:dyDescent="0.55000000000000004">
      <c r="A17016" s="34">
        <v>44270</v>
      </c>
      <c r="B17016" s="1" t="s">
        <v>7</v>
      </c>
      <c r="C17016">
        <v>19944</v>
      </c>
      <c r="D17016">
        <v>412087</v>
      </c>
      <c r="E17016" s="33">
        <v>18534</v>
      </c>
      <c r="F17016">
        <v>709</v>
      </c>
      <c r="G17016" s="33">
        <v>703</v>
      </c>
      <c r="H17016" s="33">
        <v>3</v>
      </c>
    </row>
    <row r="17017" spans="1:8" x14ac:dyDescent="0.55000000000000004">
      <c r="A17017" s="34">
        <v>44270</v>
      </c>
      <c r="B17017" s="1" t="s">
        <v>11</v>
      </c>
      <c r="C17017">
        <v>863</v>
      </c>
      <c r="D17017">
        <v>21655</v>
      </c>
      <c r="E17017" s="33">
        <v>797</v>
      </c>
      <c r="F17017">
        <v>20</v>
      </c>
      <c r="G17017" s="33">
        <v>46</v>
      </c>
      <c r="H17017" s="33">
        <v>0</v>
      </c>
    </row>
    <row r="17018" spans="1:8" x14ac:dyDescent="0.55000000000000004">
      <c r="A17018" s="34">
        <v>44270</v>
      </c>
      <c r="B17018" s="1" t="s">
        <v>12</v>
      </c>
      <c r="C17018">
        <v>565</v>
      </c>
      <c r="D17018">
        <v>29864</v>
      </c>
      <c r="E17018" s="33">
        <v>525</v>
      </c>
      <c r="F17018">
        <v>30</v>
      </c>
      <c r="G17018" s="33">
        <v>10</v>
      </c>
      <c r="H17018" s="33">
        <v>0</v>
      </c>
    </row>
    <row r="17019" spans="1:8" x14ac:dyDescent="0.55000000000000004">
      <c r="A17019" s="34">
        <v>44270</v>
      </c>
      <c r="B17019" s="1" t="s">
        <v>13</v>
      </c>
      <c r="C17019">
        <v>4098</v>
      </c>
      <c r="D17019">
        <v>74854</v>
      </c>
      <c r="E17019" s="33">
        <v>3699</v>
      </c>
      <c r="F17019">
        <v>25</v>
      </c>
      <c r="G17019" s="33">
        <v>374</v>
      </c>
      <c r="H17019" s="33">
        <v>6</v>
      </c>
    </row>
    <row r="17020" spans="1:8" x14ac:dyDescent="0.55000000000000004">
      <c r="A17020" s="34">
        <v>44270</v>
      </c>
      <c r="B17020" s="1" t="s">
        <v>14</v>
      </c>
      <c r="C17020">
        <v>269</v>
      </c>
      <c r="D17020">
        <v>7194</v>
      </c>
      <c r="E17020" s="33">
        <v>262</v>
      </c>
      <c r="F17020">
        <v>6</v>
      </c>
      <c r="G17020" s="33">
        <v>1</v>
      </c>
      <c r="H17020" s="33">
        <v>0</v>
      </c>
    </row>
    <row r="17021" spans="1:8" x14ac:dyDescent="0.55000000000000004">
      <c r="A17021" s="34">
        <v>44270</v>
      </c>
      <c r="B17021" s="1" t="s">
        <v>15</v>
      </c>
      <c r="C17021">
        <v>557</v>
      </c>
      <c r="D17021">
        <v>29564</v>
      </c>
      <c r="E17021" s="33">
        <v>524</v>
      </c>
      <c r="F17021">
        <v>15</v>
      </c>
      <c r="G17021" s="33">
        <v>18</v>
      </c>
      <c r="H17021" s="33">
        <v>0</v>
      </c>
    </row>
    <row r="17022" spans="1:8" x14ac:dyDescent="0.55000000000000004">
      <c r="A17022" s="34">
        <v>44270</v>
      </c>
      <c r="B17022" s="1" t="s">
        <v>16</v>
      </c>
      <c r="C17022">
        <v>2204</v>
      </c>
      <c r="D17022">
        <v>127423</v>
      </c>
      <c r="E17022" s="33">
        <v>1863</v>
      </c>
      <c r="F17022">
        <v>95</v>
      </c>
      <c r="G17022" s="33">
        <v>246</v>
      </c>
      <c r="H17022" s="33">
        <v>13</v>
      </c>
    </row>
    <row r="17023" spans="1:8" x14ac:dyDescent="0.55000000000000004">
      <c r="A17023" s="34">
        <v>44270</v>
      </c>
      <c r="B17023" s="1" t="s">
        <v>17</v>
      </c>
      <c r="C17023">
        <v>6194</v>
      </c>
      <c r="D17023">
        <v>25292</v>
      </c>
      <c r="E17023" s="33">
        <v>5784</v>
      </c>
      <c r="F17023">
        <v>121</v>
      </c>
      <c r="G17023" s="33">
        <v>289</v>
      </c>
      <c r="H17023" s="33">
        <v>4</v>
      </c>
    </row>
    <row r="17024" spans="1:8" x14ac:dyDescent="0.55000000000000004">
      <c r="A17024" s="34">
        <v>44270</v>
      </c>
      <c r="B17024" s="1" t="s">
        <v>18</v>
      </c>
      <c r="C17024">
        <v>4288</v>
      </c>
      <c r="D17024">
        <v>157342</v>
      </c>
      <c r="E17024" s="33">
        <v>4084</v>
      </c>
      <c r="F17024">
        <v>69</v>
      </c>
      <c r="G17024" s="33">
        <v>135</v>
      </c>
      <c r="H17024" s="33">
        <v>0</v>
      </c>
    </row>
    <row r="17025" spans="1:8" x14ac:dyDescent="0.55000000000000004">
      <c r="A17025" s="34">
        <v>44270</v>
      </c>
      <c r="B17025" s="1" t="s">
        <v>19</v>
      </c>
      <c r="C17025">
        <v>4705</v>
      </c>
      <c r="D17025">
        <v>101978</v>
      </c>
      <c r="E17025" s="33">
        <v>4489</v>
      </c>
      <c r="F17025">
        <v>91</v>
      </c>
      <c r="G17025" s="33">
        <v>125</v>
      </c>
      <c r="H17025" s="33">
        <v>3</v>
      </c>
    </row>
    <row r="17026" spans="1:8" x14ac:dyDescent="0.55000000000000004">
      <c r="A17026" s="34">
        <v>44270</v>
      </c>
      <c r="B17026" s="1" t="s">
        <v>20</v>
      </c>
      <c r="C17026">
        <v>30976</v>
      </c>
      <c r="D17026">
        <v>594605</v>
      </c>
      <c r="E17026" s="33">
        <v>28922</v>
      </c>
      <c r="F17026">
        <v>670</v>
      </c>
      <c r="G17026" s="33">
        <v>1384</v>
      </c>
      <c r="H17026" s="33">
        <v>35</v>
      </c>
    </row>
    <row r="17027" spans="1:8" x14ac:dyDescent="0.55000000000000004">
      <c r="A17027" s="34">
        <v>44270</v>
      </c>
      <c r="B17027" s="1" t="s">
        <v>21</v>
      </c>
      <c r="C17027">
        <v>28035</v>
      </c>
      <c r="D17027">
        <v>441229</v>
      </c>
      <c r="E17027" s="33">
        <v>26363</v>
      </c>
      <c r="F17027">
        <v>511</v>
      </c>
      <c r="G17027" s="33">
        <v>1161</v>
      </c>
      <c r="H17027" s="33">
        <v>22</v>
      </c>
    </row>
    <row r="17028" spans="1:8" x14ac:dyDescent="0.55000000000000004">
      <c r="A17028" s="34">
        <v>44270</v>
      </c>
      <c r="B17028" s="1" t="s">
        <v>22</v>
      </c>
      <c r="C17028">
        <v>115584</v>
      </c>
      <c r="D17028">
        <v>1639659</v>
      </c>
      <c r="E17028" s="33">
        <v>111367</v>
      </c>
      <c r="F17028">
        <v>1589</v>
      </c>
      <c r="G17028" s="33">
        <v>2628</v>
      </c>
      <c r="H17028" s="33">
        <v>42</v>
      </c>
    </row>
    <row r="17029" spans="1:8" x14ac:dyDescent="0.55000000000000004">
      <c r="A17029" s="34">
        <v>44270</v>
      </c>
      <c r="B17029" s="1" t="s">
        <v>23</v>
      </c>
      <c r="C17029">
        <v>46447</v>
      </c>
      <c r="D17029">
        <v>640844</v>
      </c>
      <c r="E17029" s="33">
        <v>44723</v>
      </c>
      <c r="F17029">
        <v>747</v>
      </c>
      <c r="G17029" s="33">
        <v>977</v>
      </c>
      <c r="H17029" s="33">
        <v>37</v>
      </c>
    </row>
    <row r="17030" spans="1:8" x14ac:dyDescent="0.55000000000000004">
      <c r="A17030" s="34">
        <v>44270</v>
      </c>
      <c r="B17030" s="1" t="s">
        <v>24</v>
      </c>
      <c r="C17030">
        <v>1188</v>
      </c>
      <c r="D17030">
        <v>46600</v>
      </c>
      <c r="E17030" s="33">
        <v>1079</v>
      </c>
      <c r="F17030">
        <v>16</v>
      </c>
      <c r="G17030" s="33">
        <v>93</v>
      </c>
      <c r="H17030" s="33">
        <v>1</v>
      </c>
    </row>
    <row r="17031" spans="1:8" x14ac:dyDescent="0.55000000000000004">
      <c r="A17031" s="34">
        <v>44270</v>
      </c>
      <c r="B17031" s="1" t="s">
        <v>25</v>
      </c>
      <c r="C17031">
        <v>912</v>
      </c>
      <c r="D17031">
        <v>38852</v>
      </c>
      <c r="E17031" s="33">
        <v>874</v>
      </c>
      <c r="F17031">
        <v>28</v>
      </c>
      <c r="G17031" s="33">
        <v>10</v>
      </c>
      <c r="H17031" s="33">
        <v>2</v>
      </c>
    </row>
    <row r="17032" spans="1:8" x14ac:dyDescent="0.55000000000000004">
      <c r="A17032" s="34">
        <v>44270</v>
      </c>
      <c r="B17032" s="1" t="s">
        <v>26</v>
      </c>
      <c r="C17032">
        <v>1886</v>
      </c>
      <c r="D17032">
        <v>55362</v>
      </c>
      <c r="E17032" s="33">
        <v>1800</v>
      </c>
      <c r="F17032">
        <v>62</v>
      </c>
      <c r="G17032" s="33">
        <v>23</v>
      </c>
      <c r="H17032" s="33">
        <v>3</v>
      </c>
    </row>
    <row r="17033" spans="1:8" x14ac:dyDescent="0.55000000000000004">
      <c r="A17033" s="34">
        <v>44270</v>
      </c>
      <c r="B17033" s="1" t="s">
        <v>27</v>
      </c>
      <c r="C17033">
        <v>546</v>
      </c>
      <c r="D17033">
        <v>33346</v>
      </c>
      <c r="E17033" s="33">
        <v>519</v>
      </c>
      <c r="F17033">
        <v>25</v>
      </c>
      <c r="G17033" s="33">
        <v>2</v>
      </c>
      <c r="H17033" s="33">
        <v>0</v>
      </c>
    </row>
    <row r="17034" spans="1:8" x14ac:dyDescent="0.55000000000000004">
      <c r="A17034" s="34">
        <v>44270</v>
      </c>
      <c r="B17034" s="1" t="s">
        <v>28</v>
      </c>
      <c r="C17034">
        <v>951</v>
      </c>
      <c r="D17034">
        <v>28326</v>
      </c>
      <c r="E17034" s="33">
        <v>924</v>
      </c>
      <c r="F17034">
        <v>18</v>
      </c>
      <c r="G17034" s="33">
        <v>9</v>
      </c>
      <c r="H17034" s="33">
        <v>0</v>
      </c>
    </row>
    <row r="17035" spans="1:8" x14ac:dyDescent="0.55000000000000004">
      <c r="A17035" s="34">
        <v>44270</v>
      </c>
      <c r="B17035" s="1" t="s">
        <v>29</v>
      </c>
      <c r="C17035">
        <v>2431</v>
      </c>
      <c r="D17035">
        <v>105681</v>
      </c>
      <c r="E17035" s="33">
        <v>2363</v>
      </c>
      <c r="F17035">
        <v>41</v>
      </c>
      <c r="G17035" s="33">
        <v>56</v>
      </c>
      <c r="H17035" s="33">
        <v>0</v>
      </c>
    </row>
    <row r="17036" spans="1:8" x14ac:dyDescent="0.55000000000000004">
      <c r="A17036" s="34">
        <v>44270</v>
      </c>
      <c r="B17036" s="1" t="s">
        <v>30</v>
      </c>
      <c r="C17036">
        <v>4796</v>
      </c>
      <c r="D17036">
        <v>146743</v>
      </c>
      <c r="E17036" s="33">
        <v>4616</v>
      </c>
      <c r="F17036">
        <v>118</v>
      </c>
      <c r="G17036" s="33">
        <v>62</v>
      </c>
      <c r="H17036" s="33">
        <v>8</v>
      </c>
    </row>
    <row r="17037" spans="1:8" x14ac:dyDescent="0.55000000000000004">
      <c r="A17037" s="34">
        <v>44270</v>
      </c>
      <c r="B17037" s="1" t="s">
        <v>31</v>
      </c>
      <c r="C17037">
        <v>5404</v>
      </c>
      <c r="D17037">
        <v>219554</v>
      </c>
      <c r="E17037" s="33">
        <v>5091</v>
      </c>
      <c r="F17037">
        <v>104</v>
      </c>
      <c r="G17037" s="33">
        <v>209</v>
      </c>
      <c r="H17037" s="33">
        <v>0</v>
      </c>
    </row>
    <row r="17038" spans="1:8" x14ac:dyDescent="0.55000000000000004">
      <c r="A17038" s="34">
        <v>44270</v>
      </c>
      <c r="B17038" s="1" t="s">
        <v>32</v>
      </c>
      <c r="C17038">
        <v>26448</v>
      </c>
      <c r="D17038">
        <v>424959</v>
      </c>
      <c r="E17038" s="33">
        <v>25369</v>
      </c>
      <c r="F17038">
        <v>556</v>
      </c>
      <c r="G17038" s="33">
        <v>523</v>
      </c>
      <c r="H17038" s="33">
        <v>18</v>
      </c>
    </row>
    <row r="17039" spans="1:8" x14ac:dyDescent="0.55000000000000004">
      <c r="A17039" s="34">
        <v>44270</v>
      </c>
      <c r="B17039" s="1" t="s">
        <v>33</v>
      </c>
      <c r="C17039">
        <v>2608</v>
      </c>
      <c r="D17039">
        <v>70180</v>
      </c>
      <c r="E17039" s="33">
        <v>2537</v>
      </c>
      <c r="F17039">
        <v>63</v>
      </c>
      <c r="G17039" s="33">
        <v>87</v>
      </c>
      <c r="H17039" s="33">
        <v>4</v>
      </c>
    </row>
    <row r="17040" spans="1:8" x14ac:dyDescent="0.55000000000000004">
      <c r="A17040" s="34">
        <v>44270</v>
      </c>
      <c r="B17040" s="1" t="s">
        <v>34</v>
      </c>
      <c r="C17040">
        <v>2646</v>
      </c>
      <c r="D17040">
        <v>79993</v>
      </c>
      <c r="E17040" s="33">
        <v>2450</v>
      </c>
      <c r="F17040">
        <v>51</v>
      </c>
      <c r="G17040" s="33">
        <v>145</v>
      </c>
      <c r="H17040" s="33">
        <v>6</v>
      </c>
    </row>
    <row r="17041" spans="1:8" x14ac:dyDescent="0.55000000000000004">
      <c r="A17041" s="34">
        <v>44270</v>
      </c>
      <c r="B17041" s="1" t="s">
        <v>35</v>
      </c>
      <c r="C17041">
        <v>9196</v>
      </c>
      <c r="D17041">
        <v>164742</v>
      </c>
      <c r="E17041" s="33">
        <v>8871</v>
      </c>
      <c r="F17041">
        <v>164</v>
      </c>
      <c r="G17041" s="33">
        <v>175</v>
      </c>
      <c r="H17041" s="33">
        <v>1</v>
      </c>
    </row>
    <row r="17042" spans="1:8" x14ac:dyDescent="0.55000000000000004">
      <c r="A17042" s="34">
        <v>44270</v>
      </c>
      <c r="B17042" s="1" t="s">
        <v>36</v>
      </c>
      <c r="C17042">
        <v>48373</v>
      </c>
      <c r="D17042">
        <v>895682</v>
      </c>
      <c r="E17042" s="33">
        <v>45774</v>
      </c>
      <c r="F17042">
        <v>1156</v>
      </c>
      <c r="G17042" s="33">
        <v>1031</v>
      </c>
      <c r="H17042" s="33">
        <v>60</v>
      </c>
    </row>
    <row r="17043" spans="1:8" x14ac:dyDescent="0.55000000000000004">
      <c r="A17043" s="34">
        <v>44270</v>
      </c>
      <c r="B17043" s="1" t="s">
        <v>37</v>
      </c>
      <c r="C17043">
        <v>18475</v>
      </c>
      <c r="D17043">
        <v>269806</v>
      </c>
      <c r="E17043" s="33">
        <v>17441</v>
      </c>
      <c r="F17043">
        <v>566</v>
      </c>
      <c r="G17043" s="33">
        <v>468</v>
      </c>
      <c r="H17043" s="33">
        <v>34</v>
      </c>
    </row>
    <row r="17044" spans="1:8" x14ac:dyDescent="0.55000000000000004">
      <c r="A17044" s="34">
        <v>44270</v>
      </c>
      <c r="B17044" s="1" t="s">
        <v>38</v>
      </c>
      <c r="C17044">
        <v>3456</v>
      </c>
      <c r="D17044">
        <v>87904</v>
      </c>
      <c r="E17044" s="33">
        <v>3335</v>
      </c>
      <c r="F17044">
        <v>48</v>
      </c>
      <c r="G17044" s="33">
        <v>73</v>
      </c>
      <c r="H17044" s="33">
        <v>4</v>
      </c>
    </row>
    <row r="17045" spans="1:8" x14ac:dyDescent="0.55000000000000004">
      <c r="A17045" s="34">
        <v>44270</v>
      </c>
      <c r="B17045" s="1" t="s">
        <v>39</v>
      </c>
      <c r="C17045">
        <v>1179</v>
      </c>
      <c r="D17045">
        <v>25083</v>
      </c>
      <c r="E17045" s="33">
        <v>1125</v>
      </c>
      <c r="F17045">
        <v>18</v>
      </c>
      <c r="G17045" s="33">
        <v>11</v>
      </c>
      <c r="H17045" s="33">
        <v>2</v>
      </c>
    </row>
    <row r="17046" spans="1:8" x14ac:dyDescent="0.55000000000000004">
      <c r="A17046" s="34">
        <v>44270</v>
      </c>
      <c r="B17046" s="1" t="s">
        <v>40</v>
      </c>
      <c r="C17046">
        <v>210</v>
      </c>
      <c r="D17046">
        <v>43885</v>
      </c>
      <c r="E17046" s="33">
        <v>205</v>
      </c>
      <c r="F17046">
        <v>2</v>
      </c>
      <c r="G17046" s="33">
        <v>1</v>
      </c>
      <c r="H17046" s="33">
        <v>0</v>
      </c>
    </row>
    <row r="17047" spans="1:8" x14ac:dyDescent="0.55000000000000004">
      <c r="A17047" s="34">
        <v>44270</v>
      </c>
      <c r="B17047" s="1" t="s">
        <v>41</v>
      </c>
      <c r="C17047">
        <v>285</v>
      </c>
      <c r="D17047">
        <v>16686</v>
      </c>
      <c r="E17047" s="33">
        <v>284</v>
      </c>
      <c r="F17047">
        <v>0</v>
      </c>
      <c r="G17047" s="33">
        <v>1</v>
      </c>
      <c r="H17047" s="33">
        <v>0</v>
      </c>
    </row>
    <row r="17048" spans="1:8" x14ac:dyDescent="0.55000000000000004">
      <c r="A17048" s="34">
        <v>44270</v>
      </c>
      <c r="B17048" s="1" t="s">
        <v>42</v>
      </c>
      <c r="C17048">
        <v>2583</v>
      </c>
      <c r="D17048">
        <v>72624</v>
      </c>
      <c r="E17048" s="33">
        <v>2441</v>
      </c>
      <c r="F17048">
        <v>34</v>
      </c>
      <c r="G17048" s="33">
        <v>77</v>
      </c>
      <c r="H17048" s="33">
        <v>1</v>
      </c>
    </row>
    <row r="17049" spans="1:8" x14ac:dyDescent="0.55000000000000004">
      <c r="A17049" s="34">
        <v>44270</v>
      </c>
      <c r="B17049" s="1" t="s">
        <v>43</v>
      </c>
      <c r="C17049">
        <v>5064</v>
      </c>
      <c r="D17049">
        <v>169571</v>
      </c>
      <c r="E17049" s="33">
        <v>4926</v>
      </c>
      <c r="F17049">
        <v>103</v>
      </c>
      <c r="G17049" s="33">
        <v>35</v>
      </c>
      <c r="H17049" s="33">
        <v>4</v>
      </c>
    </row>
    <row r="17050" spans="1:8" x14ac:dyDescent="0.55000000000000004">
      <c r="A17050" s="34">
        <v>44270</v>
      </c>
      <c r="B17050" s="1" t="s">
        <v>44</v>
      </c>
      <c r="C17050">
        <v>1390</v>
      </c>
      <c r="D17050">
        <v>62904</v>
      </c>
      <c r="E17050" s="33">
        <v>1326</v>
      </c>
      <c r="F17050">
        <v>42</v>
      </c>
      <c r="G17050" s="33">
        <v>22</v>
      </c>
      <c r="H17050" s="33">
        <v>0</v>
      </c>
    </row>
    <row r="17051" spans="1:8" x14ac:dyDescent="0.55000000000000004">
      <c r="A17051" s="34">
        <v>44270</v>
      </c>
      <c r="B17051" s="1" t="s">
        <v>45</v>
      </c>
      <c r="C17051">
        <v>464</v>
      </c>
      <c r="D17051">
        <v>28417</v>
      </c>
      <c r="E17051" s="33">
        <v>430</v>
      </c>
      <c r="F17051">
        <v>18</v>
      </c>
      <c r="G17051" s="33">
        <v>16</v>
      </c>
      <c r="H17051" s="33">
        <v>1</v>
      </c>
    </row>
    <row r="17052" spans="1:8" x14ac:dyDescent="0.55000000000000004">
      <c r="A17052" s="34">
        <v>44270</v>
      </c>
      <c r="B17052" s="1" t="s">
        <v>46</v>
      </c>
      <c r="C17052">
        <v>768</v>
      </c>
      <c r="D17052">
        <v>47376</v>
      </c>
      <c r="E17052" s="33">
        <v>735</v>
      </c>
      <c r="F17052">
        <v>18</v>
      </c>
      <c r="G17052" s="33">
        <v>15</v>
      </c>
      <c r="H17052" s="33">
        <v>0</v>
      </c>
    </row>
    <row r="17053" spans="1:8" x14ac:dyDescent="0.55000000000000004">
      <c r="A17053" s="34">
        <v>44270</v>
      </c>
      <c r="B17053" s="1" t="s">
        <v>47</v>
      </c>
      <c r="C17053">
        <v>1074</v>
      </c>
      <c r="D17053">
        <v>35168</v>
      </c>
      <c r="E17053" s="33">
        <v>1034</v>
      </c>
      <c r="F17053">
        <v>24</v>
      </c>
      <c r="G17053" s="33">
        <v>16</v>
      </c>
      <c r="H17053" s="33">
        <v>1</v>
      </c>
    </row>
    <row r="17054" spans="1:8" x14ac:dyDescent="0.55000000000000004">
      <c r="A17054" s="34">
        <v>44270</v>
      </c>
      <c r="B17054" s="1" t="s">
        <v>48</v>
      </c>
      <c r="C17054">
        <v>909</v>
      </c>
      <c r="D17054">
        <v>7218</v>
      </c>
      <c r="E17054" s="33">
        <v>881</v>
      </c>
      <c r="F17054">
        <v>19</v>
      </c>
      <c r="G17054" s="33">
        <v>9</v>
      </c>
      <c r="H17054" s="33">
        <v>3</v>
      </c>
    </row>
    <row r="17055" spans="1:8" x14ac:dyDescent="0.55000000000000004">
      <c r="A17055" s="34">
        <v>44270</v>
      </c>
      <c r="B17055" s="1" t="s">
        <v>49</v>
      </c>
      <c r="C17055">
        <v>18510</v>
      </c>
      <c r="D17055">
        <v>473227</v>
      </c>
      <c r="E17055" s="33">
        <v>17763</v>
      </c>
      <c r="F17055">
        <v>314</v>
      </c>
      <c r="G17055" s="33">
        <v>433</v>
      </c>
      <c r="H17055" s="33">
        <v>15</v>
      </c>
    </row>
    <row r="17056" spans="1:8" x14ac:dyDescent="0.55000000000000004">
      <c r="A17056" s="34">
        <v>44270</v>
      </c>
      <c r="B17056" s="1" t="s">
        <v>50</v>
      </c>
      <c r="C17056">
        <v>1142</v>
      </c>
      <c r="D17056">
        <v>30048</v>
      </c>
      <c r="E17056" s="33">
        <v>1074</v>
      </c>
      <c r="F17056">
        <v>10</v>
      </c>
      <c r="G17056" s="33">
        <v>79</v>
      </c>
      <c r="H17056" s="33">
        <v>1</v>
      </c>
    </row>
    <row r="17057" spans="1:8" x14ac:dyDescent="0.55000000000000004">
      <c r="A17057" s="34">
        <v>44270</v>
      </c>
      <c r="B17057" s="1" t="s">
        <v>51</v>
      </c>
      <c r="C17057">
        <v>1613</v>
      </c>
      <c r="D17057">
        <v>71682</v>
      </c>
      <c r="E17057" s="33">
        <v>1573</v>
      </c>
      <c r="F17057">
        <v>37</v>
      </c>
      <c r="G17057" s="33">
        <v>3</v>
      </c>
      <c r="H17057" s="33">
        <v>0</v>
      </c>
    </row>
    <row r="17058" spans="1:8" x14ac:dyDescent="0.55000000000000004">
      <c r="A17058" s="34">
        <v>44270</v>
      </c>
      <c r="B17058" s="1" t="s">
        <v>52</v>
      </c>
      <c r="C17058">
        <v>3474</v>
      </c>
      <c r="D17058">
        <v>57422</v>
      </c>
      <c r="E17058" s="33">
        <v>3377</v>
      </c>
      <c r="F17058">
        <v>74</v>
      </c>
      <c r="G17058" s="33">
        <v>26</v>
      </c>
      <c r="H17058" s="33">
        <v>0</v>
      </c>
    </row>
    <row r="17059" spans="1:8" x14ac:dyDescent="0.55000000000000004">
      <c r="A17059" s="34">
        <v>44270</v>
      </c>
      <c r="B17059" s="1" t="s">
        <v>53</v>
      </c>
      <c r="C17059">
        <v>1299</v>
      </c>
      <c r="D17059">
        <v>85462</v>
      </c>
      <c r="E17059" s="33">
        <v>1268</v>
      </c>
      <c r="F17059">
        <v>22</v>
      </c>
      <c r="G17059" s="33">
        <v>9</v>
      </c>
      <c r="H17059" s="33">
        <v>0</v>
      </c>
    </row>
    <row r="17060" spans="1:8" x14ac:dyDescent="0.55000000000000004">
      <c r="A17060" s="34">
        <v>44270</v>
      </c>
      <c r="B17060" s="1" t="s">
        <v>54</v>
      </c>
      <c r="C17060">
        <v>1953</v>
      </c>
      <c r="D17060">
        <v>24804</v>
      </c>
      <c r="E17060" s="33">
        <v>1918</v>
      </c>
      <c r="F17060">
        <v>22</v>
      </c>
      <c r="G17060" s="33">
        <v>6</v>
      </c>
      <c r="H17060" s="33">
        <v>0</v>
      </c>
    </row>
    <row r="17061" spans="1:8" x14ac:dyDescent="0.55000000000000004">
      <c r="A17061" s="34">
        <v>44270</v>
      </c>
      <c r="B17061" s="1" t="s">
        <v>55</v>
      </c>
      <c r="C17061">
        <v>1763</v>
      </c>
      <c r="D17061">
        <v>69724</v>
      </c>
      <c r="E17061" s="33">
        <v>1753</v>
      </c>
      <c r="F17061">
        <v>27</v>
      </c>
      <c r="G17061" s="33">
        <v>10</v>
      </c>
      <c r="H17061" s="33">
        <v>1</v>
      </c>
    </row>
    <row r="17062" spans="1:8" x14ac:dyDescent="0.55000000000000004">
      <c r="A17062" s="34">
        <v>44270</v>
      </c>
      <c r="B17062" s="1" t="s">
        <v>56</v>
      </c>
      <c r="C17062">
        <v>8512</v>
      </c>
      <c r="D17062">
        <v>153212</v>
      </c>
      <c r="E17062" s="33">
        <v>8100</v>
      </c>
      <c r="F17062">
        <v>122</v>
      </c>
      <c r="G17062" s="33">
        <v>296</v>
      </c>
      <c r="H17062" s="33">
        <v>2</v>
      </c>
    </row>
    <row r="17063" spans="1:8" x14ac:dyDescent="0.55000000000000004">
      <c r="A17063" s="34">
        <v>44271</v>
      </c>
      <c r="B17063" s="1" t="s">
        <v>7</v>
      </c>
      <c r="C17063">
        <v>20013</v>
      </c>
      <c r="D17063">
        <v>413527</v>
      </c>
      <c r="E17063" s="33">
        <v>18672</v>
      </c>
      <c r="F17063">
        <v>715</v>
      </c>
      <c r="G17063" s="33">
        <v>701</v>
      </c>
      <c r="H17063" s="33">
        <v>4</v>
      </c>
    </row>
    <row r="17064" spans="1:8" x14ac:dyDescent="0.55000000000000004">
      <c r="A17064" s="34">
        <v>44271</v>
      </c>
      <c r="B17064" s="1" t="s">
        <v>11</v>
      </c>
      <c r="C17064">
        <v>877</v>
      </c>
      <c r="D17064">
        <v>22173</v>
      </c>
      <c r="E17064" s="33">
        <v>800</v>
      </c>
      <c r="F17064">
        <v>20</v>
      </c>
      <c r="G17064" s="33">
        <v>57</v>
      </c>
      <c r="H17064" s="33">
        <v>0</v>
      </c>
    </row>
    <row r="17065" spans="1:8" x14ac:dyDescent="0.55000000000000004">
      <c r="A17065" s="34">
        <v>44271</v>
      </c>
      <c r="B17065" s="1" t="s">
        <v>12</v>
      </c>
      <c r="C17065">
        <v>565</v>
      </c>
      <c r="D17065">
        <v>30213</v>
      </c>
      <c r="E17065" s="33">
        <v>525</v>
      </c>
      <c r="F17065">
        <v>30</v>
      </c>
      <c r="G17065" s="33">
        <v>10</v>
      </c>
      <c r="H17065" s="33">
        <v>0</v>
      </c>
    </row>
    <row r="17066" spans="1:8" x14ac:dyDescent="0.55000000000000004">
      <c r="A17066" s="34">
        <v>44271</v>
      </c>
      <c r="B17066" s="1" t="s">
        <v>13</v>
      </c>
      <c r="C17066">
        <v>4137</v>
      </c>
      <c r="D17066">
        <v>75895</v>
      </c>
      <c r="E17066" s="33">
        <v>3736</v>
      </c>
      <c r="F17066">
        <v>26</v>
      </c>
      <c r="G17066" s="33">
        <v>375</v>
      </c>
      <c r="H17066" s="33">
        <v>4</v>
      </c>
    </row>
    <row r="17067" spans="1:8" x14ac:dyDescent="0.55000000000000004">
      <c r="A17067" s="34">
        <v>44271</v>
      </c>
      <c r="B17067" s="1" t="s">
        <v>14</v>
      </c>
      <c r="C17067">
        <v>270</v>
      </c>
      <c r="D17067">
        <v>7194</v>
      </c>
      <c r="E17067" s="33">
        <v>262</v>
      </c>
      <c r="F17067">
        <v>6</v>
      </c>
      <c r="G17067" s="33">
        <v>2</v>
      </c>
      <c r="H17067" s="33">
        <v>0</v>
      </c>
    </row>
    <row r="17068" spans="1:8" x14ac:dyDescent="0.55000000000000004">
      <c r="A17068" s="34">
        <v>44271</v>
      </c>
      <c r="B17068" s="1" t="s">
        <v>15</v>
      </c>
      <c r="C17068">
        <v>561</v>
      </c>
      <c r="D17068">
        <v>29610</v>
      </c>
      <c r="E17068" s="33">
        <v>524</v>
      </c>
      <c r="F17068">
        <v>15</v>
      </c>
      <c r="G17068" s="33">
        <v>22</v>
      </c>
      <c r="H17068" s="33">
        <v>0</v>
      </c>
    </row>
    <row r="17069" spans="1:8" x14ac:dyDescent="0.55000000000000004">
      <c r="A17069" s="34">
        <v>44271</v>
      </c>
      <c r="B17069" s="1" t="s">
        <v>16</v>
      </c>
      <c r="C17069">
        <v>2211</v>
      </c>
      <c r="D17069">
        <v>128117</v>
      </c>
      <c r="E17069" s="33">
        <v>1874</v>
      </c>
      <c r="F17069">
        <v>97</v>
      </c>
      <c r="G17069" s="33">
        <v>240</v>
      </c>
      <c r="H17069" s="33">
        <v>16</v>
      </c>
    </row>
    <row r="17070" spans="1:8" x14ac:dyDescent="0.55000000000000004">
      <c r="A17070" s="34">
        <v>44271</v>
      </c>
      <c r="B17070" s="1" t="s">
        <v>17</v>
      </c>
      <c r="C17070">
        <v>6219</v>
      </c>
      <c r="D17070">
        <v>25292</v>
      </c>
      <c r="E17070" s="33">
        <v>5814</v>
      </c>
      <c r="F17070">
        <v>122</v>
      </c>
      <c r="G17070" s="33">
        <v>283</v>
      </c>
      <c r="H17070" s="33">
        <v>4</v>
      </c>
    </row>
    <row r="17071" spans="1:8" x14ac:dyDescent="0.55000000000000004">
      <c r="A17071" s="34">
        <v>44271</v>
      </c>
      <c r="B17071" s="1" t="s">
        <v>18</v>
      </c>
      <c r="C17071">
        <v>4305</v>
      </c>
      <c r="D17071">
        <v>157781</v>
      </c>
      <c r="E17071" s="33">
        <v>4096</v>
      </c>
      <c r="F17071">
        <v>69</v>
      </c>
      <c r="G17071" s="33">
        <v>140</v>
      </c>
      <c r="H17071" s="33">
        <v>0</v>
      </c>
    </row>
    <row r="17072" spans="1:8" x14ac:dyDescent="0.55000000000000004">
      <c r="A17072" s="34">
        <v>44271</v>
      </c>
      <c r="B17072" s="1" t="s">
        <v>19</v>
      </c>
      <c r="C17072">
        <v>4715</v>
      </c>
      <c r="D17072">
        <v>102718</v>
      </c>
      <c r="E17072" s="33">
        <v>4503</v>
      </c>
      <c r="F17072">
        <v>92</v>
      </c>
      <c r="G17072" s="33">
        <v>120</v>
      </c>
      <c r="H17072" s="33">
        <v>2</v>
      </c>
    </row>
    <row r="17073" spans="1:8" x14ac:dyDescent="0.55000000000000004">
      <c r="A17073" s="34">
        <v>44271</v>
      </c>
      <c r="B17073" s="1" t="s">
        <v>20</v>
      </c>
      <c r="C17073">
        <v>31072</v>
      </c>
      <c r="D17073">
        <v>598686</v>
      </c>
      <c r="E17073" s="33">
        <v>29018</v>
      </c>
      <c r="F17073">
        <v>676</v>
      </c>
      <c r="G17073" s="33">
        <v>1378</v>
      </c>
      <c r="H17073" s="33">
        <v>40</v>
      </c>
    </row>
    <row r="17074" spans="1:8" x14ac:dyDescent="0.55000000000000004">
      <c r="A17074" s="34">
        <v>44271</v>
      </c>
      <c r="B17074" s="1" t="s">
        <v>21</v>
      </c>
      <c r="C17074">
        <v>28111</v>
      </c>
      <c r="D17074">
        <v>442572</v>
      </c>
      <c r="E17074" s="33">
        <v>26513</v>
      </c>
      <c r="F17074">
        <v>520</v>
      </c>
      <c r="G17074" s="33">
        <v>1078</v>
      </c>
      <c r="H17074" s="33">
        <v>21</v>
      </c>
    </row>
    <row r="17075" spans="1:8" x14ac:dyDescent="0.55000000000000004">
      <c r="A17075" s="34">
        <v>44271</v>
      </c>
      <c r="B17075" s="1" t="s">
        <v>22</v>
      </c>
      <c r="C17075">
        <v>115884</v>
      </c>
      <c r="D17075">
        <v>1648040</v>
      </c>
      <c r="E17075" s="33">
        <v>111601</v>
      </c>
      <c r="F17075">
        <v>1605</v>
      </c>
      <c r="G17075" s="33">
        <v>2678</v>
      </c>
      <c r="H17075" s="33">
        <v>42</v>
      </c>
    </row>
    <row r="17076" spans="1:8" x14ac:dyDescent="0.55000000000000004">
      <c r="A17076" s="34">
        <v>44271</v>
      </c>
      <c r="B17076" s="1" t="s">
        <v>23</v>
      </c>
      <c r="C17076">
        <v>46538</v>
      </c>
      <c r="D17076">
        <v>646160</v>
      </c>
      <c r="E17076" s="33">
        <v>44850</v>
      </c>
      <c r="F17076">
        <v>749</v>
      </c>
      <c r="G17076" s="33">
        <v>939</v>
      </c>
      <c r="H17076" s="33">
        <v>23</v>
      </c>
    </row>
    <row r="17077" spans="1:8" x14ac:dyDescent="0.55000000000000004">
      <c r="A17077" s="34">
        <v>44271</v>
      </c>
      <c r="B17077" s="1" t="s">
        <v>24</v>
      </c>
      <c r="C17077">
        <v>1196</v>
      </c>
      <c r="D17077">
        <v>46600</v>
      </c>
      <c r="E17077" s="33">
        <v>1087</v>
      </c>
      <c r="F17077">
        <v>16</v>
      </c>
      <c r="G17077" s="33">
        <v>93</v>
      </c>
      <c r="H17077" s="33">
        <v>1</v>
      </c>
    </row>
    <row r="17078" spans="1:8" x14ac:dyDescent="0.55000000000000004">
      <c r="A17078" s="34">
        <v>44271</v>
      </c>
      <c r="B17078" s="1" t="s">
        <v>25</v>
      </c>
      <c r="C17078">
        <v>912</v>
      </c>
      <c r="D17078">
        <v>39129</v>
      </c>
      <c r="E17078" s="33">
        <v>875</v>
      </c>
      <c r="F17078">
        <v>28</v>
      </c>
      <c r="G17078" s="33">
        <v>9</v>
      </c>
      <c r="H17078" s="33">
        <v>2</v>
      </c>
    </row>
    <row r="17079" spans="1:8" x14ac:dyDescent="0.55000000000000004">
      <c r="A17079" s="34">
        <v>44271</v>
      </c>
      <c r="B17079" s="1" t="s">
        <v>26</v>
      </c>
      <c r="C17079">
        <v>1887</v>
      </c>
      <c r="D17079">
        <v>56042</v>
      </c>
      <c r="E17079" s="33">
        <v>1803</v>
      </c>
      <c r="F17079">
        <v>62</v>
      </c>
      <c r="G17079" s="33">
        <v>20</v>
      </c>
      <c r="H17079" s="33">
        <v>3</v>
      </c>
    </row>
    <row r="17080" spans="1:8" x14ac:dyDescent="0.55000000000000004">
      <c r="A17080" s="34">
        <v>44271</v>
      </c>
      <c r="B17080" s="1" t="s">
        <v>27</v>
      </c>
      <c r="C17080">
        <v>547</v>
      </c>
      <c r="D17080">
        <v>33668</v>
      </c>
      <c r="E17080" s="33">
        <v>519</v>
      </c>
      <c r="F17080">
        <v>25</v>
      </c>
      <c r="G17080" s="33">
        <v>3</v>
      </c>
      <c r="H17080" s="33">
        <v>0</v>
      </c>
    </row>
    <row r="17081" spans="1:8" x14ac:dyDescent="0.55000000000000004">
      <c r="A17081" s="34">
        <v>44271</v>
      </c>
      <c r="B17081" s="1" t="s">
        <v>28</v>
      </c>
      <c r="C17081">
        <v>953</v>
      </c>
      <c r="D17081">
        <v>28326</v>
      </c>
      <c r="E17081" s="33">
        <v>924</v>
      </c>
      <c r="F17081">
        <v>18</v>
      </c>
      <c r="G17081" s="33">
        <v>11</v>
      </c>
      <c r="H17081" s="33">
        <v>0</v>
      </c>
    </row>
    <row r="17082" spans="1:8" x14ac:dyDescent="0.55000000000000004">
      <c r="A17082" s="34">
        <v>44271</v>
      </c>
      <c r="B17082" s="1" t="s">
        <v>29</v>
      </c>
      <c r="C17082">
        <v>2439</v>
      </c>
      <c r="D17082">
        <v>106507</v>
      </c>
      <c r="E17082" s="33">
        <v>2365</v>
      </c>
      <c r="F17082">
        <v>41</v>
      </c>
      <c r="G17082" s="33">
        <v>62</v>
      </c>
      <c r="H17082" s="33">
        <v>0</v>
      </c>
    </row>
    <row r="17083" spans="1:8" x14ac:dyDescent="0.55000000000000004">
      <c r="A17083" s="34">
        <v>44271</v>
      </c>
      <c r="B17083" s="1" t="s">
        <v>30</v>
      </c>
      <c r="C17083">
        <v>4801</v>
      </c>
      <c r="D17083">
        <v>148096</v>
      </c>
      <c r="E17083" s="33">
        <v>4620</v>
      </c>
      <c r="F17083">
        <v>118</v>
      </c>
      <c r="G17083" s="33">
        <v>63</v>
      </c>
      <c r="H17083" s="33">
        <v>8</v>
      </c>
    </row>
    <row r="17084" spans="1:8" x14ac:dyDescent="0.55000000000000004">
      <c r="A17084" s="34">
        <v>44271</v>
      </c>
      <c r="B17084" s="1" t="s">
        <v>31</v>
      </c>
      <c r="C17084">
        <v>5429</v>
      </c>
      <c r="D17084">
        <v>222960</v>
      </c>
      <c r="E17084" s="33">
        <v>5097</v>
      </c>
      <c r="F17084">
        <v>105</v>
      </c>
      <c r="G17084" s="33">
        <v>227</v>
      </c>
      <c r="H17084" s="33">
        <v>0</v>
      </c>
    </row>
    <row r="17085" spans="1:8" x14ac:dyDescent="0.55000000000000004">
      <c r="A17085" s="34">
        <v>44271</v>
      </c>
      <c r="B17085" s="1" t="s">
        <v>32</v>
      </c>
      <c r="C17085">
        <v>26463</v>
      </c>
      <c r="D17085">
        <v>427593</v>
      </c>
      <c r="E17085" s="33">
        <v>25414</v>
      </c>
      <c r="F17085">
        <v>560</v>
      </c>
      <c r="G17085" s="33">
        <v>489</v>
      </c>
      <c r="H17085" s="33">
        <v>17</v>
      </c>
    </row>
    <row r="17086" spans="1:8" x14ac:dyDescent="0.55000000000000004">
      <c r="A17086" s="34">
        <v>44271</v>
      </c>
      <c r="B17086" s="1" t="s">
        <v>33</v>
      </c>
      <c r="C17086">
        <v>2612</v>
      </c>
      <c r="D17086">
        <v>70180</v>
      </c>
      <c r="E17086" s="33">
        <v>2545</v>
      </c>
      <c r="F17086">
        <v>64</v>
      </c>
      <c r="G17086" s="33">
        <v>82</v>
      </c>
      <c r="H17086" s="33">
        <v>4</v>
      </c>
    </row>
    <row r="17087" spans="1:8" x14ac:dyDescent="0.55000000000000004">
      <c r="A17087" s="34">
        <v>44271</v>
      </c>
      <c r="B17087" s="1" t="s">
        <v>34</v>
      </c>
      <c r="C17087">
        <v>2657</v>
      </c>
      <c r="D17087">
        <v>80226</v>
      </c>
      <c r="E17087" s="33">
        <v>2460</v>
      </c>
      <c r="F17087">
        <v>51</v>
      </c>
      <c r="G17087" s="33">
        <v>146</v>
      </c>
      <c r="H17087" s="33">
        <v>6</v>
      </c>
    </row>
    <row r="17088" spans="1:8" x14ac:dyDescent="0.55000000000000004">
      <c r="A17088" s="34">
        <v>44271</v>
      </c>
      <c r="B17088" s="1" t="s">
        <v>35</v>
      </c>
      <c r="C17088">
        <v>9202</v>
      </c>
      <c r="D17088">
        <v>165293</v>
      </c>
      <c r="E17088" s="33">
        <v>8895</v>
      </c>
      <c r="F17088">
        <v>164</v>
      </c>
      <c r="G17088" s="33">
        <v>157</v>
      </c>
      <c r="H17088" s="33">
        <v>1</v>
      </c>
    </row>
    <row r="17089" spans="1:8" x14ac:dyDescent="0.55000000000000004">
      <c r="A17089" s="34">
        <v>44271</v>
      </c>
      <c r="B17089" s="1" t="s">
        <v>36</v>
      </c>
      <c r="C17089">
        <v>48459</v>
      </c>
      <c r="D17089">
        <v>899152</v>
      </c>
      <c r="E17089" s="33">
        <v>45873</v>
      </c>
      <c r="F17089">
        <v>1158</v>
      </c>
      <c r="G17089" s="33">
        <v>1017</v>
      </c>
      <c r="H17089" s="33">
        <v>61</v>
      </c>
    </row>
    <row r="17090" spans="1:8" x14ac:dyDescent="0.55000000000000004">
      <c r="A17090" s="34">
        <v>44271</v>
      </c>
      <c r="B17090" s="1" t="s">
        <v>37</v>
      </c>
      <c r="C17090">
        <v>18507</v>
      </c>
      <c r="D17090">
        <v>271527</v>
      </c>
      <c r="E17090" s="33">
        <v>17464</v>
      </c>
      <c r="F17090">
        <v>566</v>
      </c>
      <c r="G17090" s="33">
        <v>477</v>
      </c>
      <c r="H17090" s="33">
        <v>43</v>
      </c>
    </row>
    <row r="17091" spans="1:8" x14ac:dyDescent="0.55000000000000004">
      <c r="A17091" s="34">
        <v>44271</v>
      </c>
      <c r="B17091" s="1" t="s">
        <v>38</v>
      </c>
      <c r="C17091">
        <v>3467</v>
      </c>
      <c r="D17091">
        <v>88594</v>
      </c>
      <c r="E17091" s="33">
        <v>3347</v>
      </c>
      <c r="F17091">
        <v>48</v>
      </c>
      <c r="G17091" s="33">
        <v>72</v>
      </c>
      <c r="H17091" s="33">
        <v>5</v>
      </c>
    </row>
    <row r="17092" spans="1:8" x14ac:dyDescent="0.55000000000000004">
      <c r="A17092" s="34">
        <v>44271</v>
      </c>
      <c r="B17092" s="1" t="s">
        <v>39</v>
      </c>
      <c r="C17092">
        <v>1182</v>
      </c>
      <c r="D17092">
        <v>25163</v>
      </c>
      <c r="E17092" s="33">
        <v>1125</v>
      </c>
      <c r="F17092">
        <v>18</v>
      </c>
      <c r="G17092" s="33">
        <v>14</v>
      </c>
      <c r="H17092" s="33">
        <v>2</v>
      </c>
    </row>
    <row r="17093" spans="1:8" x14ac:dyDescent="0.55000000000000004">
      <c r="A17093" s="34">
        <v>44271</v>
      </c>
      <c r="B17093" s="1" t="s">
        <v>40</v>
      </c>
      <c r="C17093">
        <v>210</v>
      </c>
      <c r="D17093">
        <v>44155</v>
      </c>
      <c r="E17093" s="33">
        <v>205</v>
      </c>
      <c r="F17093">
        <v>2</v>
      </c>
      <c r="G17093" s="33">
        <v>1</v>
      </c>
      <c r="H17093" s="33">
        <v>0</v>
      </c>
    </row>
    <row r="17094" spans="1:8" x14ac:dyDescent="0.55000000000000004">
      <c r="A17094" s="34">
        <v>44271</v>
      </c>
      <c r="B17094" s="1" t="s">
        <v>41</v>
      </c>
      <c r="C17094">
        <v>285</v>
      </c>
      <c r="D17094">
        <v>16686</v>
      </c>
      <c r="E17094" s="33">
        <v>284</v>
      </c>
      <c r="F17094">
        <v>0</v>
      </c>
      <c r="G17094" s="33">
        <v>1</v>
      </c>
      <c r="H17094" s="33">
        <v>0</v>
      </c>
    </row>
    <row r="17095" spans="1:8" x14ac:dyDescent="0.55000000000000004">
      <c r="A17095" s="34">
        <v>44271</v>
      </c>
      <c r="B17095" s="1" t="s">
        <v>42</v>
      </c>
      <c r="C17095">
        <v>2588</v>
      </c>
      <c r="D17095">
        <v>72624</v>
      </c>
      <c r="E17095" s="33">
        <v>2441</v>
      </c>
      <c r="F17095">
        <v>34</v>
      </c>
      <c r="G17095" s="33">
        <v>77</v>
      </c>
      <c r="H17095" s="33">
        <v>1</v>
      </c>
    </row>
    <row r="17096" spans="1:8" x14ac:dyDescent="0.55000000000000004">
      <c r="A17096" s="34">
        <v>44271</v>
      </c>
      <c r="B17096" s="1" t="s">
        <v>43</v>
      </c>
      <c r="C17096">
        <v>5066</v>
      </c>
      <c r="D17096">
        <v>169571</v>
      </c>
      <c r="E17096" s="33">
        <v>4927</v>
      </c>
      <c r="F17096">
        <v>103</v>
      </c>
      <c r="G17096" s="33">
        <v>36</v>
      </c>
      <c r="H17096" s="33">
        <v>4</v>
      </c>
    </row>
    <row r="17097" spans="1:8" x14ac:dyDescent="0.55000000000000004">
      <c r="A17097" s="34">
        <v>44271</v>
      </c>
      <c r="B17097" s="1" t="s">
        <v>44</v>
      </c>
      <c r="C17097">
        <v>1393</v>
      </c>
      <c r="D17097">
        <v>62904</v>
      </c>
      <c r="E17097" s="33">
        <v>1331</v>
      </c>
      <c r="F17097">
        <v>43</v>
      </c>
      <c r="G17097" s="33">
        <v>19</v>
      </c>
      <c r="H17097" s="33">
        <v>0</v>
      </c>
    </row>
    <row r="17098" spans="1:8" x14ac:dyDescent="0.55000000000000004">
      <c r="A17098" s="34">
        <v>44271</v>
      </c>
      <c r="B17098" s="1" t="s">
        <v>45</v>
      </c>
      <c r="C17098">
        <v>464</v>
      </c>
      <c r="D17098">
        <v>28549</v>
      </c>
      <c r="E17098" s="33">
        <v>431</v>
      </c>
      <c r="F17098">
        <v>18</v>
      </c>
      <c r="G17098" s="33">
        <v>15</v>
      </c>
      <c r="H17098" s="33">
        <v>1</v>
      </c>
    </row>
    <row r="17099" spans="1:8" x14ac:dyDescent="0.55000000000000004">
      <c r="A17099" s="34">
        <v>44271</v>
      </c>
      <c r="B17099" s="1" t="s">
        <v>46</v>
      </c>
      <c r="C17099">
        <v>769</v>
      </c>
      <c r="D17099">
        <v>47453</v>
      </c>
      <c r="E17099" s="33">
        <v>737</v>
      </c>
      <c r="F17099">
        <v>18</v>
      </c>
      <c r="G17099" s="33">
        <v>14</v>
      </c>
      <c r="H17099" s="33">
        <v>0</v>
      </c>
    </row>
    <row r="17100" spans="1:8" x14ac:dyDescent="0.55000000000000004">
      <c r="A17100" s="34">
        <v>44271</v>
      </c>
      <c r="B17100" s="1" t="s">
        <v>47</v>
      </c>
      <c r="C17100">
        <v>1074</v>
      </c>
      <c r="D17100">
        <v>35168</v>
      </c>
      <c r="E17100" s="33">
        <v>1035</v>
      </c>
      <c r="F17100">
        <v>24</v>
      </c>
      <c r="G17100" s="33">
        <v>15</v>
      </c>
      <c r="H17100" s="33">
        <v>1</v>
      </c>
    </row>
    <row r="17101" spans="1:8" x14ac:dyDescent="0.55000000000000004">
      <c r="A17101" s="34">
        <v>44271</v>
      </c>
      <c r="B17101" s="1" t="s">
        <v>48</v>
      </c>
      <c r="C17101">
        <v>909</v>
      </c>
      <c r="D17101">
        <v>7218</v>
      </c>
      <c r="E17101" s="33">
        <v>881</v>
      </c>
      <c r="F17101">
        <v>19</v>
      </c>
      <c r="G17101" s="33">
        <v>9</v>
      </c>
      <c r="H17101" s="33">
        <v>3</v>
      </c>
    </row>
    <row r="17102" spans="1:8" x14ac:dyDescent="0.55000000000000004">
      <c r="A17102" s="34">
        <v>44271</v>
      </c>
      <c r="B17102" s="1" t="s">
        <v>49</v>
      </c>
      <c r="C17102">
        <v>18523</v>
      </c>
      <c r="D17102">
        <v>476158</v>
      </c>
      <c r="E17102" s="33">
        <v>17805</v>
      </c>
      <c r="F17102">
        <v>316</v>
      </c>
      <c r="G17102" s="33">
        <v>402</v>
      </c>
      <c r="H17102" s="33">
        <v>12</v>
      </c>
    </row>
    <row r="17103" spans="1:8" x14ac:dyDescent="0.55000000000000004">
      <c r="A17103" s="34">
        <v>44271</v>
      </c>
      <c r="B17103" s="1" t="s">
        <v>50</v>
      </c>
      <c r="C17103">
        <v>1144</v>
      </c>
      <c r="D17103">
        <v>30237</v>
      </c>
      <c r="E17103" s="33">
        <v>1088</v>
      </c>
      <c r="F17103">
        <v>10</v>
      </c>
      <c r="G17103" s="33">
        <v>67</v>
      </c>
      <c r="H17103" s="33">
        <v>1</v>
      </c>
    </row>
    <row r="17104" spans="1:8" x14ac:dyDescent="0.55000000000000004">
      <c r="A17104" s="34">
        <v>44271</v>
      </c>
      <c r="B17104" s="1" t="s">
        <v>51</v>
      </c>
      <c r="C17104">
        <v>1614</v>
      </c>
      <c r="D17104">
        <v>72105</v>
      </c>
      <c r="E17104" s="33">
        <v>1574</v>
      </c>
      <c r="F17104">
        <v>38</v>
      </c>
      <c r="G17104" s="33">
        <v>2</v>
      </c>
      <c r="H17104" s="33">
        <v>0</v>
      </c>
    </row>
    <row r="17105" spans="1:8" x14ac:dyDescent="0.55000000000000004">
      <c r="A17105" s="34">
        <v>44271</v>
      </c>
      <c r="B17105" s="1" t="s">
        <v>52</v>
      </c>
      <c r="C17105">
        <v>3474</v>
      </c>
      <c r="D17105">
        <v>57424</v>
      </c>
      <c r="E17105" s="33">
        <v>3379</v>
      </c>
      <c r="F17105">
        <v>74</v>
      </c>
      <c r="G17105" s="33">
        <v>24</v>
      </c>
      <c r="H17105" s="33">
        <v>0</v>
      </c>
    </row>
    <row r="17106" spans="1:8" x14ac:dyDescent="0.55000000000000004">
      <c r="A17106" s="34">
        <v>44271</v>
      </c>
      <c r="B17106" s="1" t="s">
        <v>53</v>
      </c>
      <c r="C17106">
        <v>1299</v>
      </c>
      <c r="D17106">
        <v>86375</v>
      </c>
      <c r="E17106" s="33">
        <v>1268</v>
      </c>
      <c r="F17106">
        <v>22</v>
      </c>
      <c r="G17106" s="33">
        <v>9</v>
      </c>
      <c r="H17106" s="33">
        <v>0</v>
      </c>
    </row>
    <row r="17107" spans="1:8" x14ac:dyDescent="0.55000000000000004">
      <c r="A17107" s="34">
        <v>44271</v>
      </c>
      <c r="B17107" s="1" t="s">
        <v>54</v>
      </c>
      <c r="C17107">
        <v>1953</v>
      </c>
      <c r="D17107">
        <v>24804</v>
      </c>
      <c r="E17107" s="33">
        <v>1923</v>
      </c>
      <c r="F17107">
        <v>22</v>
      </c>
      <c r="G17107" s="33">
        <v>1</v>
      </c>
      <c r="H17107" s="33">
        <v>0</v>
      </c>
    </row>
    <row r="17108" spans="1:8" x14ac:dyDescent="0.55000000000000004">
      <c r="A17108" s="34">
        <v>44271</v>
      </c>
      <c r="B17108" s="1" t="s">
        <v>55</v>
      </c>
      <c r="C17108">
        <v>1764</v>
      </c>
      <c r="D17108">
        <v>70027</v>
      </c>
      <c r="E17108" s="33">
        <v>1755</v>
      </c>
      <c r="F17108">
        <v>27</v>
      </c>
      <c r="G17108" s="33">
        <v>8</v>
      </c>
      <c r="H17108" s="33">
        <v>1</v>
      </c>
    </row>
    <row r="17109" spans="1:8" x14ac:dyDescent="0.55000000000000004">
      <c r="A17109" s="34">
        <v>44271</v>
      </c>
      <c r="B17109" s="1" t="s">
        <v>56</v>
      </c>
      <c r="C17109">
        <v>8540</v>
      </c>
      <c r="D17109">
        <v>155117</v>
      </c>
      <c r="E17109" s="33">
        <v>8125</v>
      </c>
      <c r="F17109">
        <v>122</v>
      </c>
      <c r="G17109" s="33">
        <v>299</v>
      </c>
      <c r="H17109" s="33">
        <v>2</v>
      </c>
    </row>
    <row r="17110" spans="1:8" x14ac:dyDescent="0.55000000000000004">
      <c r="A17110" s="34">
        <v>44272</v>
      </c>
      <c r="B17110" s="1" t="s">
        <v>7</v>
      </c>
      <c r="C17110">
        <v>20086</v>
      </c>
      <c r="D17110">
        <v>416569</v>
      </c>
      <c r="E17110" s="33">
        <v>18756</v>
      </c>
      <c r="F17110">
        <v>719</v>
      </c>
      <c r="G17110" s="33">
        <v>626</v>
      </c>
      <c r="H17110" s="33">
        <v>6</v>
      </c>
    </row>
    <row r="17111" spans="1:8" x14ac:dyDescent="0.55000000000000004">
      <c r="A17111" s="34">
        <v>44272</v>
      </c>
      <c r="B17111" s="1" t="s">
        <v>11</v>
      </c>
      <c r="C17111">
        <v>881</v>
      </c>
      <c r="D17111">
        <v>22451</v>
      </c>
      <c r="E17111" s="33">
        <v>801</v>
      </c>
      <c r="F17111">
        <v>20</v>
      </c>
      <c r="G17111" s="33">
        <v>60</v>
      </c>
      <c r="H17111" s="33">
        <v>0</v>
      </c>
    </row>
    <row r="17112" spans="1:8" x14ac:dyDescent="0.55000000000000004">
      <c r="A17112" s="34">
        <v>44272</v>
      </c>
      <c r="B17112" s="1" t="s">
        <v>12</v>
      </c>
      <c r="C17112">
        <v>571</v>
      </c>
      <c r="D17112">
        <v>30545</v>
      </c>
      <c r="E17112" s="33">
        <v>525</v>
      </c>
      <c r="F17112">
        <v>30</v>
      </c>
      <c r="G17112" s="33">
        <v>16</v>
      </c>
      <c r="H17112" s="33">
        <v>0</v>
      </c>
    </row>
    <row r="17113" spans="1:8" x14ac:dyDescent="0.55000000000000004">
      <c r="A17113" s="34">
        <v>44272</v>
      </c>
      <c r="B17113" s="1" t="s">
        <v>13</v>
      </c>
      <c r="C17113">
        <v>4217</v>
      </c>
      <c r="D17113">
        <v>76531</v>
      </c>
      <c r="E17113" s="33">
        <v>3764</v>
      </c>
      <c r="F17113">
        <v>26</v>
      </c>
      <c r="G17113" s="33">
        <v>427</v>
      </c>
      <c r="H17113" s="33">
        <v>4</v>
      </c>
    </row>
    <row r="17114" spans="1:8" x14ac:dyDescent="0.55000000000000004">
      <c r="A17114" s="34">
        <v>44272</v>
      </c>
      <c r="B17114" s="1" t="s">
        <v>14</v>
      </c>
      <c r="C17114">
        <v>272</v>
      </c>
      <c r="D17114">
        <v>7204</v>
      </c>
      <c r="E17114" s="33">
        <v>262</v>
      </c>
      <c r="F17114">
        <v>6</v>
      </c>
      <c r="G17114" s="33">
        <v>4</v>
      </c>
      <c r="H17114" s="33">
        <v>0</v>
      </c>
    </row>
    <row r="17115" spans="1:8" x14ac:dyDescent="0.55000000000000004">
      <c r="A17115" s="34">
        <v>44272</v>
      </c>
      <c r="B17115" s="1" t="s">
        <v>15</v>
      </c>
      <c r="C17115">
        <v>565</v>
      </c>
      <c r="D17115">
        <v>29801</v>
      </c>
      <c r="E17115" s="33">
        <v>526</v>
      </c>
      <c r="F17115">
        <v>15</v>
      </c>
      <c r="G17115" s="33">
        <v>24</v>
      </c>
      <c r="H17115" s="33">
        <v>0</v>
      </c>
    </row>
    <row r="17116" spans="1:8" x14ac:dyDescent="0.55000000000000004">
      <c r="A17116" s="34">
        <v>44272</v>
      </c>
      <c r="B17116" s="1" t="s">
        <v>16</v>
      </c>
      <c r="C17116">
        <v>2234</v>
      </c>
      <c r="D17116">
        <v>129241</v>
      </c>
      <c r="E17116" s="33">
        <v>1892</v>
      </c>
      <c r="F17116">
        <v>97</v>
      </c>
      <c r="G17116" s="33">
        <v>245</v>
      </c>
      <c r="H17116" s="33">
        <v>14</v>
      </c>
    </row>
    <row r="17117" spans="1:8" x14ac:dyDescent="0.55000000000000004">
      <c r="A17117" s="34">
        <v>44272</v>
      </c>
      <c r="B17117" s="1" t="s">
        <v>17</v>
      </c>
      <c r="C17117">
        <v>6259</v>
      </c>
      <c r="D17117">
        <v>25356</v>
      </c>
      <c r="E17117" s="33">
        <v>5849</v>
      </c>
      <c r="F17117">
        <v>123</v>
      </c>
      <c r="G17117" s="33">
        <v>287</v>
      </c>
      <c r="H17117" s="33">
        <v>4</v>
      </c>
    </row>
    <row r="17118" spans="1:8" x14ac:dyDescent="0.55000000000000004">
      <c r="A17118" s="34">
        <v>44272</v>
      </c>
      <c r="B17118" s="1" t="s">
        <v>18</v>
      </c>
      <c r="C17118">
        <v>4335</v>
      </c>
      <c r="D17118">
        <v>159998</v>
      </c>
      <c r="E17118" s="33">
        <v>4109</v>
      </c>
      <c r="F17118">
        <v>69</v>
      </c>
      <c r="G17118" s="33">
        <v>157</v>
      </c>
      <c r="H17118" s="33">
        <v>0</v>
      </c>
    </row>
    <row r="17119" spans="1:8" x14ac:dyDescent="0.55000000000000004">
      <c r="A17119" s="34">
        <v>44272</v>
      </c>
      <c r="B17119" s="1" t="s">
        <v>19</v>
      </c>
      <c r="C17119">
        <v>4742</v>
      </c>
      <c r="D17119">
        <v>103291</v>
      </c>
      <c r="E17119" s="33">
        <v>4506</v>
      </c>
      <c r="F17119">
        <v>93</v>
      </c>
      <c r="G17119" s="33">
        <v>143</v>
      </c>
      <c r="H17119" s="33">
        <v>2</v>
      </c>
    </row>
    <row r="17120" spans="1:8" x14ac:dyDescent="0.55000000000000004">
      <c r="A17120" s="34">
        <v>44272</v>
      </c>
      <c r="B17120" s="1" t="s">
        <v>20</v>
      </c>
      <c r="C17120">
        <v>31203</v>
      </c>
      <c r="D17120">
        <v>602214</v>
      </c>
      <c r="E17120" s="33">
        <v>29073</v>
      </c>
      <c r="F17120">
        <v>676</v>
      </c>
      <c r="G17120" s="33">
        <v>1454</v>
      </c>
      <c r="H17120" s="33">
        <v>41</v>
      </c>
    </row>
    <row r="17121" spans="1:8" x14ac:dyDescent="0.55000000000000004">
      <c r="A17121" s="34">
        <v>44272</v>
      </c>
      <c r="B17121" s="1" t="s">
        <v>21</v>
      </c>
      <c r="C17121">
        <v>28202</v>
      </c>
      <c r="D17121">
        <v>443159</v>
      </c>
      <c r="E17121" s="33">
        <v>26589</v>
      </c>
      <c r="F17121">
        <v>526</v>
      </c>
      <c r="G17121" s="33">
        <v>1087</v>
      </c>
      <c r="H17121" s="33">
        <v>20</v>
      </c>
    </row>
    <row r="17122" spans="1:8" x14ac:dyDescent="0.55000000000000004">
      <c r="A17122" s="34">
        <v>44272</v>
      </c>
      <c r="B17122" s="1" t="s">
        <v>22</v>
      </c>
      <c r="C17122">
        <v>116293</v>
      </c>
      <c r="D17122">
        <v>1657779</v>
      </c>
      <c r="E17122" s="33">
        <v>111884</v>
      </c>
      <c r="F17122">
        <v>1612</v>
      </c>
      <c r="G17122" s="33">
        <v>2797</v>
      </c>
      <c r="H17122" s="33">
        <v>41</v>
      </c>
    </row>
    <row r="17123" spans="1:8" x14ac:dyDescent="0.55000000000000004">
      <c r="A17123" s="34">
        <v>44272</v>
      </c>
      <c r="B17123" s="1" t="s">
        <v>23</v>
      </c>
      <c r="C17123">
        <v>46631</v>
      </c>
      <c r="D17123">
        <v>650261</v>
      </c>
      <c r="E17123" s="33">
        <v>44950</v>
      </c>
      <c r="F17123">
        <v>755</v>
      </c>
      <c r="G17123" s="33">
        <v>926</v>
      </c>
      <c r="H17123" s="33">
        <v>22</v>
      </c>
    </row>
    <row r="17124" spans="1:8" x14ac:dyDescent="0.55000000000000004">
      <c r="A17124" s="34">
        <v>44272</v>
      </c>
      <c r="B17124" s="1" t="s">
        <v>24</v>
      </c>
      <c r="C17124">
        <v>1214</v>
      </c>
      <c r="D17124">
        <v>74205</v>
      </c>
      <c r="E17124" s="33">
        <v>1096</v>
      </c>
      <c r="F17124">
        <v>16</v>
      </c>
      <c r="G17124" s="33">
        <v>102</v>
      </c>
      <c r="H17124" s="33">
        <v>1</v>
      </c>
    </row>
    <row r="17125" spans="1:8" x14ac:dyDescent="0.55000000000000004">
      <c r="A17125" s="34">
        <v>44272</v>
      </c>
      <c r="B17125" s="1" t="s">
        <v>25</v>
      </c>
      <c r="C17125">
        <v>913</v>
      </c>
      <c r="D17125">
        <v>39386</v>
      </c>
      <c r="E17125" s="33">
        <v>877</v>
      </c>
      <c r="F17125">
        <v>28</v>
      </c>
      <c r="G17125" s="33">
        <v>8</v>
      </c>
      <c r="H17125" s="33">
        <v>2</v>
      </c>
    </row>
    <row r="17126" spans="1:8" x14ac:dyDescent="0.55000000000000004">
      <c r="A17126" s="34">
        <v>44272</v>
      </c>
      <c r="B17126" s="1" t="s">
        <v>26</v>
      </c>
      <c r="C17126">
        <v>1887</v>
      </c>
      <c r="D17126">
        <v>56514</v>
      </c>
      <c r="E17126" s="33">
        <v>1805</v>
      </c>
      <c r="F17126">
        <v>63</v>
      </c>
      <c r="G17126" s="33">
        <v>17</v>
      </c>
      <c r="H17126" s="33">
        <v>2</v>
      </c>
    </row>
    <row r="17127" spans="1:8" x14ac:dyDescent="0.55000000000000004">
      <c r="A17127" s="34">
        <v>44272</v>
      </c>
      <c r="B17127" s="1" t="s">
        <v>27</v>
      </c>
      <c r="C17127">
        <v>549</v>
      </c>
      <c r="D17127">
        <v>33779</v>
      </c>
      <c r="E17127" s="33">
        <v>521</v>
      </c>
      <c r="F17127">
        <v>25</v>
      </c>
      <c r="G17127" s="33">
        <v>3</v>
      </c>
      <c r="H17127" s="33">
        <v>0</v>
      </c>
    </row>
    <row r="17128" spans="1:8" x14ac:dyDescent="0.55000000000000004">
      <c r="A17128" s="34">
        <v>44272</v>
      </c>
      <c r="B17128" s="1" t="s">
        <v>28</v>
      </c>
      <c r="C17128">
        <v>954</v>
      </c>
      <c r="D17128">
        <v>28326</v>
      </c>
      <c r="E17128" s="33">
        <v>924</v>
      </c>
      <c r="F17128">
        <v>18</v>
      </c>
      <c r="G17128" s="33">
        <v>12</v>
      </c>
      <c r="H17128" s="33">
        <v>0</v>
      </c>
    </row>
    <row r="17129" spans="1:8" x14ac:dyDescent="0.55000000000000004">
      <c r="A17129" s="34">
        <v>44272</v>
      </c>
      <c r="B17129" s="1" t="s">
        <v>29</v>
      </c>
      <c r="C17129">
        <v>2464</v>
      </c>
      <c r="D17129">
        <v>107089</v>
      </c>
      <c r="E17129" s="33">
        <v>2372</v>
      </c>
      <c r="F17129">
        <v>41</v>
      </c>
      <c r="G17129" s="33">
        <v>78</v>
      </c>
      <c r="H17129" s="33">
        <v>0</v>
      </c>
    </row>
    <row r="17130" spans="1:8" x14ac:dyDescent="0.55000000000000004">
      <c r="A17130" s="34">
        <v>44272</v>
      </c>
      <c r="B17130" s="1" t="s">
        <v>30</v>
      </c>
      <c r="C17130">
        <v>4809</v>
      </c>
      <c r="D17130">
        <v>148880</v>
      </c>
      <c r="E17130" s="33">
        <v>4628</v>
      </c>
      <c r="F17130">
        <v>119</v>
      </c>
      <c r="G17130" s="33">
        <v>62</v>
      </c>
      <c r="H17130" s="33">
        <v>7</v>
      </c>
    </row>
    <row r="17131" spans="1:8" x14ac:dyDescent="0.55000000000000004">
      <c r="A17131" s="34">
        <v>44272</v>
      </c>
      <c r="B17131" s="1" t="s">
        <v>31</v>
      </c>
      <c r="C17131">
        <v>5438</v>
      </c>
      <c r="D17131">
        <v>225502</v>
      </c>
      <c r="E17131" s="33">
        <v>5150</v>
      </c>
      <c r="F17131">
        <v>107</v>
      </c>
      <c r="G17131" s="33">
        <v>181</v>
      </c>
      <c r="H17131" s="33">
        <v>0</v>
      </c>
    </row>
    <row r="17132" spans="1:8" x14ac:dyDescent="0.55000000000000004">
      <c r="A17132" s="34">
        <v>44272</v>
      </c>
      <c r="B17132" s="1" t="s">
        <v>32</v>
      </c>
      <c r="C17132">
        <v>26493</v>
      </c>
      <c r="D17132">
        <v>430495</v>
      </c>
      <c r="E17132" s="33">
        <v>25441</v>
      </c>
      <c r="F17132">
        <v>562</v>
      </c>
      <c r="G17132" s="33">
        <v>490</v>
      </c>
      <c r="H17132" s="33">
        <v>16</v>
      </c>
    </row>
    <row r="17133" spans="1:8" x14ac:dyDescent="0.55000000000000004">
      <c r="A17133" s="34">
        <v>44272</v>
      </c>
      <c r="B17133" s="1" t="s">
        <v>33</v>
      </c>
      <c r="C17133">
        <v>2618</v>
      </c>
      <c r="D17133">
        <v>70180</v>
      </c>
      <c r="E17133" s="33">
        <v>2552</v>
      </c>
      <c r="F17133">
        <v>65</v>
      </c>
      <c r="G17133" s="33">
        <v>80</v>
      </c>
      <c r="H17133" s="33">
        <v>3</v>
      </c>
    </row>
    <row r="17134" spans="1:8" x14ac:dyDescent="0.55000000000000004">
      <c r="A17134" s="34">
        <v>44272</v>
      </c>
      <c r="B17134" s="1" t="s">
        <v>34</v>
      </c>
      <c r="C17134">
        <v>2663</v>
      </c>
      <c r="D17134">
        <v>80644</v>
      </c>
      <c r="E17134" s="33">
        <v>2466</v>
      </c>
      <c r="F17134">
        <v>51</v>
      </c>
      <c r="G17134" s="33">
        <v>146</v>
      </c>
      <c r="H17134" s="33">
        <v>6</v>
      </c>
    </row>
    <row r="17135" spans="1:8" x14ac:dyDescent="0.55000000000000004">
      <c r="A17135" s="34">
        <v>44272</v>
      </c>
      <c r="B17135" s="1" t="s">
        <v>35</v>
      </c>
      <c r="C17135">
        <v>9211</v>
      </c>
      <c r="D17135">
        <v>166249</v>
      </c>
      <c r="E17135" s="33">
        <v>8947</v>
      </c>
      <c r="F17135">
        <v>164</v>
      </c>
      <c r="G17135" s="33">
        <v>103</v>
      </c>
      <c r="H17135" s="33">
        <v>3</v>
      </c>
    </row>
    <row r="17136" spans="1:8" x14ac:dyDescent="0.55000000000000004">
      <c r="A17136" s="34">
        <v>44272</v>
      </c>
      <c r="B17136" s="1" t="s">
        <v>36</v>
      </c>
      <c r="C17136">
        <v>48606</v>
      </c>
      <c r="D17136">
        <v>908557</v>
      </c>
      <c r="E17136" s="33">
        <v>45982</v>
      </c>
      <c r="F17136">
        <v>1160</v>
      </c>
      <c r="G17136" s="33">
        <v>1073</v>
      </c>
      <c r="H17136" s="33">
        <v>54</v>
      </c>
    </row>
    <row r="17137" spans="1:8" x14ac:dyDescent="0.55000000000000004">
      <c r="A17137" s="34">
        <v>44272</v>
      </c>
      <c r="B17137" s="1" t="s">
        <v>37</v>
      </c>
      <c r="C17137">
        <v>18585</v>
      </c>
      <c r="D17137">
        <v>272873</v>
      </c>
      <c r="E17137" s="33">
        <v>17515</v>
      </c>
      <c r="F17137">
        <v>566</v>
      </c>
      <c r="G17137" s="33">
        <v>504</v>
      </c>
      <c r="H17137" s="33">
        <v>43</v>
      </c>
    </row>
    <row r="17138" spans="1:8" x14ac:dyDescent="0.55000000000000004">
      <c r="A17138" s="34">
        <v>44272</v>
      </c>
      <c r="B17138" s="1" t="s">
        <v>38</v>
      </c>
      <c r="C17138">
        <v>3482</v>
      </c>
      <c r="D17138">
        <v>89328</v>
      </c>
      <c r="E17138" s="33">
        <v>3351</v>
      </c>
      <c r="F17138">
        <v>49</v>
      </c>
      <c r="G17138" s="33">
        <v>82</v>
      </c>
      <c r="H17138" s="33">
        <v>5</v>
      </c>
    </row>
    <row r="17139" spans="1:8" x14ac:dyDescent="0.55000000000000004">
      <c r="A17139" s="34">
        <v>44272</v>
      </c>
      <c r="B17139" s="1" t="s">
        <v>39</v>
      </c>
      <c r="C17139">
        <v>1187</v>
      </c>
      <c r="D17139">
        <v>25216</v>
      </c>
      <c r="E17139" s="33">
        <v>1125</v>
      </c>
      <c r="F17139">
        <v>18</v>
      </c>
      <c r="G17139" s="33">
        <v>19</v>
      </c>
      <c r="H17139" s="33">
        <v>2</v>
      </c>
    </row>
    <row r="17140" spans="1:8" x14ac:dyDescent="0.55000000000000004">
      <c r="A17140" s="34">
        <v>44272</v>
      </c>
      <c r="B17140" s="1" t="s">
        <v>40</v>
      </c>
      <c r="C17140">
        <v>210</v>
      </c>
      <c r="D17140">
        <v>44430</v>
      </c>
      <c r="E17140" s="33">
        <v>205</v>
      </c>
      <c r="F17140">
        <v>2</v>
      </c>
      <c r="G17140" s="33">
        <v>1</v>
      </c>
      <c r="H17140" s="33">
        <v>0</v>
      </c>
    </row>
    <row r="17141" spans="1:8" x14ac:dyDescent="0.55000000000000004">
      <c r="A17141" s="34">
        <v>44272</v>
      </c>
      <c r="B17141" s="1" t="s">
        <v>41</v>
      </c>
      <c r="C17141">
        <v>285</v>
      </c>
      <c r="D17141">
        <v>16686</v>
      </c>
      <c r="E17141" s="33">
        <v>284</v>
      </c>
      <c r="F17141">
        <v>0</v>
      </c>
      <c r="G17141" s="33">
        <v>1</v>
      </c>
      <c r="H17141" s="33">
        <v>0</v>
      </c>
    </row>
    <row r="17142" spans="1:8" x14ac:dyDescent="0.55000000000000004">
      <c r="A17142" s="34">
        <v>44272</v>
      </c>
      <c r="B17142" s="1" t="s">
        <v>42</v>
      </c>
      <c r="C17142">
        <v>2590</v>
      </c>
      <c r="D17142">
        <v>72624</v>
      </c>
      <c r="E17142" s="33">
        <v>2441</v>
      </c>
      <c r="F17142">
        <v>34</v>
      </c>
      <c r="G17142" s="33">
        <v>77</v>
      </c>
      <c r="H17142" s="33">
        <v>1</v>
      </c>
    </row>
    <row r="17143" spans="1:8" x14ac:dyDescent="0.55000000000000004">
      <c r="A17143" s="34">
        <v>44272</v>
      </c>
      <c r="B17143" s="1" t="s">
        <v>43</v>
      </c>
      <c r="C17143">
        <v>5067</v>
      </c>
      <c r="D17143">
        <v>172116</v>
      </c>
      <c r="E17143" s="33">
        <v>4928</v>
      </c>
      <c r="F17143">
        <v>103</v>
      </c>
      <c r="G17143" s="33">
        <v>36</v>
      </c>
      <c r="H17143" s="33">
        <v>4</v>
      </c>
    </row>
    <row r="17144" spans="1:8" x14ac:dyDescent="0.55000000000000004">
      <c r="A17144" s="34">
        <v>44272</v>
      </c>
      <c r="B17144" s="1" t="s">
        <v>44</v>
      </c>
      <c r="C17144">
        <v>1395</v>
      </c>
      <c r="D17144">
        <v>64978</v>
      </c>
      <c r="E17144" s="33">
        <v>1335</v>
      </c>
      <c r="F17144">
        <v>43</v>
      </c>
      <c r="G17144" s="33">
        <v>17</v>
      </c>
      <c r="H17144" s="33">
        <v>0</v>
      </c>
    </row>
    <row r="17145" spans="1:8" x14ac:dyDescent="0.55000000000000004">
      <c r="A17145" s="34">
        <v>44272</v>
      </c>
      <c r="B17145" s="1" t="s">
        <v>45</v>
      </c>
      <c r="C17145">
        <v>464</v>
      </c>
      <c r="D17145">
        <v>28768</v>
      </c>
      <c r="E17145" s="33">
        <v>431</v>
      </c>
      <c r="F17145">
        <v>18</v>
      </c>
      <c r="G17145" s="33">
        <v>15</v>
      </c>
      <c r="H17145" s="33">
        <v>1</v>
      </c>
    </row>
    <row r="17146" spans="1:8" x14ac:dyDescent="0.55000000000000004">
      <c r="A17146" s="34">
        <v>44272</v>
      </c>
      <c r="B17146" s="1" t="s">
        <v>46</v>
      </c>
      <c r="C17146">
        <v>772</v>
      </c>
      <c r="D17146">
        <v>47814</v>
      </c>
      <c r="E17146" s="33">
        <v>740</v>
      </c>
      <c r="F17146">
        <v>18</v>
      </c>
      <c r="G17146" s="33">
        <v>14</v>
      </c>
      <c r="H17146" s="33">
        <v>0</v>
      </c>
    </row>
    <row r="17147" spans="1:8" x14ac:dyDescent="0.55000000000000004">
      <c r="A17147" s="34">
        <v>44272</v>
      </c>
      <c r="B17147" s="1" t="s">
        <v>47</v>
      </c>
      <c r="C17147">
        <v>1076</v>
      </c>
      <c r="D17147">
        <v>35173</v>
      </c>
      <c r="E17147" s="33">
        <v>1035</v>
      </c>
      <c r="F17147">
        <v>24</v>
      </c>
      <c r="G17147" s="33">
        <v>17</v>
      </c>
      <c r="H17147" s="33">
        <v>1</v>
      </c>
    </row>
    <row r="17148" spans="1:8" x14ac:dyDescent="0.55000000000000004">
      <c r="A17148" s="34">
        <v>44272</v>
      </c>
      <c r="B17148" s="1" t="s">
        <v>48</v>
      </c>
      <c r="C17148">
        <v>910</v>
      </c>
      <c r="D17148">
        <v>7266</v>
      </c>
      <c r="E17148" s="33">
        <v>882</v>
      </c>
      <c r="F17148">
        <v>19</v>
      </c>
      <c r="G17148" s="33">
        <v>9</v>
      </c>
      <c r="H17148" s="33">
        <v>3</v>
      </c>
    </row>
    <row r="17149" spans="1:8" x14ac:dyDescent="0.55000000000000004">
      <c r="A17149" s="34">
        <v>44272</v>
      </c>
      <c r="B17149" s="1" t="s">
        <v>49</v>
      </c>
      <c r="C17149">
        <v>18551</v>
      </c>
      <c r="D17149">
        <v>479225</v>
      </c>
      <c r="E17149" s="33">
        <v>17841</v>
      </c>
      <c r="F17149">
        <v>319</v>
      </c>
      <c r="G17149" s="33">
        <v>391</v>
      </c>
      <c r="H17149" s="33">
        <v>12</v>
      </c>
    </row>
    <row r="17150" spans="1:8" x14ac:dyDescent="0.55000000000000004">
      <c r="A17150" s="34">
        <v>44272</v>
      </c>
      <c r="B17150" s="1" t="s">
        <v>50</v>
      </c>
      <c r="C17150">
        <v>1148</v>
      </c>
      <c r="D17150">
        <v>30370</v>
      </c>
      <c r="E17150" s="33">
        <v>1094</v>
      </c>
      <c r="F17150">
        <v>10</v>
      </c>
      <c r="G17150" s="33">
        <v>65</v>
      </c>
      <c r="H17150" s="33">
        <v>2</v>
      </c>
    </row>
    <row r="17151" spans="1:8" x14ac:dyDescent="0.55000000000000004">
      <c r="A17151" s="34">
        <v>44272</v>
      </c>
      <c r="B17151" s="1" t="s">
        <v>51</v>
      </c>
      <c r="C17151">
        <v>1614</v>
      </c>
      <c r="D17151">
        <v>72492</v>
      </c>
      <c r="E17151" s="33">
        <v>1575</v>
      </c>
      <c r="F17151">
        <v>38</v>
      </c>
      <c r="G17151" s="33">
        <v>1</v>
      </c>
      <c r="H17151" s="33">
        <v>0</v>
      </c>
    </row>
    <row r="17152" spans="1:8" x14ac:dyDescent="0.55000000000000004">
      <c r="A17152" s="34">
        <v>44272</v>
      </c>
      <c r="B17152" s="1" t="s">
        <v>52</v>
      </c>
      <c r="C17152">
        <v>3481</v>
      </c>
      <c r="D17152">
        <v>57468</v>
      </c>
      <c r="E17152" s="33">
        <v>3382</v>
      </c>
      <c r="F17152">
        <v>74</v>
      </c>
      <c r="G17152" s="33">
        <v>27</v>
      </c>
      <c r="H17152" s="33">
        <v>0</v>
      </c>
    </row>
    <row r="17153" spans="1:8" x14ac:dyDescent="0.55000000000000004">
      <c r="A17153" s="34">
        <v>44272</v>
      </c>
      <c r="B17153" s="1" t="s">
        <v>53</v>
      </c>
      <c r="C17153">
        <v>1299</v>
      </c>
      <c r="D17153">
        <v>86899</v>
      </c>
      <c r="E17153" s="33">
        <v>1268</v>
      </c>
      <c r="F17153">
        <v>22</v>
      </c>
      <c r="G17153" s="33">
        <v>9</v>
      </c>
      <c r="H17153" s="33">
        <v>0</v>
      </c>
    </row>
    <row r="17154" spans="1:8" x14ac:dyDescent="0.55000000000000004">
      <c r="A17154" s="34">
        <v>44272</v>
      </c>
      <c r="B17154" s="1" t="s">
        <v>54</v>
      </c>
      <c r="C17154">
        <v>1953</v>
      </c>
      <c r="D17154">
        <v>24805</v>
      </c>
      <c r="E17154" s="33">
        <v>1924</v>
      </c>
      <c r="F17154">
        <v>22</v>
      </c>
      <c r="G17154" s="33">
        <v>0</v>
      </c>
      <c r="H17154" s="33">
        <v>0</v>
      </c>
    </row>
    <row r="17155" spans="1:8" x14ac:dyDescent="0.55000000000000004">
      <c r="A17155" s="34">
        <v>44272</v>
      </c>
      <c r="B17155" s="1" t="s">
        <v>55</v>
      </c>
      <c r="C17155">
        <v>1765</v>
      </c>
      <c r="D17155">
        <v>70174</v>
      </c>
      <c r="E17155" s="33">
        <v>1757</v>
      </c>
      <c r="F17155">
        <v>27</v>
      </c>
      <c r="G17155" s="33">
        <v>7</v>
      </c>
      <c r="H17155" s="33">
        <v>1</v>
      </c>
    </row>
    <row r="17156" spans="1:8" x14ac:dyDescent="0.55000000000000004">
      <c r="A17156" s="34">
        <v>44272</v>
      </c>
      <c r="B17156" s="1" t="s">
        <v>56</v>
      </c>
      <c r="C17156">
        <v>8575</v>
      </c>
      <c r="D17156">
        <v>155617</v>
      </c>
      <c r="E17156" s="33">
        <v>8141</v>
      </c>
      <c r="F17156">
        <v>123</v>
      </c>
      <c r="G17156" s="33">
        <v>317</v>
      </c>
      <c r="H17156" s="33">
        <v>2</v>
      </c>
    </row>
    <row r="17157" spans="1:8" x14ac:dyDescent="0.55000000000000004">
      <c r="A17157" s="34">
        <v>44273</v>
      </c>
      <c r="B17157" s="1" t="s">
        <v>7</v>
      </c>
      <c r="C17157">
        <v>20182</v>
      </c>
      <c r="D17157">
        <v>419299</v>
      </c>
      <c r="E17157" s="33">
        <v>18790</v>
      </c>
      <c r="F17157">
        <v>719</v>
      </c>
      <c r="G17157" s="33">
        <v>611</v>
      </c>
      <c r="H17157" s="33">
        <v>7</v>
      </c>
    </row>
    <row r="17158" spans="1:8" x14ac:dyDescent="0.55000000000000004">
      <c r="A17158" s="34">
        <v>44273</v>
      </c>
      <c r="B17158" s="1" t="s">
        <v>11</v>
      </c>
      <c r="C17158">
        <v>885</v>
      </c>
      <c r="D17158">
        <v>22625</v>
      </c>
      <c r="E17158" s="33">
        <v>803</v>
      </c>
      <c r="F17158">
        <v>20</v>
      </c>
      <c r="G17158" s="33">
        <v>62</v>
      </c>
      <c r="H17158" s="33">
        <v>0</v>
      </c>
    </row>
    <row r="17159" spans="1:8" x14ac:dyDescent="0.55000000000000004">
      <c r="A17159" s="34">
        <v>44273</v>
      </c>
      <c r="B17159" s="1" t="s">
        <v>12</v>
      </c>
      <c r="C17159">
        <v>575</v>
      </c>
      <c r="D17159">
        <v>30838</v>
      </c>
      <c r="E17159" s="33">
        <v>527</v>
      </c>
      <c r="F17159">
        <v>30</v>
      </c>
      <c r="G17159" s="33">
        <v>18</v>
      </c>
      <c r="H17159" s="33">
        <v>0</v>
      </c>
    </row>
    <row r="17160" spans="1:8" x14ac:dyDescent="0.55000000000000004">
      <c r="A17160" s="34">
        <v>44273</v>
      </c>
      <c r="B17160" s="1" t="s">
        <v>13</v>
      </c>
      <c r="C17160">
        <v>4319</v>
      </c>
      <c r="D17160">
        <v>77328</v>
      </c>
      <c r="E17160" s="33">
        <v>3811</v>
      </c>
      <c r="F17160">
        <v>27</v>
      </c>
      <c r="G17160" s="33">
        <v>481</v>
      </c>
      <c r="H17160" s="33">
        <v>4</v>
      </c>
    </row>
    <row r="17161" spans="1:8" x14ac:dyDescent="0.55000000000000004">
      <c r="A17161" s="34">
        <v>44273</v>
      </c>
      <c r="B17161" s="1" t="s">
        <v>14</v>
      </c>
      <c r="C17161">
        <v>273</v>
      </c>
      <c r="D17161">
        <v>7222</v>
      </c>
      <c r="E17161" s="33">
        <v>262</v>
      </c>
      <c r="F17161">
        <v>6</v>
      </c>
      <c r="G17161" s="33">
        <v>5</v>
      </c>
      <c r="H17161" s="33">
        <v>0</v>
      </c>
    </row>
    <row r="17162" spans="1:8" x14ac:dyDescent="0.55000000000000004">
      <c r="A17162" s="34">
        <v>44273</v>
      </c>
      <c r="B17162" s="1" t="s">
        <v>15</v>
      </c>
      <c r="C17162">
        <v>576</v>
      </c>
      <c r="D17162">
        <v>30015</v>
      </c>
      <c r="E17162" s="33">
        <v>527</v>
      </c>
      <c r="F17162">
        <v>16</v>
      </c>
      <c r="G17162" s="33">
        <v>33</v>
      </c>
      <c r="H17162" s="33">
        <v>0</v>
      </c>
    </row>
    <row r="17163" spans="1:8" x14ac:dyDescent="0.55000000000000004">
      <c r="A17163" s="34">
        <v>44273</v>
      </c>
      <c r="B17163" s="1" t="s">
        <v>16</v>
      </c>
      <c r="C17163">
        <v>2253</v>
      </c>
      <c r="D17163">
        <v>130543</v>
      </c>
      <c r="E17163" s="33">
        <v>1900</v>
      </c>
      <c r="F17163">
        <v>99</v>
      </c>
      <c r="G17163" s="33">
        <v>254</v>
      </c>
      <c r="H17163" s="33">
        <v>13</v>
      </c>
    </row>
    <row r="17164" spans="1:8" x14ac:dyDescent="0.55000000000000004">
      <c r="A17164" s="34">
        <v>44273</v>
      </c>
      <c r="B17164" s="1" t="s">
        <v>17</v>
      </c>
      <c r="C17164">
        <v>6306</v>
      </c>
      <c r="D17164">
        <v>25375</v>
      </c>
      <c r="E17164" s="33">
        <v>5872</v>
      </c>
      <c r="F17164">
        <v>123</v>
      </c>
      <c r="G17164" s="33">
        <v>311</v>
      </c>
      <c r="H17164" s="33">
        <v>5</v>
      </c>
    </row>
    <row r="17165" spans="1:8" x14ac:dyDescent="0.55000000000000004">
      <c r="A17165" s="34">
        <v>44273</v>
      </c>
      <c r="B17165" s="1" t="s">
        <v>18</v>
      </c>
      <c r="C17165">
        <v>4354</v>
      </c>
      <c r="D17165">
        <v>160448</v>
      </c>
      <c r="E17165" s="33">
        <v>4132</v>
      </c>
      <c r="F17165">
        <v>70</v>
      </c>
      <c r="G17165" s="33">
        <v>152</v>
      </c>
      <c r="H17165" s="33">
        <v>0</v>
      </c>
    </row>
    <row r="17166" spans="1:8" x14ac:dyDescent="0.55000000000000004">
      <c r="A17166" s="34">
        <v>44273</v>
      </c>
      <c r="B17166" s="1" t="s">
        <v>19</v>
      </c>
      <c r="C17166">
        <v>4767</v>
      </c>
      <c r="D17166">
        <v>105114</v>
      </c>
      <c r="E17166" s="33">
        <v>4518</v>
      </c>
      <c r="F17166">
        <v>93</v>
      </c>
      <c r="G17166" s="33">
        <v>156</v>
      </c>
      <c r="H17166" s="33">
        <v>3</v>
      </c>
    </row>
    <row r="17167" spans="1:8" x14ac:dyDescent="0.55000000000000004">
      <c r="A17167" s="34">
        <v>44273</v>
      </c>
      <c r="B17167" s="1" t="s">
        <v>20</v>
      </c>
      <c r="C17167">
        <v>31318</v>
      </c>
      <c r="D17167">
        <v>605273</v>
      </c>
      <c r="E17167" s="33">
        <v>29215</v>
      </c>
      <c r="F17167">
        <v>677</v>
      </c>
      <c r="G17167" s="33">
        <v>1426</v>
      </c>
      <c r="H17167" s="33">
        <v>40</v>
      </c>
    </row>
    <row r="17168" spans="1:8" x14ac:dyDescent="0.55000000000000004">
      <c r="A17168" s="34">
        <v>44273</v>
      </c>
      <c r="B17168" s="1" t="s">
        <v>21</v>
      </c>
      <c r="C17168">
        <v>28324</v>
      </c>
      <c r="D17168">
        <v>449994</v>
      </c>
      <c r="E17168" s="33">
        <v>26732</v>
      </c>
      <c r="F17168">
        <v>532</v>
      </c>
      <c r="G17168" s="33">
        <v>1060</v>
      </c>
      <c r="H17168" s="33">
        <v>19</v>
      </c>
    </row>
    <row r="17169" spans="1:8" x14ac:dyDescent="0.55000000000000004">
      <c r="A17169" s="34">
        <v>44273</v>
      </c>
      <c r="B17169" s="1" t="s">
        <v>22</v>
      </c>
      <c r="C17169">
        <v>116616</v>
      </c>
      <c r="D17169">
        <v>1665918</v>
      </c>
      <c r="E17169" s="33">
        <v>112161</v>
      </c>
      <c r="F17169">
        <v>1624</v>
      </c>
      <c r="G17169" s="33">
        <v>2831</v>
      </c>
      <c r="H17169" s="33">
        <v>44</v>
      </c>
    </row>
    <row r="17170" spans="1:8" x14ac:dyDescent="0.55000000000000004">
      <c r="A17170" s="34">
        <v>44273</v>
      </c>
      <c r="B17170" s="1" t="s">
        <v>23</v>
      </c>
      <c r="C17170">
        <v>46791</v>
      </c>
      <c r="D17170">
        <v>653638</v>
      </c>
      <c r="E17170" s="33">
        <v>44986</v>
      </c>
      <c r="F17170">
        <v>761</v>
      </c>
      <c r="G17170" s="33">
        <v>1044</v>
      </c>
      <c r="H17170" s="33">
        <v>21</v>
      </c>
    </row>
    <row r="17171" spans="1:8" x14ac:dyDescent="0.55000000000000004">
      <c r="A17171" s="34">
        <v>44273</v>
      </c>
      <c r="B17171" s="1" t="s">
        <v>24</v>
      </c>
      <c r="C17171">
        <v>1226</v>
      </c>
      <c r="D17171">
        <v>74769</v>
      </c>
      <c r="E17171" s="33">
        <v>1103</v>
      </c>
      <c r="F17171">
        <v>16</v>
      </c>
      <c r="G17171" s="33">
        <v>107</v>
      </c>
      <c r="H17171" s="33">
        <v>1</v>
      </c>
    </row>
    <row r="17172" spans="1:8" x14ac:dyDescent="0.55000000000000004">
      <c r="A17172" s="34">
        <v>44273</v>
      </c>
      <c r="B17172" s="1" t="s">
        <v>25</v>
      </c>
      <c r="C17172">
        <v>915</v>
      </c>
      <c r="D17172">
        <v>39523</v>
      </c>
      <c r="E17172" s="33">
        <v>878</v>
      </c>
      <c r="F17172">
        <v>28</v>
      </c>
      <c r="G17172" s="33">
        <v>9</v>
      </c>
      <c r="H17172" s="33">
        <v>2</v>
      </c>
    </row>
    <row r="17173" spans="1:8" x14ac:dyDescent="0.55000000000000004">
      <c r="A17173" s="34">
        <v>44273</v>
      </c>
      <c r="B17173" s="1" t="s">
        <v>26</v>
      </c>
      <c r="C17173">
        <v>1888</v>
      </c>
      <c r="D17173">
        <v>56928</v>
      </c>
      <c r="E17173" s="33">
        <v>1807</v>
      </c>
      <c r="F17173">
        <v>63</v>
      </c>
      <c r="G17173" s="33">
        <v>16</v>
      </c>
      <c r="H17173" s="33">
        <v>2</v>
      </c>
    </row>
    <row r="17174" spans="1:8" x14ac:dyDescent="0.55000000000000004">
      <c r="A17174" s="34">
        <v>44273</v>
      </c>
      <c r="B17174" s="1" t="s">
        <v>27</v>
      </c>
      <c r="C17174">
        <v>549</v>
      </c>
      <c r="D17174">
        <v>33869</v>
      </c>
      <c r="E17174" s="33">
        <v>521</v>
      </c>
      <c r="F17174">
        <v>25</v>
      </c>
      <c r="G17174" s="33">
        <v>3</v>
      </c>
      <c r="H17174" s="33">
        <v>0</v>
      </c>
    </row>
    <row r="17175" spans="1:8" x14ac:dyDescent="0.55000000000000004">
      <c r="A17175" s="34">
        <v>44273</v>
      </c>
      <c r="B17175" s="1" t="s">
        <v>28</v>
      </c>
      <c r="C17175">
        <v>955</v>
      </c>
      <c r="D17175">
        <v>28326</v>
      </c>
      <c r="E17175" s="33">
        <v>925</v>
      </c>
      <c r="F17175">
        <v>18</v>
      </c>
      <c r="G17175" s="33">
        <v>12</v>
      </c>
      <c r="H17175" s="33">
        <v>0</v>
      </c>
    </row>
    <row r="17176" spans="1:8" x14ac:dyDescent="0.55000000000000004">
      <c r="A17176" s="34">
        <v>44273</v>
      </c>
      <c r="B17176" s="1" t="s">
        <v>29</v>
      </c>
      <c r="C17176">
        <v>2478</v>
      </c>
      <c r="D17176">
        <v>107503</v>
      </c>
      <c r="E17176" s="33">
        <v>2381</v>
      </c>
      <c r="F17176">
        <v>41</v>
      </c>
      <c r="G17176" s="33">
        <v>80</v>
      </c>
      <c r="H17176" s="33">
        <v>0</v>
      </c>
    </row>
    <row r="17177" spans="1:8" x14ac:dyDescent="0.55000000000000004">
      <c r="A17177" s="34">
        <v>44273</v>
      </c>
      <c r="B17177" s="1" t="s">
        <v>30</v>
      </c>
      <c r="C17177">
        <v>4814</v>
      </c>
      <c r="D17177">
        <v>149630</v>
      </c>
      <c r="E17177" s="33">
        <v>4637</v>
      </c>
      <c r="F17177">
        <v>119</v>
      </c>
      <c r="G17177" s="33">
        <v>58</v>
      </c>
      <c r="H17177" s="33">
        <v>7</v>
      </c>
    </row>
    <row r="17178" spans="1:8" x14ac:dyDescent="0.55000000000000004">
      <c r="A17178" s="34">
        <v>44273</v>
      </c>
      <c r="B17178" s="1" t="s">
        <v>31</v>
      </c>
      <c r="C17178">
        <v>5451</v>
      </c>
      <c r="D17178">
        <v>227235</v>
      </c>
      <c r="E17178" s="33">
        <v>5158</v>
      </c>
      <c r="F17178">
        <v>108</v>
      </c>
      <c r="G17178" s="33">
        <v>185</v>
      </c>
      <c r="H17178" s="33">
        <v>0</v>
      </c>
    </row>
    <row r="17179" spans="1:8" x14ac:dyDescent="0.55000000000000004">
      <c r="A17179" s="34">
        <v>44273</v>
      </c>
      <c r="B17179" s="1" t="s">
        <v>32</v>
      </c>
      <c r="C17179">
        <v>26541</v>
      </c>
      <c r="D17179">
        <v>433063</v>
      </c>
      <c r="E17179" s="33">
        <v>25493</v>
      </c>
      <c r="F17179">
        <v>563</v>
      </c>
      <c r="G17179" s="33">
        <v>485</v>
      </c>
      <c r="H17179" s="33">
        <v>12</v>
      </c>
    </row>
    <row r="17180" spans="1:8" x14ac:dyDescent="0.55000000000000004">
      <c r="A17180" s="34">
        <v>44273</v>
      </c>
      <c r="B17180" s="1" t="s">
        <v>33</v>
      </c>
      <c r="C17180">
        <v>2626</v>
      </c>
      <c r="D17180">
        <v>70180</v>
      </c>
      <c r="E17180" s="33">
        <v>2564</v>
      </c>
      <c r="F17180">
        <v>65</v>
      </c>
      <c r="G17180" s="33">
        <v>76</v>
      </c>
      <c r="H17180" s="33">
        <v>4</v>
      </c>
    </row>
    <row r="17181" spans="1:8" x14ac:dyDescent="0.55000000000000004">
      <c r="A17181" s="34">
        <v>44273</v>
      </c>
      <c r="B17181" s="1" t="s">
        <v>34</v>
      </c>
      <c r="C17181">
        <v>2674</v>
      </c>
      <c r="D17181">
        <v>81108</v>
      </c>
      <c r="E17181" s="33">
        <v>2482</v>
      </c>
      <c r="F17181">
        <v>51</v>
      </c>
      <c r="G17181" s="33">
        <v>141</v>
      </c>
      <c r="H17181" s="33">
        <v>6</v>
      </c>
    </row>
    <row r="17182" spans="1:8" x14ac:dyDescent="0.55000000000000004">
      <c r="A17182" s="34">
        <v>44273</v>
      </c>
      <c r="B17182" s="1" t="s">
        <v>35</v>
      </c>
      <c r="C17182">
        <v>9225</v>
      </c>
      <c r="D17182">
        <v>167129</v>
      </c>
      <c r="E17182" s="33">
        <v>8955</v>
      </c>
      <c r="F17182">
        <v>164</v>
      </c>
      <c r="G17182" s="33">
        <v>109</v>
      </c>
      <c r="H17182" s="33">
        <v>3</v>
      </c>
    </row>
    <row r="17183" spans="1:8" x14ac:dyDescent="0.55000000000000004">
      <c r="A17183" s="34">
        <v>44273</v>
      </c>
      <c r="B17183" s="1" t="s">
        <v>36</v>
      </c>
      <c r="C17183">
        <v>48747</v>
      </c>
      <c r="D17183">
        <v>918018</v>
      </c>
      <c r="E17183" s="33">
        <v>46047</v>
      </c>
      <c r="F17183">
        <v>1161</v>
      </c>
      <c r="G17183" s="33">
        <v>1148</v>
      </c>
      <c r="H17183" s="33">
        <v>54</v>
      </c>
    </row>
    <row r="17184" spans="1:8" x14ac:dyDescent="0.55000000000000004">
      <c r="A17184" s="34">
        <v>44273</v>
      </c>
      <c r="B17184" s="1" t="s">
        <v>37</v>
      </c>
      <c r="C17184">
        <v>18659</v>
      </c>
      <c r="D17184">
        <v>274576</v>
      </c>
      <c r="E17184" s="33">
        <v>17530</v>
      </c>
      <c r="F17184">
        <v>572</v>
      </c>
      <c r="G17184" s="33">
        <v>557</v>
      </c>
      <c r="H17184" s="33">
        <v>48</v>
      </c>
    </row>
    <row r="17185" spans="1:8" x14ac:dyDescent="0.55000000000000004">
      <c r="A17185" s="34">
        <v>44273</v>
      </c>
      <c r="B17185" s="1" t="s">
        <v>38</v>
      </c>
      <c r="C17185">
        <v>3489</v>
      </c>
      <c r="D17185">
        <v>89860</v>
      </c>
      <c r="E17185" s="33">
        <v>3356</v>
      </c>
      <c r="F17185">
        <v>49</v>
      </c>
      <c r="G17185" s="33">
        <v>84</v>
      </c>
      <c r="H17185" s="33">
        <v>5</v>
      </c>
    </row>
    <row r="17186" spans="1:8" x14ac:dyDescent="0.55000000000000004">
      <c r="A17186" s="34">
        <v>44273</v>
      </c>
      <c r="B17186" s="1" t="s">
        <v>39</v>
      </c>
      <c r="C17186">
        <v>1189</v>
      </c>
      <c r="D17186">
        <v>25281</v>
      </c>
      <c r="E17186" s="33">
        <v>1125</v>
      </c>
      <c r="F17186">
        <v>18</v>
      </c>
      <c r="G17186" s="33">
        <v>22</v>
      </c>
      <c r="H17186" s="33">
        <v>2</v>
      </c>
    </row>
    <row r="17187" spans="1:8" x14ac:dyDescent="0.55000000000000004">
      <c r="A17187" s="34">
        <v>44273</v>
      </c>
      <c r="B17187" s="1" t="s">
        <v>40</v>
      </c>
      <c r="C17187">
        <v>210</v>
      </c>
      <c r="D17187">
        <v>44710</v>
      </c>
      <c r="E17187" s="33">
        <v>205</v>
      </c>
      <c r="F17187">
        <v>2</v>
      </c>
      <c r="G17187" s="33">
        <v>0</v>
      </c>
      <c r="H17187" s="33">
        <v>0</v>
      </c>
    </row>
    <row r="17188" spans="1:8" x14ac:dyDescent="0.55000000000000004">
      <c r="A17188" s="34">
        <v>44273</v>
      </c>
      <c r="B17188" s="1" t="s">
        <v>41</v>
      </c>
      <c r="C17188">
        <v>285</v>
      </c>
      <c r="D17188">
        <v>17152</v>
      </c>
      <c r="E17188" s="33">
        <v>284</v>
      </c>
      <c r="F17188">
        <v>0</v>
      </c>
      <c r="G17188" s="33">
        <v>1</v>
      </c>
      <c r="H17188" s="33">
        <v>0</v>
      </c>
    </row>
    <row r="17189" spans="1:8" x14ac:dyDescent="0.55000000000000004">
      <c r="A17189" s="34">
        <v>44273</v>
      </c>
      <c r="B17189" s="1" t="s">
        <v>42</v>
      </c>
      <c r="C17189">
        <v>2598</v>
      </c>
      <c r="D17189">
        <v>72624</v>
      </c>
      <c r="E17189" s="33">
        <v>2441</v>
      </c>
      <c r="F17189">
        <v>34</v>
      </c>
      <c r="G17189" s="33">
        <v>77</v>
      </c>
      <c r="H17189" s="33">
        <v>1</v>
      </c>
    </row>
    <row r="17190" spans="1:8" x14ac:dyDescent="0.55000000000000004">
      <c r="A17190" s="34">
        <v>44273</v>
      </c>
      <c r="B17190" s="1" t="s">
        <v>43</v>
      </c>
      <c r="C17190">
        <v>5069</v>
      </c>
      <c r="D17190">
        <v>172116</v>
      </c>
      <c r="E17190" s="33">
        <v>4930</v>
      </c>
      <c r="F17190">
        <v>103</v>
      </c>
      <c r="G17190" s="33">
        <v>36</v>
      </c>
      <c r="H17190" s="33">
        <v>4</v>
      </c>
    </row>
    <row r="17191" spans="1:8" x14ac:dyDescent="0.55000000000000004">
      <c r="A17191" s="34">
        <v>44273</v>
      </c>
      <c r="B17191" s="1" t="s">
        <v>44</v>
      </c>
      <c r="C17191">
        <v>1396</v>
      </c>
      <c r="D17191">
        <v>64978</v>
      </c>
      <c r="E17191" s="33">
        <v>1336</v>
      </c>
      <c r="F17191">
        <v>43</v>
      </c>
      <c r="G17191" s="33">
        <v>17</v>
      </c>
      <c r="H17191" s="33">
        <v>0</v>
      </c>
    </row>
    <row r="17192" spans="1:8" x14ac:dyDescent="0.55000000000000004">
      <c r="A17192" s="34">
        <v>44273</v>
      </c>
      <c r="B17192" s="1" t="s">
        <v>45</v>
      </c>
      <c r="C17192">
        <v>466</v>
      </c>
      <c r="D17192">
        <v>29052</v>
      </c>
      <c r="E17192" s="33">
        <v>432</v>
      </c>
      <c r="F17192">
        <v>18</v>
      </c>
      <c r="G17192" s="33">
        <v>16</v>
      </c>
      <c r="H17192" s="33">
        <v>1</v>
      </c>
    </row>
    <row r="17193" spans="1:8" x14ac:dyDescent="0.55000000000000004">
      <c r="A17193" s="34">
        <v>44273</v>
      </c>
      <c r="B17193" s="1" t="s">
        <v>46</v>
      </c>
      <c r="C17193">
        <v>775</v>
      </c>
      <c r="D17193">
        <v>48115</v>
      </c>
      <c r="E17193" s="33">
        <v>740</v>
      </c>
      <c r="F17193">
        <v>18</v>
      </c>
      <c r="G17193" s="33">
        <v>17</v>
      </c>
      <c r="H17193" s="33">
        <v>0</v>
      </c>
    </row>
    <row r="17194" spans="1:8" x14ac:dyDescent="0.55000000000000004">
      <c r="A17194" s="34">
        <v>44273</v>
      </c>
      <c r="B17194" s="1" t="s">
        <v>47</v>
      </c>
      <c r="C17194">
        <v>1077</v>
      </c>
      <c r="D17194">
        <v>35180</v>
      </c>
      <c r="E17194" s="33">
        <v>1037</v>
      </c>
      <c r="F17194">
        <v>24</v>
      </c>
      <c r="G17194" s="33">
        <v>16</v>
      </c>
      <c r="H17194" s="33">
        <v>1</v>
      </c>
    </row>
    <row r="17195" spans="1:8" x14ac:dyDescent="0.55000000000000004">
      <c r="A17195" s="34">
        <v>44273</v>
      </c>
      <c r="B17195" s="1" t="s">
        <v>48</v>
      </c>
      <c r="C17195">
        <v>911</v>
      </c>
      <c r="D17195">
        <v>7296</v>
      </c>
      <c r="E17195" s="33">
        <v>882</v>
      </c>
      <c r="F17195">
        <v>19</v>
      </c>
      <c r="G17195" s="33">
        <v>10</v>
      </c>
      <c r="H17195" s="33">
        <v>3</v>
      </c>
    </row>
    <row r="17196" spans="1:8" x14ac:dyDescent="0.55000000000000004">
      <c r="A17196" s="34">
        <v>44273</v>
      </c>
      <c r="B17196" s="1" t="s">
        <v>49</v>
      </c>
      <c r="C17196">
        <v>18593</v>
      </c>
      <c r="D17196">
        <v>481852</v>
      </c>
      <c r="E17196" s="33">
        <v>17863</v>
      </c>
      <c r="F17196">
        <v>320</v>
      </c>
      <c r="G17196" s="33">
        <v>410</v>
      </c>
      <c r="H17196" s="33">
        <v>12</v>
      </c>
    </row>
    <row r="17197" spans="1:8" x14ac:dyDescent="0.55000000000000004">
      <c r="A17197" s="34">
        <v>44273</v>
      </c>
      <c r="B17197" s="1" t="s">
        <v>50</v>
      </c>
      <c r="C17197">
        <v>1150</v>
      </c>
      <c r="D17197">
        <v>30517</v>
      </c>
      <c r="E17197" s="33">
        <v>1097</v>
      </c>
      <c r="F17197">
        <v>11</v>
      </c>
      <c r="G17197" s="33">
        <v>63</v>
      </c>
      <c r="H17197" s="33">
        <v>2</v>
      </c>
    </row>
    <row r="17198" spans="1:8" x14ac:dyDescent="0.55000000000000004">
      <c r="A17198" s="34">
        <v>44273</v>
      </c>
      <c r="B17198" s="1" t="s">
        <v>51</v>
      </c>
      <c r="C17198">
        <v>1614</v>
      </c>
      <c r="D17198">
        <v>72913</v>
      </c>
      <c r="E17198" s="33">
        <v>1576</v>
      </c>
      <c r="F17198">
        <v>38</v>
      </c>
      <c r="G17198" s="33">
        <v>0</v>
      </c>
      <c r="H17198" s="33">
        <v>0</v>
      </c>
    </row>
    <row r="17199" spans="1:8" x14ac:dyDescent="0.55000000000000004">
      <c r="A17199" s="34">
        <v>44273</v>
      </c>
      <c r="B17199" s="1" t="s">
        <v>52</v>
      </c>
      <c r="C17199">
        <v>3482</v>
      </c>
      <c r="D17199">
        <v>57485</v>
      </c>
      <c r="E17199" s="33">
        <v>3383</v>
      </c>
      <c r="F17199">
        <v>74</v>
      </c>
      <c r="G17199" s="33">
        <v>27</v>
      </c>
      <c r="H17199" s="33">
        <v>0</v>
      </c>
    </row>
    <row r="17200" spans="1:8" x14ac:dyDescent="0.55000000000000004">
      <c r="A17200" s="34">
        <v>44273</v>
      </c>
      <c r="B17200" s="1" t="s">
        <v>53</v>
      </c>
      <c r="C17200">
        <v>1300</v>
      </c>
      <c r="D17200">
        <v>87340</v>
      </c>
      <c r="E17200" s="33">
        <v>1269</v>
      </c>
      <c r="F17200">
        <v>22</v>
      </c>
      <c r="G17200" s="33">
        <v>9</v>
      </c>
      <c r="H17200" s="33">
        <v>0</v>
      </c>
    </row>
    <row r="17201" spans="1:8" x14ac:dyDescent="0.55000000000000004">
      <c r="A17201" s="34">
        <v>44273</v>
      </c>
      <c r="B17201" s="1" t="s">
        <v>54</v>
      </c>
      <c r="C17201">
        <v>1953</v>
      </c>
      <c r="D17201">
        <v>24806</v>
      </c>
      <c r="E17201" s="33">
        <v>1924</v>
      </c>
      <c r="F17201">
        <v>22</v>
      </c>
      <c r="G17201" s="33">
        <v>0</v>
      </c>
      <c r="H17201" s="33">
        <v>0</v>
      </c>
    </row>
    <row r="17202" spans="1:8" x14ac:dyDescent="0.55000000000000004">
      <c r="A17202" s="34">
        <v>44273</v>
      </c>
      <c r="B17202" s="1" t="s">
        <v>55</v>
      </c>
      <c r="C17202">
        <v>1766</v>
      </c>
      <c r="D17202">
        <v>70367</v>
      </c>
      <c r="E17202" s="33">
        <v>1758</v>
      </c>
      <c r="F17202">
        <v>27</v>
      </c>
      <c r="G17202" s="33">
        <v>7</v>
      </c>
      <c r="H17202" s="33">
        <v>1</v>
      </c>
    </row>
    <row r="17203" spans="1:8" x14ac:dyDescent="0.55000000000000004">
      <c r="A17203" s="34">
        <v>44273</v>
      </c>
      <c r="B17203" s="1" t="s">
        <v>56</v>
      </c>
      <c r="C17203">
        <v>8618</v>
      </c>
      <c r="D17203">
        <v>156296</v>
      </c>
      <c r="E17203" s="33">
        <v>8173</v>
      </c>
      <c r="F17203">
        <v>123</v>
      </c>
      <c r="G17203" s="33">
        <v>328</v>
      </c>
      <c r="H17203" s="33">
        <v>3</v>
      </c>
    </row>
    <row r="17204" spans="1:8" x14ac:dyDescent="0.55000000000000004">
      <c r="A17204" s="34">
        <v>44274</v>
      </c>
      <c r="B17204" s="1" t="s">
        <v>7</v>
      </c>
      <c r="C17204">
        <v>20260</v>
      </c>
      <c r="D17204">
        <v>422107</v>
      </c>
      <c r="E17204" s="33">
        <v>18826</v>
      </c>
      <c r="F17204">
        <v>725</v>
      </c>
      <c r="G17204" s="33">
        <v>673</v>
      </c>
      <c r="H17204" s="33">
        <v>7</v>
      </c>
    </row>
    <row r="17205" spans="1:8" x14ac:dyDescent="0.55000000000000004">
      <c r="A17205" s="34">
        <v>44274</v>
      </c>
      <c r="B17205" s="1" t="s">
        <v>11</v>
      </c>
      <c r="C17205">
        <v>890</v>
      </c>
      <c r="D17205">
        <v>22763</v>
      </c>
      <c r="E17205" s="33">
        <v>806</v>
      </c>
      <c r="F17205">
        <v>20</v>
      </c>
      <c r="G17205" s="33">
        <v>64</v>
      </c>
      <c r="H17205" s="33">
        <v>0</v>
      </c>
    </row>
    <row r="17206" spans="1:8" x14ac:dyDescent="0.55000000000000004">
      <c r="A17206" s="34">
        <v>44274</v>
      </c>
      <c r="B17206" s="1" t="s">
        <v>12</v>
      </c>
      <c r="C17206">
        <v>583</v>
      </c>
      <c r="D17206">
        <v>40721</v>
      </c>
      <c r="E17206" s="33">
        <v>528</v>
      </c>
      <c r="F17206">
        <v>30</v>
      </c>
      <c r="G17206" s="33">
        <v>25</v>
      </c>
      <c r="H17206" s="33">
        <v>0</v>
      </c>
    </row>
    <row r="17207" spans="1:8" x14ac:dyDescent="0.55000000000000004">
      <c r="A17207" s="34">
        <v>44274</v>
      </c>
      <c r="B17207" s="1" t="s">
        <v>13</v>
      </c>
      <c r="C17207">
        <v>4411</v>
      </c>
      <c r="D17207">
        <v>78128</v>
      </c>
      <c r="E17207" s="33">
        <v>3839</v>
      </c>
      <c r="F17207">
        <v>27</v>
      </c>
      <c r="G17207" s="33">
        <v>545</v>
      </c>
      <c r="H17207" s="33">
        <v>3</v>
      </c>
    </row>
    <row r="17208" spans="1:8" x14ac:dyDescent="0.55000000000000004">
      <c r="A17208" s="34">
        <v>44274</v>
      </c>
      <c r="B17208" s="1" t="s">
        <v>14</v>
      </c>
      <c r="C17208">
        <v>274</v>
      </c>
      <c r="D17208">
        <v>7258</v>
      </c>
      <c r="E17208" s="33">
        <v>262</v>
      </c>
      <c r="F17208">
        <v>6</v>
      </c>
      <c r="G17208" s="33">
        <v>6</v>
      </c>
      <c r="H17208" s="33">
        <v>0</v>
      </c>
    </row>
    <row r="17209" spans="1:8" x14ac:dyDescent="0.55000000000000004">
      <c r="A17209" s="34">
        <v>44274</v>
      </c>
      <c r="B17209" s="1" t="s">
        <v>15</v>
      </c>
      <c r="C17209">
        <v>594</v>
      </c>
      <c r="D17209">
        <v>30221</v>
      </c>
      <c r="E17209" s="33">
        <v>529</v>
      </c>
      <c r="F17209">
        <v>16</v>
      </c>
      <c r="G17209" s="33">
        <v>49</v>
      </c>
      <c r="H17209" s="33">
        <v>0</v>
      </c>
    </row>
    <row r="17210" spans="1:8" x14ac:dyDescent="0.55000000000000004">
      <c r="A17210" s="34">
        <v>44274</v>
      </c>
      <c r="B17210" s="1" t="s">
        <v>16</v>
      </c>
      <c r="C17210">
        <v>2267</v>
      </c>
      <c r="D17210">
        <v>131975</v>
      </c>
      <c r="E17210" s="33">
        <v>1918</v>
      </c>
      <c r="F17210">
        <v>103</v>
      </c>
      <c r="G17210" s="33">
        <v>246</v>
      </c>
      <c r="H17210" s="33">
        <v>13</v>
      </c>
    </row>
    <row r="17211" spans="1:8" x14ac:dyDescent="0.55000000000000004">
      <c r="A17211" s="34">
        <v>44274</v>
      </c>
      <c r="B17211" s="1" t="s">
        <v>17</v>
      </c>
      <c r="C17211">
        <v>6344</v>
      </c>
      <c r="D17211">
        <v>25439</v>
      </c>
      <c r="E17211" s="33">
        <v>5902</v>
      </c>
      <c r="F17211">
        <v>123</v>
      </c>
      <c r="G17211" s="33">
        <v>319</v>
      </c>
      <c r="H17211" s="33">
        <v>5</v>
      </c>
    </row>
    <row r="17212" spans="1:8" x14ac:dyDescent="0.55000000000000004">
      <c r="A17212" s="34">
        <v>44274</v>
      </c>
      <c r="B17212" s="1" t="s">
        <v>18</v>
      </c>
      <c r="C17212">
        <v>4390</v>
      </c>
      <c r="D17212">
        <v>162281</v>
      </c>
      <c r="E17212" s="33">
        <v>4157</v>
      </c>
      <c r="F17212">
        <v>70</v>
      </c>
      <c r="G17212" s="33">
        <v>163</v>
      </c>
      <c r="H17212" s="33">
        <v>0</v>
      </c>
    </row>
    <row r="17213" spans="1:8" x14ac:dyDescent="0.55000000000000004">
      <c r="A17213" s="34">
        <v>44274</v>
      </c>
      <c r="B17213" s="1" t="s">
        <v>19</v>
      </c>
      <c r="C17213">
        <v>4783</v>
      </c>
      <c r="D17213">
        <v>105705</v>
      </c>
      <c r="E17213" s="33">
        <v>4546</v>
      </c>
      <c r="F17213">
        <v>94</v>
      </c>
      <c r="G17213" s="33">
        <v>143</v>
      </c>
      <c r="H17213" s="33">
        <v>3</v>
      </c>
    </row>
    <row r="17214" spans="1:8" x14ac:dyDescent="0.55000000000000004">
      <c r="A17214" s="34">
        <v>44274</v>
      </c>
      <c r="B17214" s="1" t="s">
        <v>20</v>
      </c>
      <c r="C17214">
        <v>31452</v>
      </c>
      <c r="D17214">
        <v>608688</v>
      </c>
      <c r="E17214" s="33">
        <v>29349</v>
      </c>
      <c r="F17214">
        <v>677</v>
      </c>
      <c r="G17214" s="33">
        <v>1426</v>
      </c>
      <c r="H17214" s="33">
        <v>39</v>
      </c>
    </row>
    <row r="17215" spans="1:8" x14ac:dyDescent="0.55000000000000004">
      <c r="A17215" s="34">
        <v>44274</v>
      </c>
      <c r="B17215" s="1" t="s">
        <v>21</v>
      </c>
      <c r="C17215">
        <v>28453</v>
      </c>
      <c r="D17215">
        <v>451576</v>
      </c>
      <c r="E17215" s="33">
        <v>26813</v>
      </c>
      <c r="F17215">
        <v>536</v>
      </c>
      <c r="G17215" s="33">
        <v>1104</v>
      </c>
      <c r="H17215" s="33">
        <v>18</v>
      </c>
    </row>
    <row r="17216" spans="1:8" x14ac:dyDescent="0.55000000000000004">
      <c r="A17216" s="34">
        <v>44274</v>
      </c>
      <c r="B17216" s="1" t="s">
        <v>22</v>
      </c>
      <c r="C17216">
        <v>116919</v>
      </c>
      <c r="D17216">
        <v>1673912</v>
      </c>
      <c r="E17216" s="33">
        <v>112470</v>
      </c>
      <c r="F17216">
        <v>1630</v>
      </c>
      <c r="G17216" s="33">
        <v>2819</v>
      </c>
      <c r="H17216" s="33">
        <v>46</v>
      </c>
    </row>
    <row r="17217" spans="1:8" x14ac:dyDescent="0.55000000000000004">
      <c r="A17217" s="34">
        <v>44274</v>
      </c>
      <c r="B17217" s="1" t="s">
        <v>23</v>
      </c>
      <c r="C17217">
        <v>46901</v>
      </c>
      <c r="D17217">
        <v>657502</v>
      </c>
      <c r="E17217" s="33">
        <v>45104</v>
      </c>
      <c r="F17217">
        <v>762</v>
      </c>
      <c r="G17217" s="33">
        <v>1035</v>
      </c>
      <c r="H17217" s="33">
        <v>20</v>
      </c>
    </row>
    <row r="17218" spans="1:8" x14ac:dyDescent="0.55000000000000004">
      <c r="A17218" s="34">
        <v>44274</v>
      </c>
      <c r="B17218" s="1" t="s">
        <v>24</v>
      </c>
      <c r="C17218">
        <v>1245</v>
      </c>
      <c r="D17218">
        <v>75404</v>
      </c>
      <c r="E17218" s="33">
        <v>1114</v>
      </c>
      <c r="F17218">
        <v>16</v>
      </c>
      <c r="G17218" s="33">
        <v>115</v>
      </c>
      <c r="H17218" s="33">
        <v>1</v>
      </c>
    </row>
    <row r="17219" spans="1:8" x14ac:dyDescent="0.55000000000000004">
      <c r="A17219" s="34">
        <v>44274</v>
      </c>
      <c r="B17219" s="1" t="s">
        <v>25</v>
      </c>
      <c r="C17219">
        <v>915</v>
      </c>
      <c r="D17219">
        <v>39826</v>
      </c>
      <c r="E17219" s="33">
        <v>879</v>
      </c>
      <c r="F17219">
        <v>28</v>
      </c>
      <c r="G17219" s="33">
        <v>8</v>
      </c>
      <c r="H17219" s="33">
        <v>2</v>
      </c>
    </row>
    <row r="17220" spans="1:8" x14ac:dyDescent="0.55000000000000004">
      <c r="A17220" s="34">
        <v>44274</v>
      </c>
      <c r="B17220" s="1" t="s">
        <v>26</v>
      </c>
      <c r="C17220">
        <v>1891</v>
      </c>
      <c r="D17220">
        <v>57302</v>
      </c>
      <c r="E17220" s="33">
        <v>1811</v>
      </c>
      <c r="F17220">
        <v>63</v>
      </c>
      <c r="G17220" s="33">
        <v>15</v>
      </c>
      <c r="H17220" s="33">
        <v>2</v>
      </c>
    </row>
    <row r="17221" spans="1:8" x14ac:dyDescent="0.55000000000000004">
      <c r="A17221" s="34">
        <v>44274</v>
      </c>
      <c r="B17221" s="1" t="s">
        <v>27</v>
      </c>
      <c r="C17221">
        <v>550</v>
      </c>
      <c r="D17221">
        <v>33950</v>
      </c>
      <c r="E17221" s="33">
        <v>521</v>
      </c>
      <c r="F17221">
        <v>25</v>
      </c>
      <c r="G17221" s="33">
        <v>4</v>
      </c>
      <c r="H17221" s="33">
        <v>0</v>
      </c>
    </row>
    <row r="17222" spans="1:8" x14ac:dyDescent="0.55000000000000004">
      <c r="A17222" s="34">
        <v>44274</v>
      </c>
      <c r="B17222" s="1" t="s">
        <v>28</v>
      </c>
      <c r="C17222">
        <v>955</v>
      </c>
      <c r="D17222">
        <v>29599</v>
      </c>
      <c r="E17222" s="33">
        <v>925</v>
      </c>
      <c r="F17222">
        <v>18</v>
      </c>
      <c r="G17222" s="33">
        <v>12</v>
      </c>
      <c r="H17222" s="33">
        <v>0</v>
      </c>
    </row>
    <row r="17223" spans="1:8" x14ac:dyDescent="0.55000000000000004">
      <c r="A17223" s="34">
        <v>44274</v>
      </c>
      <c r="B17223" s="1" t="s">
        <v>29</v>
      </c>
      <c r="C17223">
        <v>2496</v>
      </c>
      <c r="D17223">
        <v>107932</v>
      </c>
      <c r="E17223" s="33">
        <v>2389</v>
      </c>
      <c r="F17223">
        <v>41</v>
      </c>
      <c r="G17223" s="33">
        <v>94</v>
      </c>
      <c r="H17223" s="33">
        <v>0</v>
      </c>
    </row>
    <row r="17224" spans="1:8" x14ac:dyDescent="0.55000000000000004">
      <c r="A17224" s="34">
        <v>44274</v>
      </c>
      <c r="B17224" s="1" t="s">
        <v>30</v>
      </c>
      <c r="C17224">
        <v>4820</v>
      </c>
      <c r="D17224">
        <v>150312</v>
      </c>
      <c r="E17224" s="33">
        <v>4642</v>
      </c>
      <c r="F17224">
        <v>120</v>
      </c>
      <c r="G17224" s="33">
        <v>58</v>
      </c>
      <c r="H17224" s="33">
        <v>6</v>
      </c>
    </row>
    <row r="17225" spans="1:8" x14ac:dyDescent="0.55000000000000004">
      <c r="A17225" s="34">
        <v>44274</v>
      </c>
      <c r="B17225" s="1" t="s">
        <v>31</v>
      </c>
      <c r="C17225">
        <v>5464</v>
      </c>
      <c r="D17225">
        <v>228845</v>
      </c>
      <c r="E17225" s="33">
        <v>5179</v>
      </c>
      <c r="F17225">
        <v>109</v>
      </c>
      <c r="G17225" s="33">
        <v>176</v>
      </c>
      <c r="H17225" s="33">
        <v>0</v>
      </c>
    </row>
    <row r="17226" spans="1:8" x14ac:dyDescent="0.55000000000000004">
      <c r="A17226" s="34">
        <v>44274</v>
      </c>
      <c r="B17226" s="1" t="s">
        <v>32</v>
      </c>
      <c r="C17226">
        <v>26579</v>
      </c>
      <c r="D17226">
        <v>436037</v>
      </c>
      <c r="E17226" s="33">
        <v>25533</v>
      </c>
      <c r="F17226">
        <v>565</v>
      </c>
      <c r="G17226" s="33">
        <v>481</v>
      </c>
      <c r="H17226" s="33">
        <v>12</v>
      </c>
    </row>
    <row r="17227" spans="1:8" x14ac:dyDescent="0.55000000000000004">
      <c r="A17227" s="34">
        <v>44274</v>
      </c>
      <c r="B17227" s="1" t="s">
        <v>33</v>
      </c>
      <c r="C17227">
        <v>2634</v>
      </c>
      <c r="D17227">
        <v>73145</v>
      </c>
      <c r="E17227" s="33">
        <v>2567</v>
      </c>
      <c r="F17227">
        <v>66</v>
      </c>
      <c r="G17227" s="33">
        <v>80</v>
      </c>
      <c r="H17227" s="33">
        <v>2</v>
      </c>
    </row>
    <row r="17228" spans="1:8" x14ac:dyDescent="0.55000000000000004">
      <c r="A17228" s="34">
        <v>44274</v>
      </c>
      <c r="B17228" s="1" t="s">
        <v>34</v>
      </c>
      <c r="C17228">
        <v>2681</v>
      </c>
      <c r="D17228">
        <v>82109</v>
      </c>
      <c r="E17228" s="33">
        <v>2508</v>
      </c>
      <c r="F17228">
        <v>51</v>
      </c>
      <c r="G17228" s="33">
        <v>122</v>
      </c>
      <c r="H17228" s="33">
        <v>6</v>
      </c>
    </row>
    <row r="17229" spans="1:8" x14ac:dyDescent="0.55000000000000004">
      <c r="A17229" s="34">
        <v>44274</v>
      </c>
      <c r="B17229" s="1" t="s">
        <v>35</v>
      </c>
      <c r="C17229">
        <v>9236</v>
      </c>
      <c r="D17229">
        <v>168878</v>
      </c>
      <c r="E17229" s="33">
        <v>8970</v>
      </c>
      <c r="F17229">
        <v>165</v>
      </c>
      <c r="G17229" s="33">
        <v>103</v>
      </c>
      <c r="H17229" s="33">
        <v>3</v>
      </c>
    </row>
    <row r="17230" spans="1:8" x14ac:dyDescent="0.55000000000000004">
      <c r="A17230" s="34">
        <v>44274</v>
      </c>
      <c r="B17230" s="1" t="s">
        <v>36</v>
      </c>
      <c r="C17230">
        <v>48905</v>
      </c>
      <c r="D17230">
        <v>928890</v>
      </c>
      <c r="E17230" s="33">
        <v>46142</v>
      </c>
      <c r="F17230">
        <v>1162</v>
      </c>
      <c r="G17230" s="33">
        <v>1209</v>
      </c>
      <c r="H17230" s="33">
        <v>56</v>
      </c>
    </row>
    <row r="17231" spans="1:8" x14ac:dyDescent="0.55000000000000004">
      <c r="A17231" s="34">
        <v>44274</v>
      </c>
      <c r="B17231" s="1" t="s">
        <v>37</v>
      </c>
      <c r="C17231">
        <v>18734</v>
      </c>
      <c r="D17231">
        <v>276462</v>
      </c>
      <c r="E17231" s="33">
        <v>17569</v>
      </c>
      <c r="F17231">
        <v>572</v>
      </c>
      <c r="G17231" s="33">
        <v>593</v>
      </c>
      <c r="H17231" s="33">
        <v>47</v>
      </c>
    </row>
    <row r="17232" spans="1:8" x14ac:dyDescent="0.55000000000000004">
      <c r="A17232" s="34">
        <v>44274</v>
      </c>
      <c r="B17232" s="1" t="s">
        <v>38</v>
      </c>
      <c r="C17232">
        <v>3491</v>
      </c>
      <c r="D17232">
        <v>90358</v>
      </c>
      <c r="E17232" s="33">
        <v>3364</v>
      </c>
      <c r="F17232">
        <v>49</v>
      </c>
      <c r="G17232" s="33">
        <v>78</v>
      </c>
      <c r="H17232" s="33">
        <v>6</v>
      </c>
    </row>
    <row r="17233" spans="1:8" x14ac:dyDescent="0.55000000000000004">
      <c r="A17233" s="34">
        <v>44274</v>
      </c>
      <c r="B17233" s="1" t="s">
        <v>39</v>
      </c>
      <c r="C17233">
        <v>1191</v>
      </c>
      <c r="D17233">
        <v>25337</v>
      </c>
      <c r="E17233" s="33">
        <v>1127</v>
      </c>
      <c r="F17233">
        <v>18</v>
      </c>
      <c r="G17233" s="33">
        <v>22</v>
      </c>
      <c r="H17233" s="33">
        <v>2</v>
      </c>
    </row>
    <row r="17234" spans="1:8" x14ac:dyDescent="0.55000000000000004">
      <c r="A17234" s="34">
        <v>44274</v>
      </c>
      <c r="B17234" s="1" t="s">
        <v>40</v>
      </c>
      <c r="C17234">
        <v>210</v>
      </c>
      <c r="D17234">
        <v>44847</v>
      </c>
      <c r="E17234" s="33">
        <v>205</v>
      </c>
      <c r="F17234">
        <v>2</v>
      </c>
      <c r="G17234" s="33">
        <v>0</v>
      </c>
      <c r="H17234" s="33">
        <v>0</v>
      </c>
    </row>
    <row r="17235" spans="1:8" x14ac:dyDescent="0.55000000000000004">
      <c r="A17235" s="34">
        <v>44274</v>
      </c>
      <c r="B17235" s="1" t="s">
        <v>41</v>
      </c>
      <c r="C17235">
        <v>285</v>
      </c>
      <c r="D17235">
        <v>17152</v>
      </c>
      <c r="E17235" s="33">
        <v>284</v>
      </c>
      <c r="F17235">
        <v>0</v>
      </c>
      <c r="G17235" s="33">
        <v>1</v>
      </c>
      <c r="H17235" s="33">
        <v>0</v>
      </c>
    </row>
    <row r="17236" spans="1:8" x14ac:dyDescent="0.55000000000000004">
      <c r="A17236" s="34">
        <v>44274</v>
      </c>
      <c r="B17236" s="1" t="s">
        <v>42</v>
      </c>
      <c r="C17236">
        <v>2607</v>
      </c>
      <c r="D17236">
        <v>75671</v>
      </c>
      <c r="E17236" s="33">
        <v>2479</v>
      </c>
      <c r="F17236">
        <v>35</v>
      </c>
      <c r="G17236" s="33">
        <v>76</v>
      </c>
      <c r="H17236" s="33">
        <v>6</v>
      </c>
    </row>
    <row r="17237" spans="1:8" x14ac:dyDescent="0.55000000000000004">
      <c r="A17237" s="34">
        <v>44274</v>
      </c>
      <c r="B17237" s="1" t="s">
        <v>43</v>
      </c>
      <c r="C17237">
        <v>5070</v>
      </c>
      <c r="D17237">
        <v>172867</v>
      </c>
      <c r="E17237" s="33">
        <v>4932</v>
      </c>
      <c r="F17237">
        <v>103</v>
      </c>
      <c r="G17237" s="33">
        <v>35</v>
      </c>
      <c r="H17237" s="33">
        <v>4</v>
      </c>
    </row>
    <row r="17238" spans="1:8" x14ac:dyDescent="0.55000000000000004">
      <c r="A17238" s="34">
        <v>44274</v>
      </c>
      <c r="B17238" s="1" t="s">
        <v>44</v>
      </c>
      <c r="C17238">
        <v>1397</v>
      </c>
      <c r="D17238">
        <v>64978</v>
      </c>
      <c r="E17238" s="33">
        <v>1336</v>
      </c>
      <c r="F17238">
        <v>43</v>
      </c>
      <c r="G17238" s="33">
        <v>18</v>
      </c>
      <c r="H17238" s="33">
        <v>0</v>
      </c>
    </row>
    <row r="17239" spans="1:8" x14ac:dyDescent="0.55000000000000004">
      <c r="A17239" s="34">
        <v>44274</v>
      </c>
      <c r="B17239" s="1" t="s">
        <v>45</v>
      </c>
      <c r="C17239">
        <v>466</v>
      </c>
      <c r="D17239">
        <v>29151</v>
      </c>
      <c r="E17239" s="33">
        <v>434</v>
      </c>
      <c r="F17239">
        <v>18</v>
      </c>
      <c r="G17239" s="33">
        <v>14</v>
      </c>
      <c r="H17239" s="33">
        <v>2</v>
      </c>
    </row>
    <row r="17240" spans="1:8" x14ac:dyDescent="0.55000000000000004">
      <c r="A17240" s="34">
        <v>44274</v>
      </c>
      <c r="B17240" s="1" t="s">
        <v>46</v>
      </c>
      <c r="C17240">
        <v>776</v>
      </c>
      <c r="D17240">
        <v>48415</v>
      </c>
      <c r="E17240" s="33">
        <v>740</v>
      </c>
      <c r="F17240">
        <v>18</v>
      </c>
      <c r="G17240" s="33">
        <v>18</v>
      </c>
      <c r="H17240" s="33">
        <v>0</v>
      </c>
    </row>
    <row r="17241" spans="1:8" x14ac:dyDescent="0.55000000000000004">
      <c r="A17241" s="34">
        <v>44274</v>
      </c>
      <c r="B17241" s="1" t="s">
        <v>47</v>
      </c>
      <c r="C17241">
        <v>1077</v>
      </c>
      <c r="D17241">
        <v>36331</v>
      </c>
      <c r="E17241" s="33">
        <v>1037</v>
      </c>
      <c r="F17241">
        <v>24</v>
      </c>
      <c r="G17241" s="33">
        <v>16</v>
      </c>
      <c r="H17241" s="33">
        <v>1</v>
      </c>
    </row>
    <row r="17242" spans="1:8" x14ac:dyDescent="0.55000000000000004">
      <c r="A17242" s="34">
        <v>44274</v>
      </c>
      <c r="B17242" s="1" t="s">
        <v>48</v>
      </c>
      <c r="C17242">
        <v>912</v>
      </c>
      <c r="D17242">
        <v>7305</v>
      </c>
      <c r="E17242" s="33">
        <v>882</v>
      </c>
      <c r="F17242">
        <v>19</v>
      </c>
      <c r="G17242" s="33">
        <v>11</v>
      </c>
      <c r="H17242" s="33">
        <v>3</v>
      </c>
    </row>
    <row r="17243" spans="1:8" x14ac:dyDescent="0.55000000000000004">
      <c r="A17243" s="34">
        <v>44274</v>
      </c>
      <c r="B17243" s="1" t="s">
        <v>49</v>
      </c>
      <c r="C17243">
        <v>18638</v>
      </c>
      <c r="D17243">
        <v>484461</v>
      </c>
      <c r="E17243" s="33">
        <v>17891</v>
      </c>
      <c r="F17243">
        <v>322</v>
      </c>
      <c r="G17243" s="33">
        <v>425</v>
      </c>
      <c r="H17243" s="33">
        <v>11</v>
      </c>
    </row>
    <row r="17244" spans="1:8" x14ac:dyDescent="0.55000000000000004">
      <c r="A17244" s="34">
        <v>44274</v>
      </c>
      <c r="B17244" s="1" t="s">
        <v>50</v>
      </c>
      <c r="C17244">
        <v>1155</v>
      </c>
      <c r="D17244">
        <v>30611</v>
      </c>
      <c r="E17244" s="33">
        <v>1105</v>
      </c>
      <c r="F17244">
        <v>11</v>
      </c>
      <c r="G17244" s="33">
        <v>60</v>
      </c>
      <c r="H17244" s="33">
        <v>2</v>
      </c>
    </row>
    <row r="17245" spans="1:8" x14ac:dyDescent="0.55000000000000004">
      <c r="A17245" s="34">
        <v>44274</v>
      </c>
      <c r="B17245" s="1" t="s">
        <v>51</v>
      </c>
      <c r="C17245">
        <v>1615</v>
      </c>
      <c r="D17245">
        <v>73213</v>
      </c>
      <c r="E17245" s="33">
        <v>1576</v>
      </c>
      <c r="F17245">
        <v>38</v>
      </c>
      <c r="G17245" s="33">
        <v>1</v>
      </c>
      <c r="H17245" s="33">
        <v>0</v>
      </c>
    </row>
    <row r="17246" spans="1:8" x14ac:dyDescent="0.55000000000000004">
      <c r="A17246" s="34">
        <v>44274</v>
      </c>
      <c r="B17246" s="1" t="s">
        <v>52</v>
      </c>
      <c r="C17246">
        <v>3485</v>
      </c>
      <c r="D17246">
        <v>57531</v>
      </c>
      <c r="E17246" s="33">
        <v>3387</v>
      </c>
      <c r="F17246">
        <v>74</v>
      </c>
      <c r="G17246" s="33">
        <v>26</v>
      </c>
      <c r="H17246" s="33">
        <v>0</v>
      </c>
    </row>
    <row r="17247" spans="1:8" x14ac:dyDescent="0.55000000000000004">
      <c r="A17247" s="34">
        <v>44274</v>
      </c>
      <c r="B17247" s="1" t="s">
        <v>53</v>
      </c>
      <c r="C17247">
        <v>1300</v>
      </c>
      <c r="D17247">
        <v>87932</v>
      </c>
      <c r="E17247" s="33">
        <v>1269</v>
      </c>
      <c r="F17247">
        <v>22</v>
      </c>
      <c r="G17247" s="33">
        <v>9</v>
      </c>
      <c r="H17247" s="33">
        <v>0</v>
      </c>
    </row>
    <row r="17248" spans="1:8" x14ac:dyDescent="0.55000000000000004">
      <c r="A17248" s="34">
        <v>44274</v>
      </c>
      <c r="B17248" s="1" t="s">
        <v>54</v>
      </c>
      <c r="C17248">
        <v>1953</v>
      </c>
      <c r="D17248">
        <v>24807</v>
      </c>
      <c r="E17248" s="33">
        <v>1924</v>
      </c>
      <c r="F17248">
        <v>22</v>
      </c>
      <c r="G17248" s="33">
        <v>0</v>
      </c>
      <c r="H17248" s="33">
        <v>0</v>
      </c>
    </row>
    <row r="17249" spans="1:8" x14ac:dyDescent="0.55000000000000004">
      <c r="A17249" s="34">
        <v>44274</v>
      </c>
      <c r="B17249" s="1" t="s">
        <v>55</v>
      </c>
      <c r="C17249">
        <v>1766</v>
      </c>
      <c r="D17249">
        <v>70498</v>
      </c>
      <c r="E17249" s="33">
        <v>1758</v>
      </c>
      <c r="F17249">
        <v>27</v>
      </c>
      <c r="G17249" s="33">
        <v>8</v>
      </c>
      <c r="H17249" s="33">
        <v>1</v>
      </c>
    </row>
    <row r="17250" spans="1:8" x14ac:dyDescent="0.55000000000000004">
      <c r="A17250" s="34">
        <v>44274</v>
      </c>
      <c r="B17250" s="1" t="s">
        <v>56</v>
      </c>
      <c r="C17250">
        <v>8661</v>
      </c>
      <c r="D17250">
        <v>156296</v>
      </c>
      <c r="E17250" s="33">
        <v>8200</v>
      </c>
      <c r="F17250">
        <v>123</v>
      </c>
      <c r="G17250" s="33">
        <v>344</v>
      </c>
      <c r="H17250" s="33">
        <v>3</v>
      </c>
    </row>
    <row r="17251" spans="1:8" x14ac:dyDescent="0.55000000000000004">
      <c r="A17251" s="34">
        <v>44275</v>
      </c>
      <c r="B17251" s="1" t="s">
        <v>7</v>
      </c>
      <c r="C17251">
        <v>20311</v>
      </c>
      <c r="D17251">
        <v>424537</v>
      </c>
      <c r="E17251" s="33">
        <v>18871</v>
      </c>
      <c r="F17251">
        <v>729</v>
      </c>
      <c r="G17251" s="33">
        <v>709</v>
      </c>
      <c r="H17251" s="33">
        <v>7</v>
      </c>
    </row>
    <row r="17252" spans="1:8" x14ac:dyDescent="0.55000000000000004">
      <c r="A17252" s="34">
        <v>44275</v>
      </c>
      <c r="B17252" s="1" t="s">
        <v>11</v>
      </c>
      <c r="C17252">
        <v>895</v>
      </c>
      <c r="D17252">
        <v>22869</v>
      </c>
      <c r="E17252" s="33">
        <v>806</v>
      </c>
      <c r="F17252">
        <v>20</v>
      </c>
      <c r="G17252" s="33">
        <v>69</v>
      </c>
      <c r="H17252" s="33">
        <v>0</v>
      </c>
    </row>
    <row r="17253" spans="1:8" x14ac:dyDescent="0.55000000000000004">
      <c r="A17253" s="34">
        <v>44275</v>
      </c>
      <c r="B17253" s="1" t="s">
        <v>12</v>
      </c>
      <c r="C17253">
        <v>585</v>
      </c>
      <c r="D17253">
        <v>41011</v>
      </c>
      <c r="E17253" s="33">
        <v>530</v>
      </c>
      <c r="F17253">
        <v>30</v>
      </c>
      <c r="G17253" s="33">
        <v>25</v>
      </c>
      <c r="H17253" s="33">
        <v>0</v>
      </c>
    </row>
    <row r="17254" spans="1:8" x14ac:dyDescent="0.55000000000000004">
      <c r="A17254" s="34">
        <v>44275</v>
      </c>
      <c r="B17254" s="1" t="s">
        <v>13</v>
      </c>
      <c r="C17254">
        <v>4524</v>
      </c>
      <c r="D17254">
        <v>78128</v>
      </c>
      <c r="E17254" s="33">
        <v>3855</v>
      </c>
      <c r="F17254">
        <v>27</v>
      </c>
      <c r="G17254" s="33">
        <v>642</v>
      </c>
      <c r="H17254" s="33">
        <v>3</v>
      </c>
    </row>
    <row r="17255" spans="1:8" x14ac:dyDescent="0.55000000000000004">
      <c r="A17255" s="34">
        <v>44275</v>
      </c>
      <c r="B17255" s="1" t="s">
        <v>14</v>
      </c>
      <c r="C17255">
        <v>277</v>
      </c>
      <c r="D17255">
        <v>7258</v>
      </c>
      <c r="E17255" s="33">
        <v>262</v>
      </c>
      <c r="F17255">
        <v>6</v>
      </c>
      <c r="G17255" s="33">
        <v>9</v>
      </c>
      <c r="H17255" s="33">
        <v>0</v>
      </c>
    </row>
    <row r="17256" spans="1:8" x14ac:dyDescent="0.55000000000000004">
      <c r="A17256" s="34">
        <v>44275</v>
      </c>
      <c r="B17256" s="1" t="s">
        <v>15</v>
      </c>
      <c r="C17256">
        <v>615</v>
      </c>
      <c r="D17256">
        <v>30230</v>
      </c>
      <c r="E17256" s="33">
        <v>531</v>
      </c>
      <c r="F17256">
        <v>16</v>
      </c>
      <c r="G17256" s="33">
        <v>68</v>
      </c>
      <c r="H17256" s="33">
        <v>0</v>
      </c>
    </row>
    <row r="17257" spans="1:8" x14ac:dyDescent="0.55000000000000004">
      <c r="A17257" s="34">
        <v>44275</v>
      </c>
      <c r="B17257" s="1" t="s">
        <v>16</v>
      </c>
      <c r="C17257">
        <v>2300</v>
      </c>
      <c r="D17257">
        <v>133019</v>
      </c>
      <c r="E17257" s="33">
        <v>1934</v>
      </c>
      <c r="F17257">
        <v>103</v>
      </c>
      <c r="G17257" s="33">
        <v>263</v>
      </c>
      <c r="H17257" s="33">
        <v>13</v>
      </c>
    </row>
    <row r="17258" spans="1:8" x14ac:dyDescent="0.55000000000000004">
      <c r="A17258" s="34">
        <v>44275</v>
      </c>
      <c r="B17258" s="1" t="s">
        <v>17</v>
      </c>
      <c r="C17258">
        <v>6377</v>
      </c>
      <c r="D17258">
        <v>25439</v>
      </c>
      <c r="E17258" s="33">
        <v>5936</v>
      </c>
      <c r="F17258">
        <v>123</v>
      </c>
      <c r="G17258" s="33">
        <v>318</v>
      </c>
      <c r="H17258" s="33">
        <v>5</v>
      </c>
    </row>
    <row r="17259" spans="1:8" x14ac:dyDescent="0.55000000000000004">
      <c r="A17259" s="34">
        <v>44275</v>
      </c>
      <c r="B17259" s="1" t="s">
        <v>18</v>
      </c>
      <c r="C17259">
        <v>4419</v>
      </c>
      <c r="D17259">
        <v>162877</v>
      </c>
      <c r="E17259" s="33">
        <v>4168</v>
      </c>
      <c r="F17259">
        <v>70</v>
      </c>
      <c r="G17259" s="33">
        <v>181</v>
      </c>
      <c r="H17259" s="33">
        <v>0</v>
      </c>
    </row>
    <row r="17260" spans="1:8" x14ac:dyDescent="0.55000000000000004">
      <c r="A17260" s="34">
        <v>44275</v>
      </c>
      <c r="B17260" s="1" t="s">
        <v>19</v>
      </c>
      <c r="C17260">
        <v>4808</v>
      </c>
      <c r="D17260">
        <v>105705</v>
      </c>
      <c r="E17260" s="33">
        <v>4554</v>
      </c>
      <c r="F17260">
        <v>94</v>
      </c>
      <c r="G17260" s="33">
        <v>160</v>
      </c>
      <c r="H17260" s="33">
        <v>3</v>
      </c>
    </row>
    <row r="17261" spans="1:8" x14ac:dyDescent="0.55000000000000004">
      <c r="A17261" s="34">
        <v>44275</v>
      </c>
      <c r="B17261" s="1" t="s">
        <v>20</v>
      </c>
      <c r="C17261">
        <v>31585</v>
      </c>
      <c r="D17261">
        <v>610160</v>
      </c>
      <c r="E17261" s="33">
        <v>29508</v>
      </c>
      <c r="F17261">
        <v>681</v>
      </c>
      <c r="G17261" s="33">
        <v>1396</v>
      </c>
      <c r="H17261" s="33">
        <v>34</v>
      </c>
    </row>
    <row r="17262" spans="1:8" x14ac:dyDescent="0.55000000000000004">
      <c r="A17262" s="34">
        <v>44275</v>
      </c>
      <c r="B17262" s="1" t="s">
        <v>21</v>
      </c>
      <c r="C17262">
        <v>28551</v>
      </c>
      <c r="D17262">
        <v>452956</v>
      </c>
      <c r="E17262" s="33">
        <v>26874</v>
      </c>
      <c r="F17262">
        <v>540</v>
      </c>
      <c r="G17262" s="33">
        <v>1137</v>
      </c>
      <c r="H17262" s="33">
        <v>19</v>
      </c>
    </row>
    <row r="17263" spans="1:8" x14ac:dyDescent="0.55000000000000004">
      <c r="A17263" s="34">
        <v>44275</v>
      </c>
      <c r="B17263" s="1" t="s">
        <v>22</v>
      </c>
      <c r="C17263">
        <v>117261</v>
      </c>
      <c r="D17263">
        <v>1677725</v>
      </c>
      <c r="E17263" s="33">
        <v>112682</v>
      </c>
      <c r="F17263">
        <v>1632</v>
      </c>
      <c r="G17263" s="33">
        <v>2947</v>
      </c>
      <c r="H17263" s="33">
        <v>47</v>
      </c>
    </row>
    <row r="17264" spans="1:8" x14ac:dyDescent="0.55000000000000004">
      <c r="A17264" s="34">
        <v>44275</v>
      </c>
      <c r="B17264" s="1" t="s">
        <v>23</v>
      </c>
      <c r="C17264">
        <v>47008</v>
      </c>
      <c r="D17264">
        <v>657502</v>
      </c>
      <c r="E17264" s="33">
        <v>45233</v>
      </c>
      <c r="F17264">
        <v>764</v>
      </c>
      <c r="G17264" s="33">
        <v>1011</v>
      </c>
      <c r="H17264" s="33">
        <v>20</v>
      </c>
    </row>
    <row r="17265" spans="1:8" x14ac:dyDescent="0.55000000000000004">
      <c r="A17265" s="34">
        <v>44275</v>
      </c>
      <c r="B17265" s="1" t="s">
        <v>24</v>
      </c>
      <c r="C17265">
        <v>1256</v>
      </c>
      <c r="D17265">
        <v>75777</v>
      </c>
      <c r="E17265" s="33">
        <v>1121</v>
      </c>
      <c r="F17265">
        <v>16</v>
      </c>
      <c r="G17265" s="33">
        <v>119</v>
      </c>
      <c r="H17265" s="33">
        <v>1</v>
      </c>
    </row>
    <row r="17266" spans="1:8" x14ac:dyDescent="0.55000000000000004">
      <c r="A17266" s="34">
        <v>44275</v>
      </c>
      <c r="B17266" s="1" t="s">
        <v>25</v>
      </c>
      <c r="C17266">
        <v>920</v>
      </c>
      <c r="D17266">
        <v>39826</v>
      </c>
      <c r="E17266" s="33">
        <v>879</v>
      </c>
      <c r="F17266">
        <v>28</v>
      </c>
      <c r="G17266" s="33">
        <v>13</v>
      </c>
      <c r="H17266" s="33">
        <v>2</v>
      </c>
    </row>
    <row r="17267" spans="1:8" x14ac:dyDescent="0.55000000000000004">
      <c r="A17267" s="34">
        <v>44275</v>
      </c>
      <c r="B17267" s="1" t="s">
        <v>26</v>
      </c>
      <c r="C17267">
        <v>1893</v>
      </c>
      <c r="D17267">
        <v>57596</v>
      </c>
      <c r="E17267" s="33">
        <v>1812</v>
      </c>
      <c r="F17267">
        <v>63</v>
      </c>
      <c r="G17267" s="33">
        <v>16</v>
      </c>
      <c r="H17267" s="33">
        <v>2</v>
      </c>
    </row>
    <row r="17268" spans="1:8" x14ac:dyDescent="0.55000000000000004">
      <c r="A17268" s="34">
        <v>44275</v>
      </c>
      <c r="B17268" s="1" t="s">
        <v>27</v>
      </c>
      <c r="C17268">
        <v>553</v>
      </c>
      <c r="D17268">
        <v>34057</v>
      </c>
      <c r="E17268" s="33">
        <v>521</v>
      </c>
      <c r="F17268">
        <v>25</v>
      </c>
      <c r="G17268" s="33">
        <v>7</v>
      </c>
      <c r="H17268" s="33">
        <v>0</v>
      </c>
    </row>
    <row r="17269" spans="1:8" x14ac:dyDescent="0.55000000000000004">
      <c r="A17269" s="34">
        <v>44275</v>
      </c>
      <c r="B17269" s="1" t="s">
        <v>28</v>
      </c>
      <c r="C17269">
        <v>955</v>
      </c>
      <c r="D17269">
        <v>29599</v>
      </c>
      <c r="E17269" s="33">
        <v>925</v>
      </c>
      <c r="F17269">
        <v>18</v>
      </c>
      <c r="G17269" s="33">
        <v>12</v>
      </c>
      <c r="H17269" s="33">
        <v>0</v>
      </c>
    </row>
    <row r="17270" spans="1:8" x14ac:dyDescent="0.55000000000000004">
      <c r="A17270" s="34">
        <v>44275</v>
      </c>
      <c r="B17270" s="1" t="s">
        <v>29</v>
      </c>
      <c r="C17270">
        <v>2513</v>
      </c>
      <c r="D17270">
        <v>107932</v>
      </c>
      <c r="E17270" s="33">
        <v>2393</v>
      </c>
      <c r="F17270">
        <v>41</v>
      </c>
      <c r="G17270" s="33">
        <v>109</v>
      </c>
      <c r="H17270" s="33">
        <v>1</v>
      </c>
    </row>
    <row r="17271" spans="1:8" x14ac:dyDescent="0.55000000000000004">
      <c r="A17271" s="34">
        <v>44275</v>
      </c>
      <c r="B17271" s="1" t="s">
        <v>30</v>
      </c>
      <c r="C17271">
        <v>4826</v>
      </c>
      <c r="D17271">
        <v>150939</v>
      </c>
      <c r="E17271" s="33">
        <v>4646</v>
      </c>
      <c r="F17271">
        <v>120</v>
      </c>
      <c r="G17271" s="33">
        <v>60</v>
      </c>
      <c r="H17271" s="33">
        <v>6</v>
      </c>
    </row>
    <row r="17272" spans="1:8" x14ac:dyDescent="0.55000000000000004">
      <c r="A17272" s="34">
        <v>44275</v>
      </c>
      <c r="B17272" s="1" t="s">
        <v>31</v>
      </c>
      <c r="C17272">
        <v>5487</v>
      </c>
      <c r="D17272">
        <v>228845</v>
      </c>
      <c r="E17272" s="33">
        <v>5197</v>
      </c>
      <c r="F17272">
        <v>109</v>
      </c>
      <c r="G17272" s="33">
        <v>181</v>
      </c>
      <c r="H17272" s="33">
        <v>0</v>
      </c>
    </row>
    <row r="17273" spans="1:8" x14ac:dyDescent="0.55000000000000004">
      <c r="A17273" s="34">
        <v>44275</v>
      </c>
      <c r="B17273" s="1" t="s">
        <v>32</v>
      </c>
      <c r="C17273">
        <v>26626</v>
      </c>
      <c r="D17273">
        <v>436037</v>
      </c>
      <c r="E17273" s="33">
        <v>25580</v>
      </c>
      <c r="F17273">
        <v>569</v>
      </c>
      <c r="G17273" s="33">
        <v>477</v>
      </c>
      <c r="H17273" s="33">
        <v>11</v>
      </c>
    </row>
    <row r="17274" spans="1:8" x14ac:dyDescent="0.55000000000000004">
      <c r="A17274" s="34">
        <v>44275</v>
      </c>
      <c r="B17274" s="1" t="s">
        <v>33</v>
      </c>
      <c r="C17274">
        <v>2639</v>
      </c>
      <c r="D17274">
        <v>73145</v>
      </c>
      <c r="E17274" s="33">
        <v>2573</v>
      </c>
      <c r="F17274">
        <v>67</v>
      </c>
      <c r="G17274" s="33">
        <v>78</v>
      </c>
      <c r="H17274" s="33">
        <v>2</v>
      </c>
    </row>
    <row r="17275" spans="1:8" x14ac:dyDescent="0.55000000000000004">
      <c r="A17275" s="34">
        <v>44275</v>
      </c>
      <c r="B17275" s="1" t="s">
        <v>34</v>
      </c>
      <c r="C17275">
        <v>2686</v>
      </c>
      <c r="D17275">
        <v>82230</v>
      </c>
      <c r="E17275" s="33">
        <v>2522</v>
      </c>
      <c r="F17275">
        <v>51</v>
      </c>
      <c r="G17275" s="33">
        <v>113</v>
      </c>
      <c r="H17275" s="33">
        <v>5</v>
      </c>
    </row>
    <row r="17276" spans="1:8" x14ac:dyDescent="0.55000000000000004">
      <c r="A17276" s="34">
        <v>44275</v>
      </c>
      <c r="B17276" s="1" t="s">
        <v>35</v>
      </c>
      <c r="C17276">
        <v>9236</v>
      </c>
      <c r="D17276">
        <v>168878</v>
      </c>
      <c r="E17276" s="33">
        <v>8970</v>
      </c>
      <c r="F17276">
        <v>165</v>
      </c>
      <c r="G17276" s="33">
        <v>103</v>
      </c>
      <c r="H17276" s="33">
        <v>3</v>
      </c>
    </row>
    <row r="17277" spans="1:8" x14ac:dyDescent="0.55000000000000004">
      <c r="A17277" s="34">
        <v>44275</v>
      </c>
      <c r="B17277" s="1" t="s">
        <v>36</v>
      </c>
      <c r="C17277">
        <v>49058</v>
      </c>
      <c r="D17277">
        <v>939493</v>
      </c>
      <c r="E17277" s="33">
        <v>46232</v>
      </c>
      <c r="F17277">
        <v>1162</v>
      </c>
      <c r="G17277" s="33">
        <v>1271</v>
      </c>
      <c r="H17277" s="33">
        <v>55</v>
      </c>
    </row>
    <row r="17278" spans="1:8" x14ac:dyDescent="0.55000000000000004">
      <c r="A17278" s="34">
        <v>44275</v>
      </c>
      <c r="B17278" s="1" t="s">
        <v>37</v>
      </c>
      <c r="C17278">
        <v>18795</v>
      </c>
      <c r="D17278">
        <v>278415</v>
      </c>
      <c r="E17278" s="33">
        <v>17606</v>
      </c>
      <c r="F17278">
        <v>572</v>
      </c>
      <c r="G17278" s="33">
        <v>617</v>
      </c>
      <c r="H17278" s="33">
        <v>43</v>
      </c>
    </row>
    <row r="17279" spans="1:8" x14ac:dyDescent="0.55000000000000004">
      <c r="A17279" s="34">
        <v>44275</v>
      </c>
      <c r="B17279" s="1" t="s">
        <v>38</v>
      </c>
      <c r="C17279">
        <v>3503</v>
      </c>
      <c r="D17279">
        <v>90358</v>
      </c>
      <c r="E17279" s="33">
        <v>3374</v>
      </c>
      <c r="F17279">
        <v>49</v>
      </c>
      <c r="G17279" s="33">
        <v>80</v>
      </c>
      <c r="H17279" s="33">
        <v>6</v>
      </c>
    </row>
    <row r="17280" spans="1:8" x14ac:dyDescent="0.55000000000000004">
      <c r="A17280" s="34">
        <v>44275</v>
      </c>
      <c r="B17280" s="1" t="s">
        <v>39</v>
      </c>
      <c r="C17280">
        <v>1197</v>
      </c>
      <c r="D17280">
        <v>25367</v>
      </c>
      <c r="E17280" s="33">
        <v>1131</v>
      </c>
      <c r="F17280">
        <v>18</v>
      </c>
      <c r="G17280" s="33">
        <v>24</v>
      </c>
      <c r="H17280" s="33">
        <v>2</v>
      </c>
    </row>
    <row r="17281" spans="1:8" x14ac:dyDescent="0.55000000000000004">
      <c r="A17281" s="34">
        <v>44275</v>
      </c>
      <c r="B17281" s="1" t="s">
        <v>40</v>
      </c>
      <c r="C17281">
        <v>210</v>
      </c>
      <c r="D17281">
        <v>44852</v>
      </c>
      <c r="E17281" s="33">
        <v>205</v>
      </c>
      <c r="F17281">
        <v>2</v>
      </c>
      <c r="G17281" s="33">
        <v>0</v>
      </c>
      <c r="H17281" s="33">
        <v>0</v>
      </c>
    </row>
    <row r="17282" spans="1:8" x14ac:dyDescent="0.55000000000000004">
      <c r="A17282" s="34">
        <v>44275</v>
      </c>
      <c r="B17282" s="1" t="s">
        <v>41</v>
      </c>
      <c r="C17282">
        <v>285</v>
      </c>
      <c r="D17282">
        <v>17152</v>
      </c>
      <c r="E17282" s="33">
        <v>285</v>
      </c>
      <c r="F17282">
        <v>0</v>
      </c>
      <c r="G17282" s="33">
        <v>0</v>
      </c>
      <c r="H17282" s="33">
        <v>0</v>
      </c>
    </row>
    <row r="17283" spans="1:8" x14ac:dyDescent="0.55000000000000004">
      <c r="A17283" s="34">
        <v>44275</v>
      </c>
      <c r="B17283" s="1" t="s">
        <v>42</v>
      </c>
      <c r="C17283">
        <v>2611</v>
      </c>
      <c r="D17283">
        <v>75671</v>
      </c>
      <c r="E17283" s="33">
        <v>2479</v>
      </c>
      <c r="F17283">
        <v>35</v>
      </c>
      <c r="G17283" s="33">
        <v>76</v>
      </c>
      <c r="H17283" s="33">
        <v>6</v>
      </c>
    </row>
    <row r="17284" spans="1:8" x14ac:dyDescent="0.55000000000000004">
      <c r="A17284" s="34">
        <v>44275</v>
      </c>
      <c r="B17284" s="1" t="s">
        <v>43</v>
      </c>
      <c r="C17284">
        <v>5070</v>
      </c>
      <c r="D17284">
        <v>173745</v>
      </c>
      <c r="E17284" s="33">
        <v>4937</v>
      </c>
      <c r="F17284">
        <v>103</v>
      </c>
      <c r="G17284" s="33">
        <v>19</v>
      </c>
      <c r="H17284" s="33">
        <v>4</v>
      </c>
    </row>
    <row r="17285" spans="1:8" x14ac:dyDescent="0.55000000000000004">
      <c r="A17285" s="34">
        <v>44275</v>
      </c>
      <c r="B17285" s="1" t="s">
        <v>44</v>
      </c>
      <c r="C17285">
        <v>1397</v>
      </c>
      <c r="D17285">
        <v>64978</v>
      </c>
      <c r="E17285" s="33">
        <v>1336</v>
      </c>
      <c r="F17285">
        <v>43</v>
      </c>
      <c r="G17285" s="33">
        <v>18</v>
      </c>
      <c r="H17285" s="33">
        <v>0</v>
      </c>
    </row>
    <row r="17286" spans="1:8" x14ac:dyDescent="0.55000000000000004">
      <c r="A17286" s="34">
        <v>44275</v>
      </c>
      <c r="B17286" s="1" t="s">
        <v>45</v>
      </c>
      <c r="C17286">
        <v>466</v>
      </c>
      <c r="D17286">
        <v>29225</v>
      </c>
      <c r="E17286" s="33">
        <v>435</v>
      </c>
      <c r="F17286">
        <v>18</v>
      </c>
      <c r="G17286" s="33">
        <v>13</v>
      </c>
      <c r="H17286" s="33">
        <v>2</v>
      </c>
    </row>
    <row r="17287" spans="1:8" x14ac:dyDescent="0.55000000000000004">
      <c r="A17287" s="34">
        <v>44275</v>
      </c>
      <c r="B17287" s="1" t="s">
        <v>46</v>
      </c>
      <c r="C17287">
        <v>779</v>
      </c>
      <c r="D17287">
        <v>48671</v>
      </c>
      <c r="E17287" s="33">
        <v>741</v>
      </c>
      <c r="F17287">
        <v>18</v>
      </c>
      <c r="G17287" s="33">
        <v>20</v>
      </c>
      <c r="H17287" s="33">
        <v>0</v>
      </c>
    </row>
    <row r="17288" spans="1:8" x14ac:dyDescent="0.55000000000000004">
      <c r="A17288" s="34">
        <v>44275</v>
      </c>
      <c r="B17288" s="1" t="s">
        <v>47</v>
      </c>
      <c r="C17288">
        <v>1081</v>
      </c>
      <c r="D17288">
        <v>36338</v>
      </c>
      <c r="E17288" s="33">
        <v>1037</v>
      </c>
      <c r="F17288">
        <v>24</v>
      </c>
      <c r="G17288" s="33">
        <v>20</v>
      </c>
      <c r="H17288" s="33">
        <v>1</v>
      </c>
    </row>
    <row r="17289" spans="1:8" x14ac:dyDescent="0.55000000000000004">
      <c r="A17289" s="34">
        <v>44275</v>
      </c>
      <c r="B17289" s="1" t="s">
        <v>48</v>
      </c>
      <c r="C17289">
        <v>912</v>
      </c>
      <c r="D17289">
        <v>7331</v>
      </c>
      <c r="E17289" s="33">
        <v>882</v>
      </c>
      <c r="F17289">
        <v>19</v>
      </c>
      <c r="G17289" s="33">
        <v>11</v>
      </c>
      <c r="H17289" s="33">
        <v>3</v>
      </c>
    </row>
    <row r="17290" spans="1:8" x14ac:dyDescent="0.55000000000000004">
      <c r="A17290" s="34">
        <v>44275</v>
      </c>
      <c r="B17290" s="1" t="s">
        <v>49</v>
      </c>
      <c r="C17290">
        <v>18678</v>
      </c>
      <c r="D17290">
        <v>486394</v>
      </c>
      <c r="E17290" s="33">
        <v>17934</v>
      </c>
      <c r="F17290">
        <v>323</v>
      </c>
      <c r="G17290" s="33">
        <v>421</v>
      </c>
      <c r="H17290" s="33">
        <v>12</v>
      </c>
    </row>
    <row r="17291" spans="1:8" x14ac:dyDescent="0.55000000000000004">
      <c r="A17291" s="34">
        <v>44275</v>
      </c>
      <c r="B17291" s="1" t="s">
        <v>50</v>
      </c>
      <c r="C17291">
        <v>1158</v>
      </c>
      <c r="D17291">
        <v>30707</v>
      </c>
      <c r="E17291" s="33">
        <v>1110</v>
      </c>
      <c r="F17291">
        <v>11</v>
      </c>
      <c r="G17291" s="33">
        <v>58</v>
      </c>
      <c r="H17291" s="33">
        <v>2</v>
      </c>
    </row>
    <row r="17292" spans="1:8" x14ac:dyDescent="0.55000000000000004">
      <c r="A17292" s="34">
        <v>44275</v>
      </c>
      <c r="B17292" s="1" t="s">
        <v>51</v>
      </c>
      <c r="C17292">
        <v>1615</v>
      </c>
      <c r="D17292">
        <v>73512</v>
      </c>
      <c r="E17292" s="33">
        <v>1576</v>
      </c>
      <c r="F17292">
        <v>38</v>
      </c>
      <c r="G17292" s="33">
        <v>1</v>
      </c>
      <c r="H17292" s="33">
        <v>0</v>
      </c>
    </row>
    <row r="17293" spans="1:8" x14ac:dyDescent="0.55000000000000004">
      <c r="A17293" s="34">
        <v>44275</v>
      </c>
      <c r="B17293" s="1" t="s">
        <v>52</v>
      </c>
      <c r="C17293">
        <v>3485</v>
      </c>
      <c r="D17293">
        <v>57577</v>
      </c>
      <c r="E17293" s="33">
        <v>3392</v>
      </c>
      <c r="F17293">
        <v>74</v>
      </c>
      <c r="G17293" s="33">
        <v>26</v>
      </c>
      <c r="H17293" s="33">
        <v>0</v>
      </c>
    </row>
    <row r="17294" spans="1:8" x14ac:dyDescent="0.55000000000000004">
      <c r="A17294" s="34">
        <v>44275</v>
      </c>
      <c r="B17294" s="1" t="s">
        <v>53</v>
      </c>
      <c r="C17294">
        <v>1300</v>
      </c>
      <c r="D17294">
        <v>88348</v>
      </c>
      <c r="E17294" s="33">
        <v>1269</v>
      </c>
      <c r="F17294">
        <v>22</v>
      </c>
      <c r="G17294" s="33">
        <v>9</v>
      </c>
      <c r="H17294" s="33">
        <v>0</v>
      </c>
    </row>
    <row r="17295" spans="1:8" x14ac:dyDescent="0.55000000000000004">
      <c r="A17295" s="34">
        <v>44275</v>
      </c>
      <c r="B17295" s="1" t="s">
        <v>54</v>
      </c>
      <c r="C17295">
        <v>1953</v>
      </c>
      <c r="D17295">
        <v>24807</v>
      </c>
      <c r="E17295" s="33">
        <v>1924</v>
      </c>
      <c r="F17295">
        <v>22</v>
      </c>
      <c r="G17295" s="33">
        <v>0</v>
      </c>
      <c r="H17295" s="33">
        <v>0</v>
      </c>
    </row>
    <row r="17296" spans="1:8" x14ac:dyDescent="0.55000000000000004">
      <c r="A17296" s="34">
        <v>44275</v>
      </c>
      <c r="B17296" s="1" t="s">
        <v>55</v>
      </c>
      <c r="C17296">
        <v>1769</v>
      </c>
      <c r="D17296">
        <v>70682</v>
      </c>
      <c r="E17296" s="33">
        <v>1758</v>
      </c>
      <c r="F17296">
        <v>27</v>
      </c>
      <c r="G17296" s="33">
        <v>8</v>
      </c>
      <c r="H17296" s="33">
        <v>1</v>
      </c>
    </row>
    <row r="17297" spans="1:8" x14ac:dyDescent="0.55000000000000004">
      <c r="A17297" s="34">
        <v>44275</v>
      </c>
      <c r="B17297" s="1" t="s">
        <v>56</v>
      </c>
      <c r="C17297">
        <v>8727</v>
      </c>
      <c r="D17297">
        <v>157486</v>
      </c>
      <c r="E17297" s="33">
        <v>8223</v>
      </c>
      <c r="F17297">
        <v>123</v>
      </c>
      <c r="G17297" s="33">
        <v>387</v>
      </c>
      <c r="H17297" s="33">
        <v>3</v>
      </c>
    </row>
    <row r="17298" spans="1:8" x14ac:dyDescent="0.55000000000000004">
      <c r="A17298" s="34">
        <v>44276</v>
      </c>
      <c r="B17298" s="1" t="s">
        <v>7</v>
      </c>
      <c r="C17298">
        <v>20371</v>
      </c>
      <c r="D17298">
        <v>426277</v>
      </c>
      <c r="E17298" s="33">
        <v>18916</v>
      </c>
      <c r="F17298">
        <v>731</v>
      </c>
      <c r="G17298" s="33">
        <v>711</v>
      </c>
      <c r="H17298" s="33">
        <v>8</v>
      </c>
    </row>
    <row r="17299" spans="1:8" x14ac:dyDescent="0.55000000000000004">
      <c r="A17299" s="34">
        <v>44276</v>
      </c>
      <c r="B17299" s="1" t="s">
        <v>11</v>
      </c>
      <c r="C17299">
        <v>896</v>
      </c>
      <c r="D17299">
        <v>22887</v>
      </c>
      <c r="E17299" s="33">
        <v>809</v>
      </c>
      <c r="F17299">
        <v>20</v>
      </c>
      <c r="G17299" s="33">
        <v>67</v>
      </c>
      <c r="H17299" s="33">
        <v>0</v>
      </c>
    </row>
    <row r="17300" spans="1:8" x14ac:dyDescent="0.55000000000000004">
      <c r="A17300" s="34">
        <v>44276</v>
      </c>
      <c r="B17300" s="1" t="s">
        <v>12</v>
      </c>
      <c r="C17300">
        <v>587</v>
      </c>
      <c r="D17300">
        <v>41402</v>
      </c>
      <c r="E17300" s="33">
        <v>530</v>
      </c>
      <c r="F17300">
        <v>30</v>
      </c>
      <c r="G17300" s="33">
        <v>27</v>
      </c>
      <c r="H17300" s="33">
        <v>0</v>
      </c>
    </row>
    <row r="17301" spans="1:8" x14ac:dyDescent="0.55000000000000004">
      <c r="A17301" s="34">
        <v>44276</v>
      </c>
      <c r="B17301" s="1" t="s">
        <v>13</v>
      </c>
      <c r="C17301">
        <v>4630</v>
      </c>
      <c r="D17301">
        <v>79552</v>
      </c>
      <c r="E17301" s="33">
        <v>3919</v>
      </c>
      <c r="F17301">
        <v>27</v>
      </c>
      <c r="G17301" s="33">
        <v>684</v>
      </c>
      <c r="H17301" s="33">
        <v>3</v>
      </c>
    </row>
    <row r="17302" spans="1:8" x14ac:dyDescent="0.55000000000000004">
      <c r="A17302" s="34">
        <v>44276</v>
      </c>
      <c r="B17302" s="1" t="s">
        <v>14</v>
      </c>
      <c r="C17302">
        <v>277</v>
      </c>
      <c r="D17302">
        <v>7258</v>
      </c>
      <c r="E17302" s="33">
        <v>262</v>
      </c>
      <c r="F17302">
        <v>6</v>
      </c>
      <c r="G17302" s="33">
        <v>9</v>
      </c>
      <c r="H17302" s="33">
        <v>0</v>
      </c>
    </row>
    <row r="17303" spans="1:8" x14ac:dyDescent="0.55000000000000004">
      <c r="A17303" s="34">
        <v>44276</v>
      </c>
      <c r="B17303" s="1" t="s">
        <v>15</v>
      </c>
      <c r="C17303">
        <v>646</v>
      </c>
      <c r="D17303">
        <v>30356</v>
      </c>
      <c r="E17303" s="33">
        <v>538</v>
      </c>
      <c r="F17303">
        <v>16</v>
      </c>
      <c r="G17303" s="33">
        <v>92</v>
      </c>
      <c r="H17303" s="33">
        <v>0</v>
      </c>
    </row>
    <row r="17304" spans="1:8" x14ac:dyDescent="0.55000000000000004">
      <c r="A17304" s="34">
        <v>44276</v>
      </c>
      <c r="B17304" s="1" t="s">
        <v>16</v>
      </c>
      <c r="C17304">
        <v>2314</v>
      </c>
      <c r="D17304">
        <v>134132</v>
      </c>
      <c r="E17304" s="33">
        <v>1947</v>
      </c>
      <c r="F17304">
        <v>104</v>
      </c>
      <c r="G17304" s="33">
        <v>263</v>
      </c>
      <c r="H17304" s="33">
        <v>13</v>
      </c>
    </row>
    <row r="17305" spans="1:8" x14ac:dyDescent="0.55000000000000004">
      <c r="A17305" s="34">
        <v>44276</v>
      </c>
      <c r="B17305" s="1" t="s">
        <v>17</v>
      </c>
      <c r="C17305">
        <v>6399</v>
      </c>
      <c r="D17305">
        <v>25439</v>
      </c>
      <c r="E17305" s="33">
        <v>5948</v>
      </c>
      <c r="F17305">
        <v>123</v>
      </c>
      <c r="G17305" s="33">
        <v>328</v>
      </c>
      <c r="H17305" s="33">
        <v>5</v>
      </c>
    </row>
    <row r="17306" spans="1:8" x14ac:dyDescent="0.55000000000000004">
      <c r="A17306" s="34">
        <v>44276</v>
      </c>
      <c r="B17306" s="1" t="s">
        <v>18</v>
      </c>
      <c r="C17306">
        <v>4422</v>
      </c>
      <c r="D17306">
        <v>164216</v>
      </c>
      <c r="E17306" s="33">
        <v>4186</v>
      </c>
      <c r="F17306">
        <v>70</v>
      </c>
      <c r="G17306" s="33">
        <v>166</v>
      </c>
      <c r="H17306" s="33">
        <v>0</v>
      </c>
    </row>
    <row r="17307" spans="1:8" x14ac:dyDescent="0.55000000000000004">
      <c r="A17307" s="34">
        <v>44276</v>
      </c>
      <c r="B17307" s="1" t="s">
        <v>19</v>
      </c>
      <c r="C17307">
        <v>4819</v>
      </c>
      <c r="D17307">
        <v>105705</v>
      </c>
      <c r="E17307" s="33">
        <v>4559</v>
      </c>
      <c r="F17307">
        <v>94</v>
      </c>
      <c r="G17307" s="33">
        <v>166</v>
      </c>
      <c r="H17307" s="33">
        <v>3</v>
      </c>
    </row>
    <row r="17308" spans="1:8" x14ac:dyDescent="0.55000000000000004">
      <c r="A17308" s="34">
        <v>44276</v>
      </c>
      <c r="B17308" s="1" t="s">
        <v>20</v>
      </c>
      <c r="C17308">
        <v>31664</v>
      </c>
      <c r="D17308">
        <v>610951</v>
      </c>
      <c r="E17308" s="33">
        <v>29671</v>
      </c>
      <c r="F17308">
        <v>689</v>
      </c>
      <c r="G17308" s="33">
        <v>1304</v>
      </c>
      <c r="H17308" s="33">
        <v>35</v>
      </c>
    </row>
    <row r="17309" spans="1:8" x14ac:dyDescent="0.55000000000000004">
      <c r="A17309" s="34">
        <v>44276</v>
      </c>
      <c r="B17309" s="1" t="s">
        <v>21</v>
      </c>
      <c r="C17309">
        <v>28639</v>
      </c>
      <c r="D17309">
        <v>453485</v>
      </c>
      <c r="E17309" s="33">
        <v>27019</v>
      </c>
      <c r="F17309">
        <v>540</v>
      </c>
      <c r="G17309" s="33">
        <v>1080</v>
      </c>
      <c r="H17309" s="33">
        <v>19</v>
      </c>
    </row>
    <row r="17310" spans="1:8" x14ac:dyDescent="0.55000000000000004">
      <c r="A17310" s="34">
        <v>44276</v>
      </c>
      <c r="B17310" s="1" t="s">
        <v>22</v>
      </c>
      <c r="C17310">
        <v>117517</v>
      </c>
      <c r="D17310">
        <v>1677725</v>
      </c>
      <c r="E17310" s="33">
        <v>112903</v>
      </c>
      <c r="F17310">
        <v>1636</v>
      </c>
      <c r="G17310" s="33">
        <v>2978</v>
      </c>
      <c r="H17310" s="33">
        <v>47</v>
      </c>
    </row>
    <row r="17311" spans="1:8" x14ac:dyDescent="0.55000000000000004">
      <c r="A17311" s="34">
        <v>44276</v>
      </c>
      <c r="B17311" s="1" t="s">
        <v>23</v>
      </c>
      <c r="C17311">
        <v>47085</v>
      </c>
      <c r="D17311">
        <v>657502</v>
      </c>
      <c r="E17311" s="33">
        <v>45338</v>
      </c>
      <c r="F17311">
        <v>765</v>
      </c>
      <c r="G17311" s="33">
        <v>982</v>
      </c>
      <c r="H17311" s="33">
        <v>19</v>
      </c>
    </row>
    <row r="17312" spans="1:8" x14ac:dyDescent="0.55000000000000004">
      <c r="A17312" s="34">
        <v>44276</v>
      </c>
      <c r="B17312" s="1" t="s">
        <v>24</v>
      </c>
      <c r="C17312">
        <v>1274</v>
      </c>
      <c r="D17312">
        <v>75965</v>
      </c>
      <c r="E17312" s="33">
        <v>1131</v>
      </c>
      <c r="F17312">
        <v>16</v>
      </c>
      <c r="G17312" s="33">
        <v>127</v>
      </c>
      <c r="H17312" s="33">
        <v>1</v>
      </c>
    </row>
    <row r="17313" spans="1:8" x14ac:dyDescent="0.55000000000000004">
      <c r="A17313" s="34">
        <v>44276</v>
      </c>
      <c r="B17313" s="1" t="s">
        <v>25</v>
      </c>
      <c r="C17313">
        <v>921</v>
      </c>
      <c r="D17313">
        <v>39826</v>
      </c>
      <c r="E17313" s="33">
        <v>879</v>
      </c>
      <c r="F17313">
        <v>28</v>
      </c>
      <c r="G17313" s="33">
        <v>14</v>
      </c>
      <c r="H17313" s="33">
        <v>2</v>
      </c>
    </row>
    <row r="17314" spans="1:8" x14ac:dyDescent="0.55000000000000004">
      <c r="A17314" s="34">
        <v>44276</v>
      </c>
      <c r="B17314" s="1" t="s">
        <v>26</v>
      </c>
      <c r="C17314">
        <v>1894</v>
      </c>
      <c r="D17314">
        <v>57623</v>
      </c>
      <c r="E17314" s="33">
        <v>1812</v>
      </c>
      <c r="F17314">
        <v>63</v>
      </c>
      <c r="G17314" s="33">
        <v>17</v>
      </c>
      <c r="H17314" s="33">
        <v>2</v>
      </c>
    </row>
    <row r="17315" spans="1:8" x14ac:dyDescent="0.55000000000000004">
      <c r="A17315" s="34">
        <v>44276</v>
      </c>
      <c r="B17315" s="1" t="s">
        <v>27</v>
      </c>
      <c r="C17315">
        <v>553</v>
      </c>
      <c r="D17315">
        <v>34087</v>
      </c>
      <c r="E17315" s="33">
        <v>521</v>
      </c>
      <c r="F17315">
        <v>25</v>
      </c>
      <c r="G17315" s="33">
        <v>7</v>
      </c>
      <c r="H17315" s="33">
        <v>0</v>
      </c>
    </row>
    <row r="17316" spans="1:8" x14ac:dyDescent="0.55000000000000004">
      <c r="A17316" s="34">
        <v>44276</v>
      </c>
      <c r="B17316" s="1" t="s">
        <v>28</v>
      </c>
      <c r="C17316">
        <v>955</v>
      </c>
      <c r="D17316">
        <v>29599</v>
      </c>
      <c r="E17316" s="33">
        <v>925</v>
      </c>
      <c r="F17316">
        <v>18</v>
      </c>
      <c r="G17316" s="33">
        <v>12</v>
      </c>
      <c r="H17316" s="33">
        <v>0</v>
      </c>
    </row>
    <row r="17317" spans="1:8" x14ac:dyDescent="0.55000000000000004">
      <c r="A17317" s="34">
        <v>44276</v>
      </c>
      <c r="B17317" s="1" t="s">
        <v>29</v>
      </c>
      <c r="C17317">
        <v>2532</v>
      </c>
      <c r="D17317">
        <v>107932</v>
      </c>
      <c r="E17317" s="33">
        <v>2403</v>
      </c>
      <c r="F17317">
        <v>41</v>
      </c>
      <c r="G17317" s="33">
        <v>113</v>
      </c>
      <c r="H17317" s="33">
        <v>1</v>
      </c>
    </row>
    <row r="17318" spans="1:8" x14ac:dyDescent="0.55000000000000004">
      <c r="A17318" s="34">
        <v>44276</v>
      </c>
      <c r="B17318" s="1" t="s">
        <v>30</v>
      </c>
      <c r="C17318">
        <v>4827</v>
      </c>
      <c r="D17318">
        <v>150950</v>
      </c>
      <c r="E17318" s="33">
        <v>4648</v>
      </c>
      <c r="F17318">
        <v>121</v>
      </c>
      <c r="G17318" s="33">
        <v>58</v>
      </c>
      <c r="H17318" s="33">
        <v>5</v>
      </c>
    </row>
    <row r="17319" spans="1:8" x14ac:dyDescent="0.55000000000000004">
      <c r="A17319" s="34">
        <v>44276</v>
      </c>
      <c r="B17319" s="1" t="s">
        <v>31</v>
      </c>
      <c r="C17319">
        <v>5493</v>
      </c>
      <c r="D17319">
        <v>228845</v>
      </c>
      <c r="E17319" s="33">
        <v>5199</v>
      </c>
      <c r="F17319">
        <v>110</v>
      </c>
      <c r="G17319" s="33">
        <v>184</v>
      </c>
      <c r="H17319" s="33">
        <v>0</v>
      </c>
    </row>
    <row r="17320" spans="1:8" x14ac:dyDescent="0.55000000000000004">
      <c r="A17320" s="34">
        <v>44276</v>
      </c>
      <c r="B17320" s="1" t="s">
        <v>32</v>
      </c>
      <c r="C17320">
        <v>26681</v>
      </c>
      <c r="D17320">
        <v>436037</v>
      </c>
      <c r="E17320" s="33">
        <v>25625</v>
      </c>
      <c r="F17320">
        <v>570</v>
      </c>
      <c r="G17320" s="33">
        <v>486</v>
      </c>
      <c r="H17320" s="33">
        <v>10</v>
      </c>
    </row>
    <row r="17321" spans="1:8" x14ac:dyDescent="0.55000000000000004">
      <c r="A17321" s="34">
        <v>44276</v>
      </c>
      <c r="B17321" s="1" t="s">
        <v>33</v>
      </c>
      <c r="C17321">
        <v>2643</v>
      </c>
      <c r="D17321">
        <v>73145</v>
      </c>
      <c r="E17321" s="33">
        <v>2576</v>
      </c>
      <c r="F17321">
        <v>67</v>
      </c>
      <c r="G17321" s="33">
        <v>79</v>
      </c>
      <c r="H17321" s="33">
        <v>2</v>
      </c>
    </row>
    <row r="17322" spans="1:8" x14ac:dyDescent="0.55000000000000004">
      <c r="A17322" s="34">
        <v>44276</v>
      </c>
      <c r="B17322" s="1" t="s">
        <v>34</v>
      </c>
      <c r="C17322">
        <v>2693</v>
      </c>
      <c r="D17322">
        <v>82402</v>
      </c>
      <c r="E17322" s="33">
        <v>2538</v>
      </c>
      <c r="F17322">
        <v>51</v>
      </c>
      <c r="G17322" s="33">
        <v>104</v>
      </c>
      <c r="H17322" s="33">
        <v>5</v>
      </c>
    </row>
    <row r="17323" spans="1:8" x14ac:dyDescent="0.55000000000000004">
      <c r="A17323" s="34">
        <v>44276</v>
      </c>
      <c r="B17323" s="1" t="s">
        <v>35</v>
      </c>
      <c r="C17323">
        <v>9236</v>
      </c>
      <c r="D17323">
        <v>168878</v>
      </c>
      <c r="E17323" s="33">
        <v>8970</v>
      </c>
      <c r="F17323">
        <v>165</v>
      </c>
      <c r="G17323" s="33">
        <v>103</v>
      </c>
      <c r="H17323" s="33">
        <v>3</v>
      </c>
    </row>
    <row r="17324" spans="1:8" x14ac:dyDescent="0.55000000000000004">
      <c r="A17324" s="34">
        <v>44276</v>
      </c>
      <c r="B17324" s="1" t="s">
        <v>36</v>
      </c>
      <c r="C17324">
        <v>49158</v>
      </c>
      <c r="D17324">
        <v>946152</v>
      </c>
      <c r="E17324" s="33">
        <v>46321</v>
      </c>
      <c r="F17324">
        <v>1162</v>
      </c>
      <c r="G17324" s="33">
        <v>1277</v>
      </c>
      <c r="H17324" s="33">
        <v>59</v>
      </c>
    </row>
    <row r="17325" spans="1:8" x14ac:dyDescent="0.55000000000000004">
      <c r="A17325" s="34">
        <v>44276</v>
      </c>
      <c r="B17325" s="1" t="s">
        <v>37</v>
      </c>
      <c r="C17325">
        <v>18859</v>
      </c>
      <c r="D17325">
        <v>279750</v>
      </c>
      <c r="E17325" s="33">
        <v>17655</v>
      </c>
      <c r="F17325">
        <v>572</v>
      </c>
      <c r="G17325" s="33">
        <v>632</v>
      </c>
      <c r="H17325" s="33">
        <v>45</v>
      </c>
    </row>
    <row r="17326" spans="1:8" x14ac:dyDescent="0.55000000000000004">
      <c r="A17326" s="34">
        <v>44276</v>
      </c>
      <c r="B17326" s="1" t="s">
        <v>38</v>
      </c>
      <c r="C17326">
        <v>3511</v>
      </c>
      <c r="D17326">
        <v>90358</v>
      </c>
      <c r="E17326" s="33">
        <v>3379</v>
      </c>
      <c r="F17326">
        <v>50</v>
      </c>
      <c r="G17326" s="33">
        <v>82</v>
      </c>
      <c r="H17326" s="33">
        <v>5</v>
      </c>
    </row>
    <row r="17327" spans="1:8" x14ac:dyDescent="0.55000000000000004">
      <c r="A17327" s="34">
        <v>44276</v>
      </c>
      <c r="B17327" s="1" t="s">
        <v>39</v>
      </c>
      <c r="C17327">
        <v>1202</v>
      </c>
      <c r="D17327">
        <v>25479</v>
      </c>
      <c r="E17327" s="33">
        <v>1131</v>
      </c>
      <c r="F17327">
        <v>18</v>
      </c>
      <c r="G17327" s="33">
        <v>29</v>
      </c>
      <c r="H17327" s="33">
        <v>2</v>
      </c>
    </row>
    <row r="17328" spans="1:8" x14ac:dyDescent="0.55000000000000004">
      <c r="A17328" s="34">
        <v>44276</v>
      </c>
      <c r="B17328" s="1" t="s">
        <v>40</v>
      </c>
      <c r="C17328">
        <v>210</v>
      </c>
      <c r="D17328">
        <v>44852</v>
      </c>
      <c r="E17328" s="33">
        <v>205</v>
      </c>
      <c r="F17328">
        <v>2</v>
      </c>
      <c r="G17328" s="33">
        <v>0</v>
      </c>
      <c r="H17328" s="33">
        <v>0</v>
      </c>
    </row>
    <row r="17329" spans="1:8" x14ac:dyDescent="0.55000000000000004">
      <c r="A17329" s="34">
        <v>44276</v>
      </c>
      <c r="B17329" s="1" t="s">
        <v>41</v>
      </c>
      <c r="C17329">
        <v>285</v>
      </c>
      <c r="D17329">
        <v>17152</v>
      </c>
      <c r="E17329" s="33">
        <v>285</v>
      </c>
      <c r="F17329">
        <v>0</v>
      </c>
      <c r="G17329" s="33">
        <v>0</v>
      </c>
      <c r="H17329" s="33">
        <v>0</v>
      </c>
    </row>
    <row r="17330" spans="1:8" x14ac:dyDescent="0.55000000000000004">
      <c r="A17330" s="34">
        <v>44276</v>
      </c>
      <c r="B17330" s="1" t="s">
        <v>42</v>
      </c>
      <c r="C17330">
        <v>2620</v>
      </c>
      <c r="D17330">
        <v>75671</v>
      </c>
      <c r="E17330" s="33">
        <v>2479</v>
      </c>
      <c r="F17330">
        <v>35</v>
      </c>
      <c r="G17330" s="33">
        <v>76</v>
      </c>
      <c r="H17330" s="33">
        <v>6</v>
      </c>
    </row>
    <row r="17331" spans="1:8" x14ac:dyDescent="0.55000000000000004">
      <c r="A17331" s="34">
        <v>44276</v>
      </c>
      <c r="B17331" s="1" t="s">
        <v>43</v>
      </c>
      <c r="C17331">
        <v>5078</v>
      </c>
      <c r="D17331">
        <v>173745</v>
      </c>
      <c r="E17331" s="33">
        <v>4939</v>
      </c>
      <c r="F17331">
        <v>103</v>
      </c>
      <c r="G17331" s="33">
        <v>33</v>
      </c>
      <c r="H17331" s="33">
        <v>4</v>
      </c>
    </row>
    <row r="17332" spans="1:8" x14ac:dyDescent="0.55000000000000004">
      <c r="A17332" s="34">
        <v>44276</v>
      </c>
      <c r="B17332" s="1" t="s">
        <v>44</v>
      </c>
      <c r="C17332">
        <v>1397</v>
      </c>
      <c r="D17332">
        <v>64978</v>
      </c>
      <c r="E17332" s="33">
        <v>1336</v>
      </c>
      <c r="F17332">
        <v>43</v>
      </c>
      <c r="G17332" s="33">
        <v>18</v>
      </c>
      <c r="H17332" s="33">
        <v>0</v>
      </c>
    </row>
    <row r="17333" spans="1:8" x14ac:dyDescent="0.55000000000000004">
      <c r="A17333" s="34">
        <v>44276</v>
      </c>
      <c r="B17333" s="1" t="s">
        <v>45</v>
      </c>
      <c r="C17333">
        <v>468</v>
      </c>
      <c r="D17333">
        <v>29265</v>
      </c>
      <c r="E17333" s="33">
        <v>436</v>
      </c>
      <c r="F17333">
        <v>18</v>
      </c>
      <c r="G17333" s="33">
        <v>14</v>
      </c>
      <c r="H17333" s="33">
        <v>2</v>
      </c>
    </row>
    <row r="17334" spans="1:8" x14ac:dyDescent="0.55000000000000004">
      <c r="A17334" s="34">
        <v>44276</v>
      </c>
      <c r="B17334" s="1" t="s">
        <v>46</v>
      </c>
      <c r="C17334">
        <v>779</v>
      </c>
      <c r="D17334">
        <v>48698</v>
      </c>
      <c r="E17334" s="33">
        <v>741</v>
      </c>
      <c r="F17334">
        <v>18</v>
      </c>
      <c r="G17334" s="33">
        <v>20</v>
      </c>
      <c r="H17334" s="33">
        <v>0</v>
      </c>
    </row>
    <row r="17335" spans="1:8" x14ac:dyDescent="0.55000000000000004">
      <c r="A17335" s="34">
        <v>44276</v>
      </c>
      <c r="B17335" s="1" t="s">
        <v>47</v>
      </c>
      <c r="C17335">
        <v>1084</v>
      </c>
      <c r="D17335">
        <v>36361</v>
      </c>
      <c r="E17335" s="33">
        <v>1040</v>
      </c>
      <c r="F17335">
        <v>24</v>
      </c>
      <c r="G17335" s="33">
        <v>20</v>
      </c>
      <c r="H17335" s="33">
        <v>1</v>
      </c>
    </row>
    <row r="17336" spans="1:8" x14ac:dyDescent="0.55000000000000004">
      <c r="A17336" s="34">
        <v>44276</v>
      </c>
      <c r="B17336" s="1" t="s">
        <v>48</v>
      </c>
      <c r="C17336">
        <v>912</v>
      </c>
      <c r="D17336">
        <v>7331</v>
      </c>
      <c r="E17336" s="33">
        <v>883</v>
      </c>
      <c r="F17336">
        <v>19</v>
      </c>
      <c r="G17336" s="33">
        <v>10</v>
      </c>
      <c r="H17336" s="33">
        <v>3</v>
      </c>
    </row>
    <row r="17337" spans="1:8" x14ac:dyDescent="0.55000000000000004">
      <c r="A17337" s="34">
        <v>44276</v>
      </c>
      <c r="B17337" s="1" t="s">
        <v>49</v>
      </c>
      <c r="C17337">
        <v>18716</v>
      </c>
      <c r="D17337">
        <v>486963</v>
      </c>
      <c r="E17337" s="33">
        <v>17972</v>
      </c>
      <c r="F17337">
        <v>325</v>
      </c>
      <c r="G17337" s="33">
        <v>419</v>
      </c>
      <c r="H17337" s="33">
        <v>10</v>
      </c>
    </row>
    <row r="17338" spans="1:8" x14ac:dyDescent="0.55000000000000004">
      <c r="A17338" s="34">
        <v>44276</v>
      </c>
      <c r="B17338" s="1" t="s">
        <v>50</v>
      </c>
      <c r="C17338">
        <v>1162</v>
      </c>
      <c r="D17338">
        <v>30738</v>
      </c>
      <c r="E17338" s="33">
        <v>1123</v>
      </c>
      <c r="F17338">
        <v>11</v>
      </c>
      <c r="G17338" s="33">
        <v>49</v>
      </c>
      <c r="H17338" s="33">
        <v>2</v>
      </c>
    </row>
    <row r="17339" spans="1:8" x14ac:dyDescent="0.55000000000000004">
      <c r="A17339" s="34">
        <v>44276</v>
      </c>
      <c r="B17339" s="1" t="s">
        <v>51</v>
      </c>
      <c r="C17339">
        <v>1616</v>
      </c>
      <c r="D17339">
        <v>73577</v>
      </c>
      <c r="E17339" s="33">
        <v>1576</v>
      </c>
      <c r="F17339">
        <v>38</v>
      </c>
      <c r="G17339" s="33">
        <v>2</v>
      </c>
      <c r="H17339" s="33">
        <v>0</v>
      </c>
    </row>
    <row r="17340" spans="1:8" x14ac:dyDescent="0.55000000000000004">
      <c r="A17340" s="34">
        <v>44276</v>
      </c>
      <c r="B17340" s="1" t="s">
        <v>52</v>
      </c>
      <c r="C17340">
        <v>3485</v>
      </c>
      <c r="D17340">
        <v>57577</v>
      </c>
      <c r="E17340" s="33">
        <v>3392</v>
      </c>
      <c r="F17340">
        <v>74</v>
      </c>
      <c r="G17340" s="33">
        <v>26</v>
      </c>
      <c r="H17340" s="33">
        <v>0</v>
      </c>
    </row>
    <row r="17341" spans="1:8" x14ac:dyDescent="0.55000000000000004">
      <c r="A17341" s="34">
        <v>44276</v>
      </c>
      <c r="B17341" s="1" t="s">
        <v>53</v>
      </c>
      <c r="C17341">
        <v>1301</v>
      </c>
      <c r="D17341">
        <v>88359</v>
      </c>
      <c r="E17341" s="33">
        <v>1269</v>
      </c>
      <c r="F17341">
        <v>22</v>
      </c>
      <c r="G17341" s="33">
        <v>10</v>
      </c>
      <c r="H17341" s="33">
        <v>0</v>
      </c>
    </row>
    <row r="17342" spans="1:8" x14ac:dyDescent="0.55000000000000004">
      <c r="A17342" s="34">
        <v>44276</v>
      </c>
      <c r="B17342" s="1" t="s">
        <v>54</v>
      </c>
      <c r="C17342">
        <v>1953</v>
      </c>
      <c r="D17342">
        <v>24807</v>
      </c>
      <c r="E17342" s="33">
        <v>1924</v>
      </c>
      <c r="F17342">
        <v>22</v>
      </c>
      <c r="G17342" s="33">
        <v>0</v>
      </c>
      <c r="H17342" s="33">
        <v>0</v>
      </c>
    </row>
    <row r="17343" spans="1:8" x14ac:dyDescent="0.55000000000000004">
      <c r="A17343" s="34">
        <v>44276</v>
      </c>
      <c r="B17343" s="1" t="s">
        <v>55</v>
      </c>
      <c r="C17343">
        <v>1774</v>
      </c>
      <c r="D17343">
        <v>70682</v>
      </c>
      <c r="E17343" s="33">
        <v>1759</v>
      </c>
      <c r="F17343">
        <v>28</v>
      </c>
      <c r="G17343" s="33">
        <v>10</v>
      </c>
      <c r="H17343" s="33">
        <v>0</v>
      </c>
    </row>
    <row r="17344" spans="1:8" x14ac:dyDescent="0.55000000000000004">
      <c r="A17344" s="34">
        <v>44276</v>
      </c>
      <c r="B17344" s="1" t="s">
        <v>56</v>
      </c>
      <c r="C17344">
        <v>8751</v>
      </c>
      <c r="D17344">
        <v>157712</v>
      </c>
      <c r="E17344" s="33">
        <v>8251</v>
      </c>
      <c r="F17344">
        <v>123</v>
      </c>
      <c r="G17344" s="33">
        <v>383</v>
      </c>
      <c r="H17344" s="33">
        <v>2</v>
      </c>
    </row>
    <row r="17345" spans="1:8" x14ac:dyDescent="0.55000000000000004">
      <c r="A17345" s="34">
        <v>44277</v>
      </c>
      <c r="B17345" s="1" t="s">
        <v>7</v>
      </c>
      <c r="C17345">
        <v>20421</v>
      </c>
      <c r="D17345">
        <v>427128</v>
      </c>
      <c r="E17345" s="33">
        <v>18969</v>
      </c>
      <c r="F17345">
        <v>733</v>
      </c>
      <c r="G17345" s="33">
        <v>724</v>
      </c>
      <c r="H17345" s="33">
        <v>7</v>
      </c>
    </row>
    <row r="17346" spans="1:8" x14ac:dyDescent="0.55000000000000004">
      <c r="A17346" s="34">
        <v>44277</v>
      </c>
      <c r="B17346" s="1" t="s">
        <v>11</v>
      </c>
      <c r="C17346">
        <v>896</v>
      </c>
      <c r="D17346">
        <v>23163</v>
      </c>
      <c r="E17346" s="33">
        <v>821</v>
      </c>
      <c r="F17346">
        <v>20</v>
      </c>
      <c r="G17346" s="33">
        <v>55</v>
      </c>
      <c r="H17346" s="33">
        <v>0</v>
      </c>
    </row>
    <row r="17347" spans="1:8" x14ac:dyDescent="0.55000000000000004">
      <c r="A17347" s="34">
        <v>44277</v>
      </c>
      <c r="B17347" s="1" t="s">
        <v>12</v>
      </c>
      <c r="C17347">
        <v>588</v>
      </c>
      <c r="D17347">
        <v>41434</v>
      </c>
      <c r="E17347" s="33">
        <v>532</v>
      </c>
      <c r="F17347">
        <v>30</v>
      </c>
      <c r="G17347" s="33">
        <v>26</v>
      </c>
      <c r="H17347" s="33">
        <v>0</v>
      </c>
    </row>
    <row r="17348" spans="1:8" x14ac:dyDescent="0.55000000000000004">
      <c r="A17348" s="34">
        <v>44277</v>
      </c>
      <c r="B17348" s="1" t="s">
        <v>13</v>
      </c>
      <c r="C17348">
        <v>4744</v>
      </c>
      <c r="D17348">
        <v>80380</v>
      </c>
      <c r="E17348" s="33">
        <v>3949</v>
      </c>
      <c r="F17348">
        <v>27</v>
      </c>
      <c r="G17348" s="33">
        <v>768</v>
      </c>
      <c r="H17348" s="33">
        <v>2</v>
      </c>
    </row>
    <row r="17349" spans="1:8" x14ac:dyDescent="0.55000000000000004">
      <c r="A17349" s="34">
        <v>44277</v>
      </c>
      <c r="B17349" s="1" t="s">
        <v>14</v>
      </c>
      <c r="C17349">
        <v>277</v>
      </c>
      <c r="D17349">
        <v>7368</v>
      </c>
      <c r="E17349" s="33">
        <v>262</v>
      </c>
      <c r="F17349">
        <v>6</v>
      </c>
      <c r="G17349" s="33">
        <v>9</v>
      </c>
      <c r="H17349" s="33">
        <v>0</v>
      </c>
    </row>
    <row r="17350" spans="1:8" x14ac:dyDescent="0.55000000000000004">
      <c r="A17350" s="34">
        <v>44277</v>
      </c>
      <c r="B17350" s="1" t="s">
        <v>15</v>
      </c>
      <c r="C17350">
        <v>667</v>
      </c>
      <c r="D17350">
        <v>31251</v>
      </c>
      <c r="E17350" s="33">
        <v>538</v>
      </c>
      <c r="F17350">
        <v>16</v>
      </c>
      <c r="G17350" s="33">
        <v>113</v>
      </c>
      <c r="H17350" s="33">
        <v>0</v>
      </c>
    </row>
    <row r="17351" spans="1:8" x14ac:dyDescent="0.55000000000000004">
      <c r="A17351" s="34">
        <v>44277</v>
      </c>
      <c r="B17351" s="1" t="s">
        <v>16</v>
      </c>
      <c r="C17351">
        <v>2327</v>
      </c>
      <c r="D17351">
        <v>135317</v>
      </c>
      <c r="E17351" s="33">
        <v>1957</v>
      </c>
      <c r="F17351">
        <v>104</v>
      </c>
      <c r="G17351" s="33">
        <v>266</v>
      </c>
      <c r="H17351" s="33">
        <v>13</v>
      </c>
    </row>
    <row r="17352" spans="1:8" x14ac:dyDescent="0.55000000000000004">
      <c r="A17352" s="34">
        <v>44277</v>
      </c>
      <c r="B17352" s="1" t="s">
        <v>17</v>
      </c>
      <c r="C17352">
        <v>6418</v>
      </c>
      <c r="D17352">
        <v>25709</v>
      </c>
      <c r="E17352" s="33">
        <v>5977</v>
      </c>
      <c r="F17352">
        <v>124</v>
      </c>
      <c r="G17352" s="33">
        <v>317</v>
      </c>
      <c r="H17352" s="33">
        <v>2</v>
      </c>
    </row>
    <row r="17353" spans="1:8" x14ac:dyDescent="0.55000000000000004">
      <c r="A17353" s="34">
        <v>44277</v>
      </c>
      <c r="B17353" s="1" t="s">
        <v>18</v>
      </c>
      <c r="C17353">
        <v>4431</v>
      </c>
      <c r="D17353">
        <v>164663</v>
      </c>
      <c r="E17353" s="33">
        <v>4206</v>
      </c>
      <c r="F17353">
        <v>70</v>
      </c>
      <c r="G17353" s="33">
        <v>155</v>
      </c>
      <c r="H17353" s="33">
        <v>0</v>
      </c>
    </row>
    <row r="17354" spans="1:8" x14ac:dyDescent="0.55000000000000004">
      <c r="A17354" s="34">
        <v>44277</v>
      </c>
      <c r="B17354" s="1" t="s">
        <v>19</v>
      </c>
      <c r="C17354">
        <v>4831</v>
      </c>
      <c r="D17354">
        <v>106766</v>
      </c>
      <c r="E17354" s="33">
        <v>4559</v>
      </c>
      <c r="F17354">
        <v>94</v>
      </c>
      <c r="G17354" s="33">
        <v>166</v>
      </c>
      <c r="H17354" s="33">
        <v>3</v>
      </c>
    </row>
    <row r="17355" spans="1:8" x14ac:dyDescent="0.55000000000000004">
      <c r="A17355" s="34">
        <v>44277</v>
      </c>
      <c r="B17355" s="1" t="s">
        <v>20</v>
      </c>
      <c r="C17355">
        <v>31724</v>
      </c>
      <c r="D17355">
        <v>614834</v>
      </c>
      <c r="E17355" s="33">
        <v>29781</v>
      </c>
      <c r="F17355">
        <v>691</v>
      </c>
      <c r="G17355" s="33">
        <v>1252</v>
      </c>
      <c r="H17355" s="33">
        <v>36</v>
      </c>
    </row>
    <row r="17356" spans="1:8" x14ac:dyDescent="0.55000000000000004">
      <c r="A17356" s="34">
        <v>44277</v>
      </c>
      <c r="B17356" s="1" t="s">
        <v>21</v>
      </c>
      <c r="C17356">
        <v>28736</v>
      </c>
      <c r="D17356">
        <v>455592</v>
      </c>
      <c r="E17356" s="33">
        <v>27116</v>
      </c>
      <c r="F17356">
        <v>542</v>
      </c>
      <c r="G17356" s="33">
        <v>1078</v>
      </c>
      <c r="H17356" s="33">
        <v>19</v>
      </c>
    </row>
    <row r="17357" spans="1:8" x14ac:dyDescent="0.55000000000000004">
      <c r="A17357" s="34">
        <v>44277</v>
      </c>
      <c r="B17357" s="1" t="s">
        <v>22</v>
      </c>
      <c r="C17357">
        <v>117704</v>
      </c>
      <c r="D17357">
        <v>1688589</v>
      </c>
      <c r="E17357" s="33">
        <v>113244</v>
      </c>
      <c r="F17357">
        <v>1643</v>
      </c>
      <c r="G17357" s="33">
        <v>2817</v>
      </c>
      <c r="H17357" s="33">
        <v>47</v>
      </c>
    </row>
    <row r="17358" spans="1:8" x14ac:dyDescent="0.55000000000000004">
      <c r="A17358" s="34">
        <v>44277</v>
      </c>
      <c r="B17358" s="1" t="s">
        <v>23</v>
      </c>
      <c r="C17358">
        <v>47141</v>
      </c>
      <c r="D17358">
        <v>663002</v>
      </c>
      <c r="E17358" s="33">
        <v>45410</v>
      </c>
      <c r="F17358">
        <v>765</v>
      </c>
      <c r="G17358" s="33">
        <v>966</v>
      </c>
      <c r="H17358" s="33">
        <v>17</v>
      </c>
    </row>
    <row r="17359" spans="1:8" x14ac:dyDescent="0.55000000000000004">
      <c r="A17359" s="34">
        <v>44277</v>
      </c>
      <c r="B17359" s="1" t="s">
        <v>24</v>
      </c>
      <c r="C17359">
        <v>1295</v>
      </c>
      <c r="D17359">
        <v>76206</v>
      </c>
      <c r="E17359" s="33">
        <v>1145</v>
      </c>
      <c r="F17359">
        <v>16</v>
      </c>
      <c r="G17359" s="33">
        <v>134</v>
      </c>
      <c r="H17359" s="33">
        <v>1</v>
      </c>
    </row>
    <row r="17360" spans="1:8" x14ac:dyDescent="0.55000000000000004">
      <c r="A17360" s="34">
        <v>44277</v>
      </c>
      <c r="B17360" s="1" t="s">
        <v>25</v>
      </c>
      <c r="C17360">
        <v>921</v>
      </c>
      <c r="D17360">
        <v>40107</v>
      </c>
      <c r="E17360" s="33">
        <v>879</v>
      </c>
      <c r="F17360">
        <v>28</v>
      </c>
      <c r="G17360" s="33">
        <v>14</v>
      </c>
      <c r="H17360" s="33">
        <v>2</v>
      </c>
    </row>
    <row r="17361" spans="1:8" x14ac:dyDescent="0.55000000000000004">
      <c r="A17361" s="34">
        <v>44277</v>
      </c>
      <c r="B17361" s="1" t="s">
        <v>26</v>
      </c>
      <c r="C17361">
        <v>1894</v>
      </c>
      <c r="D17361">
        <v>57661</v>
      </c>
      <c r="E17361" s="33">
        <v>1813</v>
      </c>
      <c r="F17361">
        <v>63</v>
      </c>
      <c r="G17361" s="33">
        <v>16</v>
      </c>
      <c r="H17361" s="33">
        <v>2</v>
      </c>
    </row>
    <row r="17362" spans="1:8" x14ac:dyDescent="0.55000000000000004">
      <c r="A17362" s="34">
        <v>44277</v>
      </c>
      <c r="B17362" s="1" t="s">
        <v>27</v>
      </c>
      <c r="C17362">
        <v>553</v>
      </c>
      <c r="D17362">
        <v>34143</v>
      </c>
      <c r="E17362" s="33">
        <v>521</v>
      </c>
      <c r="F17362">
        <v>25</v>
      </c>
      <c r="G17362" s="33">
        <v>7</v>
      </c>
      <c r="H17362" s="33">
        <v>0</v>
      </c>
    </row>
    <row r="17363" spans="1:8" x14ac:dyDescent="0.55000000000000004">
      <c r="A17363" s="34">
        <v>44277</v>
      </c>
      <c r="B17363" s="1" t="s">
        <v>28</v>
      </c>
      <c r="C17363">
        <v>956</v>
      </c>
      <c r="D17363">
        <v>29599</v>
      </c>
      <c r="E17363" s="33">
        <v>931</v>
      </c>
      <c r="F17363">
        <v>18</v>
      </c>
      <c r="G17363" s="33">
        <v>7</v>
      </c>
      <c r="H17363" s="33">
        <v>0</v>
      </c>
    </row>
    <row r="17364" spans="1:8" x14ac:dyDescent="0.55000000000000004">
      <c r="A17364" s="34">
        <v>44277</v>
      </c>
      <c r="B17364" s="1" t="s">
        <v>29</v>
      </c>
      <c r="C17364">
        <v>2542</v>
      </c>
      <c r="D17364">
        <v>109665</v>
      </c>
      <c r="E17364" s="33">
        <v>2416</v>
      </c>
      <c r="F17364">
        <v>41</v>
      </c>
      <c r="G17364" s="33">
        <v>114</v>
      </c>
      <c r="H17364" s="33">
        <v>1</v>
      </c>
    </row>
    <row r="17365" spans="1:8" x14ac:dyDescent="0.55000000000000004">
      <c r="A17365" s="34">
        <v>44277</v>
      </c>
      <c r="B17365" s="1" t="s">
        <v>30</v>
      </c>
      <c r="C17365">
        <v>4833</v>
      </c>
      <c r="D17365">
        <v>151013</v>
      </c>
      <c r="E17365" s="33">
        <v>4652</v>
      </c>
      <c r="F17365">
        <v>122</v>
      </c>
      <c r="G17365" s="33">
        <v>59</v>
      </c>
      <c r="H17365" s="33">
        <v>4</v>
      </c>
    </row>
    <row r="17366" spans="1:8" x14ac:dyDescent="0.55000000000000004">
      <c r="A17366" s="34">
        <v>44277</v>
      </c>
      <c r="B17366" s="1" t="s">
        <v>31</v>
      </c>
      <c r="C17366">
        <v>5499</v>
      </c>
      <c r="D17366">
        <v>231464</v>
      </c>
      <c r="E17366" s="33">
        <v>5224</v>
      </c>
      <c r="F17366">
        <v>114</v>
      </c>
      <c r="G17366" s="33">
        <v>161</v>
      </c>
      <c r="H17366" s="33">
        <v>0</v>
      </c>
    </row>
    <row r="17367" spans="1:8" x14ac:dyDescent="0.55000000000000004">
      <c r="A17367" s="34">
        <v>44277</v>
      </c>
      <c r="B17367" s="1" t="s">
        <v>32</v>
      </c>
      <c r="C17367">
        <v>26715</v>
      </c>
      <c r="D17367">
        <v>441143</v>
      </c>
      <c r="E17367" s="33">
        <v>25665</v>
      </c>
      <c r="F17367">
        <v>570</v>
      </c>
      <c r="G17367" s="33">
        <v>480</v>
      </c>
      <c r="H17367" s="33">
        <v>10</v>
      </c>
    </row>
    <row r="17368" spans="1:8" x14ac:dyDescent="0.55000000000000004">
      <c r="A17368" s="34">
        <v>44277</v>
      </c>
      <c r="B17368" s="1" t="s">
        <v>33</v>
      </c>
      <c r="C17368">
        <v>2643</v>
      </c>
      <c r="D17368">
        <v>73145</v>
      </c>
      <c r="E17368" s="33">
        <v>2587</v>
      </c>
      <c r="F17368">
        <v>67</v>
      </c>
      <c r="G17368" s="33">
        <v>68</v>
      </c>
      <c r="H17368" s="33">
        <v>3</v>
      </c>
    </row>
    <row r="17369" spans="1:8" x14ac:dyDescent="0.55000000000000004">
      <c r="A17369" s="34">
        <v>44277</v>
      </c>
      <c r="B17369" s="1" t="s">
        <v>34</v>
      </c>
      <c r="C17369">
        <v>2699</v>
      </c>
      <c r="D17369">
        <v>82793</v>
      </c>
      <c r="E17369" s="33">
        <v>2548</v>
      </c>
      <c r="F17369">
        <v>51</v>
      </c>
      <c r="G17369" s="33">
        <v>100</v>
      </c>
      <c r="H17369" s="33">
        <v>4</v>
      </c>
    </row>
    <row r="17370" spans="1:8" x14ac:dyDescent="0.55000000000000004">
      <c r="A17370" s="34">
        <v>44277</v>
      </c>
      <c r="B17370" s="1" t="s">
        <v>35</v>
      </c>
      <c r="C17370">
        <v>9269</v>
      </c>
      <c r="D17370">
        <v>171236</v>
      </c>
      <c r="E17370" s="33">
        <v>8988</v>
      </c>
      <c r="F17370">
        <v>166</v>
      </c>
      <c r="G17370" s="33">
        <v>117</v>
      </c>
      <c r="H17370" s="33">
        <v>2</v>
      </c>
    </row>
    <row r="17371" spans="1:8" x14ac:dyDescent="0.55000000000000004">
      <c r="A17371" s="34">
        <v>44277</v>
      </c>
      <c r="B17371" s="1" t="s">
        <v>36</v>
      </c>
      <c r="C17371">
        <v>49237</v>
      </c>
      <c r="D17371">
        <v>951849</v>
      </c>
      <c r="E17371" s="33">
        <v>46406</v>
      </c>
      <c r="F17371">
        <v>1167</v>
      </c>
      <c r="G17371" s="33">
        <v>1265</v>
      </c>
      <c r="H17371" s="33">
        <v>61</v>
      </c>
    </row>
    <row r="17372" spans="1:8" x14ac:dyDescent="0.55000000000000004">
      <c r="A17372" s="34">
        <v>44277</v>
      </c>
      <c r="B17372" s="1" t="s">
        <v>37</v>
      </c>
      <c r="C17372">
        <v>18905</v>
      </c>
      <c r="D17372">
        <v>280491</v>
      </c>
      <c r="E17372" s="33">
        <v>17663</v>
      </c>
      <c r="F17372">
        <v>573</v>
      </c>
      <c r="G17372" s="33">
        <v>669</v>
      </c>
      <c r="H17372" s="33">
        <v>47</v>
      </c>
    </row>
    <row r="17373" spans="1:8" x14ac:dyDescent="0.55000000000000004">
      <c r="A17373" s="34">
        <v>44277</v>
      </c>
      <c r="B17373" s="1" t="s">
        <v>38</v>
      </c>
      <c r="C17373">
        <v>3516</v>
      </c>
      <c r="D17373">
        <v>91182</v>
      </c>
      <c r="E17373" s="33">
        <v>3380</v>
      </c>
      <c r="F17373">
        <v>50</v>
      </c>
      <c r="G17373" s="33">
        <v>86</v>
      </c>
      <c r="H17373" s="33">
        <v>5</v>
      </c>
    </row>
    <row r="17374" spans="1:8" x14ac:dyDescent="0.55000000000000004">
      <c r="A17374" s="34">
        <v>44277</v>
      </c>
      <c r="B17374" s="1" t="s">
        <v>39</v>
      </c>
      <c r="C17374">
        <v>1204</v>
      </c>
      <c r="D17374">
        <v>25509</v>
      </c>
      <c r="E17374" s="33">
        <v>1133</v>
      </c>
      <c r="F17374">
        <v>18</v>
      </c>
      <c r="G17374" s="33">
        <v>29</v>
      </c>
      <c r="H17374" s="33">
        <v>3</v>
      </c>
    </row>
    <row r="17375" spans="1:8" x14ac:dyDescent="0.55000000000000004">
      <c r="A17375" s="34">
        <v>44277</v>
      </c>
      <c r="B17375" s="1" t="s">
        <v>40</v>
      </c>
      <c r="C17375">
        <v>210</v>
      </c>
      <c r="D17375">
        <v>45162</v>
      </c>
      <c r="E17375" s="33">
        <v>205</v>
      </c>
      <c r="F17375">
        <v>2</v>
      </c>
      <c r="G17375" s="33">
        <v>0</v>
      </c>
      <c r="H17375" s="33">
        <v>0</v>
      </c>
    </row>
    <row r="17376" spans="1:8" x14ac:dyDescent="0.55000000000000004">
      <c r="A17376" s="34">
        <v>44277</v>
      </c>
      <c r="B17376" s="1" t="s">
        <v>41</v>
      </c>
      <c r="C17376">
        <v>285</v>
      </c>
      <c r="D17376">
        <v>17152</v>
      </c>
      <c r="E17376" s="33">
        <v>285</v>
      </c>
      <c r="F17376">
        <v>0</v>
      </c>
      <c r="G17376" s="33">
        <v>0</v>
      </c>
      <c r="H17376" s="33">
        <v>0</v>
      </c>
    </row>
    <row r="17377" spans="1:8" x14ac:dyDescent="0.55000000000000004">
      <c r="A17377" s="34">
        <v>44277</v>
      </c>
      <c r="B17377" s="1" t="s">
        <v>42</v>
      </c>
      <c r="C17377">
        <v>2627</v>
      </c>
      <c r="D17377">
        <v>75671</v>
      </c>
      <c r="E17377" s="33">
        <v>2479</v>
      </c>
      <c r="F17377">
        <v>35</v>
      </c>
      <c r="G17377" s="33">
        <v>76</v>
      </c>
      <c r="H17377" s="33">
        <v>6</v>
      </c>
    </row>
    <row r="17378" spans="1:8" x14ac:dyDescent="0.55000000000000004">
      <c r="A17378" s="34">
        <v>44277</v>
      </c>
      <c r="B17378" s="1" t="s">
        <v>43</v>
      </c>
      <c r="C17378">
        <v>5086</v>
      </c>
      <c r="D17378">
        <v>173745</v>
      </c>
      <c r="E17378" s="33">
        <v>4940</v>
      </c>
      <c r="F17378">
        <v>103</v>
      </c>
      <c r="G17378" s="33">
        <v>41</v>
      </c>
      <c r="H17378" s="33">
        <v>3</v>
      </c>
    </row>
    <row r="17379" spans="1:8" x14ac:dyDescent="0.55000000000000004">
      <c r="A17379" s="34">
        <v>44277</v>
      </c>
      <c r="B17379" s="1" t="s">
        <v>44</v>
      </c>
      <c r="C17379">
        <v>1397</v>
      </c>
      <c r="D17379">
        <v>64978</v>
      </c>
      <c r="E17379" s="33">
        <v>1336</v>
      </c>
      <c r="F17379">
        <v>43</v>
      </c>
      <c r="G17379" s="33">
        <v>18</v>
      </c>
      <c r="H17379" s="33">
        <v>0</v>
      </c>
    </row>
    <row r="17380" spans="1:8" x14ac:dyDescent="0.55000000000000004">
      <c r="A17380" s="34">
        <v>44277</v>
      </c>
      <c r="B17380" s="1" t="s">
        <v>45</v>
      </c>
      <c r="C17380">
        <v>471</v>
      </c>
      <c r="D17380">
        <v>29325</v>
      </c>
      <c r="E17380" s="33">
        <v>436</v>
      </c>
      <c r="F17380">
        <v>18</v>
      </c>
      <c r="G17380" s="33">
        <v>14</v>
      </c>
      <c r="H17380" s="33">
        <v>2</v>
      </c>
    </row>
    <row r="17381" spans="1:8" x14ac:dyDescent="0.55000000000000004">
      <c r="A17381" s="34">
        <v>44277</v>
      </c>
      <c r="B17381" s="1" t="s">
        <v>46</v>
      </c>
      <c r="C17381">
        <v>779</v>
      </c>
      <c r="D17381">
        <v>48705</v>
      </c>
      <c r="E17381" s="33">
        <v>741</v>
      </c>
      <c r="F17381">
        <v>18</v>
      </c>
      <c r="G17381" s="33">
        <v>20</v>
      </c>
      <c r="H17381" s="33">
        <v>0</v>
      </c>
    </row>
    <row r="17382" spans="1:8" x14ac:dyDescent="0.55000000000000004">
      <c r="A17382" s="34">
        <v>44277</v>
      </c>
      <c r="B17382" s="1" t="s">
        <v>47</v>
      </c>
      <c r="C17382">
        <v>1087</v>
      </c>
      <c r="D17382">
        <v>36377</v>
      </c>
      <c r="E17382" s="33">
        <v>1043</v>
      </c>
      <c r="F17382">
        <v>24</v>
      </c>
      <c r="G17382" s="33">
        <v>20</v>
      </c>
      <c r="H17382" s="33">
        <v>1</v>
      </c>
    </row>
    <row r="17383" spans="1:8" x14ac:dyDescent="0.55000000000000004">
      <c r="A17383" s="34">
        <v>44277</v>
      </c>
      <c r="B17383" s="1" t="s">
        <v>48</v>
      </c>
      <c r="C17383">
        <v>912</v>
      </c>
      <c r="D17383">
        <v>7339</v>
      </c>
      <c r="E17383" s="33">
        <v>883</v>
      </c>
      <c r="F17383">
        <v>19</v>
      </c>
      <c r="G17383" s="33">
        <v>10</v>
      </c>
      <c r="H17383" s="33">
        <v>3</v>
      </c>
    </row>
    <row r="17384" spans="1:8" x14ac:dyDescent="0.55000000000000004">
      <c r="A17384" s="34">
        <v>44277</v>
      </c>
      <c r="B17384" s="1" t="s">
        <v>49</v>
      </c>
      <c r="C17384">
        <v>18750</v>
      </c>
      <c r="D17384">
        <v>488259</v>
      </c>
      <c r="E17384" s="33">
        <v>17999</v>
      </c>
      <c r="F17384">
        <v>325</v>
      </c>
      <c r="G17384" s="33">
        <v>426</v>
      </c>
      <c r="H17384" s="33">
        <v>10</v>
      </c>
    </row>
    <row r="17385" spans="1:8" x14ac:dyDescent="0.55000000000000004">
      <c r="A17385" s="34">
        <v>44277</v>
      </c>
      <c r="B17385" s="1" t="s">
        <v>50</v>
      </c>
      <c r="C17385">
        <v>1163</v>
      </c>
      <c r="D17385">
        <v>30831</v>
      </c>
      <c r="E17385" s="33">
        <v>1127</v>
      </c>
      <c r="F17385">
        <v>11</v>
      </c>
      <c r="G17385" s="33">
        <v>46</v>
      </c>
      <c r="H17385" s="33">
        <v>2</v>
      </c>
    </row>
    <row r="17386" spans="1:8" x14ac:dyDescent="0.55000000000000004">
      <c r="A17386" s="34">
        <v>44277</v>
      </c>
      <c r="B17386" s="1" t="s">
        <v>51</v>
      </c>
      <c r="C17386">
        <v>1616</v>
      </c>
      <c r="D17386">
        <v>73682</v>
      </c>
      <c r="E17386" s="33">
        <v>1576</v>
      </c>
      <c r="F17386">
        <v>38</v>
      </c>
      <c r="G17386" s="33">
        <v>3</v>
      </c>
      <c r="H17386" s="33">
        <v>0</v>
      </c>
    </row>
    <row r="17387" spans="1:8" x14ac:dyDescent="0.55000000000000004">
      <c r="A17387" s="34">
        <v>44277</v>
      </c>
      <c r="B17387" s="1" t="s">
        <v>52</v>
      </c>
      <c r="C17387">
        <v>3491</v>
      </c>
      <c r="D17387">
        <v>57599</v>
      </c>
      <c r="E17387" s="33">
        <v>3396</v>
      </c>
      <c r="F17387">
        <v>74</v>
      </c>
      <c r="G17387" s="33">
        <v>23</v>
      </c>
      <c r="H17387" s="33">
        <v>0</v>
      </c>
    </row>
    <row r="17388" spans="1:8" x14ac:dyDescent="0.55000000000000004">
      <c r="A17388" s="34">
        <v>44277</v>
      </c>
      <c r="B17388" s="1" t="s">
        <v>53</v>
      </c>
      <c r="C17388">
        <v>1301</v>
      </c>
      <c r="D17388">
        <v>88364</v>
      </c>
      <c r="E17388" s="33">
        <v>1269</v>
      </c>
      <c r="F17388">
        <v>22</v>
      </c>
      <c r="G17388" s="33">
        <v>10</v>
      </c>
      <c r="H17388" s="33">
        <v>0</v>
      </c>
    </row>
    <row r="17389" spans="1:8" x14ac:dyDescent="0.55000000000000004">
      <c r="A17389" s="34">
        <v>44277</v>
      </c>
      <c r="B17389" s="1" t="s">
        <v>54</v>
      </c>
      <c r="C17389">
        <v>1953</v>
      </c>
      <c r="D17389">
        <v>24807</v>
      </c>
      <c r="E17389" s="33">
        <v>1924</v>
      </c>
      <c r="F17389">
        <v>22</v>
      </c>
      <c r="G17389" s="33">
        <v>0</v>
      </c>
      <c r="H17389" s="33">
        <v>0</v>
      </c>
    </row>
    <row r="17390" spans="1:8" x14ac:dyDescent="0.55000000000000004">
      <c r="A17390" s="34">
        <v>44277</v>
      </c>
      <c r="B17390" s="1" t="s">
        <v>55</v>
      </c>
      <c r="C17390">
        <v>1775</v>
      </c>
      <c r="D17390">
        <v>70870</v>
      </c>
      <c r="E17390" s="33">
        <v>1760</v>
      </c>
      <c r="F17390">
        <v>28</v>
      </c>
      <c r="G17390" s="33">
        <v>14</v>
      </c>
      <c r="H17390" s="33">
        <v>0</v>
      </c>
    </row>
    <row r="17391" spans="1:8" x14ac:dyDescent="0.55000000000000004">
      <c r="A17391" s="34">
        <v>44277</v>
      </c>
      <c r="B17391" s="1" t="s">
        <v>56</v>
      </c>
      <c r="C17391">
        <v>8768</v>
      </c>
      <c r="D17391">
        <v>158584</v>
      </c>
      <c r="E17391" s="33">
        <v>8279</v>
      </c>
      <c r="F17391">
        <v>123</v>
      </c>
      <c r="G17391" s="33">
        <v>372</v>
      </c>
      <c r="H17391" s="33">
        <v>2</v>
      </c>
    </row>
    <row r="17392" spans="1:8" x14ac:dyDescent="0.55000000000000004">
      <c r="A17392" s="34">
        <v>44278</v>
      </c>
      <c r="B17392" s="1" t="s">
        <v>7</v>
      </c>
      <c r="C17392">
        <v>20463</v>
      </c>
      <c r="D17392">
        <v>429449</v>
      </c>
      <c r="E17392" s="33">
        <v>19052</v>
      </c>
      <c r="F17392">
        <v>735</v>
      </c>
      <c r="G17392" s="33">
        <v>719</v>
      </c>
      <c r="H17392" s="33">
        <v>11</v>
      </c>
    </row>
    <row r="17393" spans="1:8" x14ac:dyDescent="0.55000000000000004">
      <c r="A17393" s="34">
        <v>44278</v>
      </c>
      <c r="B17393" s="1" t="s">
        <v>11</v>
      </c>
      <c r="C17393">
        <v>902</v>
      </c>
      <c r="D17393">
        <v>23391</v>
      </c>
      <c r="E17393" s="33">
        <v>834</v>
      </c>
      <c r="F17393">
        <v>20</v>
      </c>
      <c r="G17393" s="33">
        <v>48</v>
      </c>
      <c r="H17393" s="33">
        <v>0</v>
      </c>
    </row>
    <row r="17394" spans="1:8" x14ac:dyDescent="0.55000000000000004">
      <c r="A17394" s="34">
        <v>44278</v>
      </c>
      <c r="B17394" s="1" t="s">
        <v>12</v>
      </c>
      <c r="C17394">
        <v>589</v>
      </c>
      <c r="D17394">
        <v>41656</v>
      </c>
      <c r="E17394" s="33">
        <v>532</v>
      </c>
      <c r="F17394">
        <v>30</v>
      </c>
      <c r="G17394" s="33">
        <v>27</v>
      </c>
      <c r="H17394" s="33">
        <v>0</v>
      </c>
    </row>
    <row r="17395" spans="1:8" x14ac:dyDescent="0.55000000000000004">
      <c r="A17395" s="34">
        <v>44278</v>
      </c>
      <c r="B17395" s="1" t="s">
        <v>13</v>
      </c>
      <c r="C17395">
        <v>4798</v>
      </c>
      <c r="D17395">
        <v>81713</v>
      </c>
      <c r="E17395" s="33">
        <v>3982</v>
      </c>
      <c r="F17395">
        <v>27</v>
      </c>
      <c r="G17395" s="33">
        <v>789</v>
      </c>
      <c r="H17395" s="33">
        <v>2</v>
      </c>
    </row>
    <row r="17396" spans="1:8" x14ac:dyDescent="0.55000000000000004">
      <c r="A17396" s="34">
        <v>44278</v>
      </c>
      <c r="B17396" s="1" t="s">
        <v>14</v>
      </c>
      <c r="C17396">
        <v>278</v>
      </c>
      <c r="D17396">
        <v>7399</v>
      </c>
      <c r="E17396" s="33">
        <v>263</v>
      </c>
      <c r="F17396">
        <v>6</v>
      </c>
      <c r="G17396" s="33">
        <v>9</v>
      </c>
      <c r="H17396" s="33">
        <v>0</v>
      </c>
    </row>
    <row r="17397" spans="1:8" x14ac:dyDescent="0.55000000000000004">
      <c r="A17397" s="34">
        <v>44278</v>
      </c>
      <c r="B17397" s="1" t="s">
        <v>15</v>
      </c>
      <c r="C17397">
        <v>687</v>
      </c>
      <c r="D17397">
        <v>31472</v>
      </c>
      <c r="E17397" s="33">
        <v>540</v>
      </c>
      <c r="F17397">
        <v>16</v>
      </c>
      <c r="G17397" s="33">
        <v>131</v>
      </c>
      <c r="H17397" s="33">
        <v>0</v>
      </c>
    </row>
    <row r="17398" spans="1:8" x14ac:dyDescent="0.55000000000000004">
      <c r="A17398" s="34">
        <v>44278</v>
      </c>
      <c r="B17398" s="1" t="s">
        <v>16</v>
      </c>
      <c r="C17398">
        <v>2336</v>
      </c>
      <c r="D17398">
        <v>136076</v>
      </c>
      <c r="E17398" s="33">
        <v>1973</v>
      </c>
      <c r="F17398">
        <v>106</v>
      </c>
      <c r="G17398" s="33">
        <v>257</v>
      </c>
      <c r="H17398" s="33">
        <v>13</v>
      </c>
    </row>
    <row r="17399" spans="1:8" x14ac:dyDescent="0.55000000000000004">
      <c r="A17399" s="34">
        <v>44278</v>
      </c>
      <c r="B17399" s="1" t="s">
        <v>17</v>
      </c>
      <c r="C17399">
        <v>6451</v>
      </c>
      <c r="D17399">
        <v>25747</v>
      </c>
      <c r="E17399" s="33">
        <v>6015</v>
      </c>
      <c r="F17399">
        <v>124</v>
      </c>
      <c r="G17399" s="33">
        <v>312</v>
      </c>
      <c r="H17399" s="33">
        <v>1</v>
      </c>
    </row>
    <row r="17400" spans="1:8" x14ac:dyDescent="0.55000000000000004">
      <c r="A17400" s="34">
        <v>44278</v>
      </c>
      <c r="B17400" s="1" t="s">
        <v>18</v>
      </c>
      <c r="C17400">
        <v>4451</v>
      </c>
      <c r="D17400">
        <v>165268</v>
      </c>
      <c r="E17400" s="33">
        <v>4223</v>
      </c>
      <c r="F17400">
        <v>70</v>
      </c>
      <c r="G17400" s="33">
        <v>158</v>
      </c>
      <c r="H17400" s="33">
        <v>0</v>
      </c>
    </row>
    <row r="17401" spans="1:8" x14ac:dyDescent="0.55000000000000004">
      <c r="A17401" s="34">
        <v>44278</v>
      </c>
      <c r="B17401" s="1" t="s">
        <v>19</v>
      </c>
      <c r="C17401">
        <v>4849</v>
      </c>
      <c r="D17401">
        <v>107488</v>
      </c>
      <c r="E17401" s="33">
        <v>4594</v>
      </c>
      <c r="F17401">
        <v>98</v>
      </c>
      <c r="G17401" s="33">
        <v>157</v>
      </c>
      <c r="H17401" s="33">
        <v>2</v>
      </c>
    </row>
    <row r="17402" spans="1:8" x14ac:dyDescent="0.55000000000000004">
      <c r="A17402" s="34">
        <v>44278</v>
      </c>
      <c r="B17402" s="1" t="s">
        <v>20</v>
      </c>
      <c r="C17402">
        <v>31860</v>
      </c>
      <c r="D17402">
        <v>619477</v>
      </c>
      <c r="E17402" s="33">
        <v>29843</v>
      </c>
      <c r="F17402">
        <v>691</v>
      </c>
      <c r="G17402" s="33">
        <v>1326</v>
      </c>
      <c r="H17402" s="33">
        <v>40</v>
      </c>
    </row>
    <row r="17403" spans="1:8" x14ac:dyDescent="0.55000000000000004">
      <c r="A17403" s="34">
        <v>44278</v>
      </c>
      <c r="B17403" s="1" t="s">
        <v>21</v>
      </c>
      <c r="C17403">
        <v>28810</v>
      </c>
      <c r="D17403">
        <v>458972</v>
      </c>
      <c r="E17403" s="33">
        <v>27250</v>
      </c>
      <c r="F17403">
        <v>545</v>
      </c>
      <c r="G17403" s="33">
        <v>1015</v>
      </c>
      <c r="H17403" s="33">
        <v>22</v>
      </c>
    </row>
    <row r="17404" spans="1:8" x14ac:dyDescent="0.55000000000000004">
      <c r="A17404" s="34">
        <v>44278</v>
      </c>
      <c r="B17404" s="1" t="s">
        <v>22</v>
      </c>
      <c r="C17404">
        <v>118041</v>
      </c>
      <c r="D17404">
        <v>1699649</v>
      </c>
      <c r="E17404" s="33">
        <v>113490</v>
      </c>
      <c r="F17404">
        <v>1661</v>
      </c>
      <c r="G17404" s="33">
        <v>2890</v>
      </c>
      <c r="H17404" s="33">
        <v>42</v>
      </c>
    </row>
    <row r="17405" spans="1:8" x14ac:dyDescent="0.55000000000000004">
      <c r="A17405" s="34">
        <v>44278</v>
      </c>
      <c r="B17405" s="1" t="s">
        <v>23</v>
      </c>
      <c r="C17405">
        <v>47213</v>
      </c>
      <c r="D17405">
        <v>667393</v>
      </c>
      <c r="E17405" s="33">
        <v>45542</v>
      </c>
      <c r="F17405">
        <v>769</v>
      </c>
      <c r="G17405" s="33">
        <v>902</v>
      </c>
      <c r="H17405" s="33">
        <v>18</v>
      </c>
    </row>
    <row r="17406" spans="1:8" x14ac:dyDescent="0.55000000000000004">
      <c r="A17406" s="34">
        <v>44278</v>
      </c>
      <c r="B17406" s="1" t="s">
        <v>24</v>
      </c>
      <c r="C17406">
        <v>1313</v>
      </c>
      <c r="D17406">
        <v>77231</v>
      </c>
      <c r="E17406" s="33">
        <v>1154</v>
      </c>
      <c r="F17406">
        <v>16</v>
      </c>
      <c r="G17406" s="33">
        <v>143</v>
      </c>
      <c r="H17406" s="33">
        <v>1</v>
      </c>
    </row>
    <row r="17407" spans="1:8" x14ac:dyDescent="0.55000000000000004">
      <c r="A17407" s="34">
        <v>44278</v>
      </c>
      <c r="B17407" s="1" t="s">
        <v>25</v>
      </c>
      <c r="C17407">
        <v>923</v>
      </c>
      <c r="D17407">
        <v>40283</v>
      </c>
      <c r="E17407" s="33">
        <v>881</v>
      </c>
      <c r="F17407">
        <v>28</v>
      </c>
      <c r="G17407" s="33">
        <v>14</v>
      </c>
      <c r="H17407" s="33">
        <v>1</v>
      </c>
    </row>
    <row r="17408" spans="1:8" x14ac:dyDescent="0.55000000000000004">
      <c r="A17408" s="34">
        <v>44278</v>
      </c>
      <c r="B17408" s="1" t="s">
        <v>26</v>
      </c>
      <c r="C17408">
        <v>1895</v>
      </c>
      <c r="D17408">
        <v>58131</v>
      </c>
      <c r="E17408" s="33">
        <v>1813</v>
      </c>
      <c r="F17408">
        <v>64</v>
      </c>
      <c r="G17408" s="33">
        <v>16</v>
      </c>
      <c r="H17408" s="33">
        <v>1</v>
      </c>
    </row>
    <row r="17409" spans="1:8" x14ac:dyDescent="0.55000000000000004">
      <c r="A17409" s="34">
        <v>44278</v>
      </c>
      <c r="B17409" s="1" t="s">
        <v>27</v>
      </c>
      <c r="C17409">
        <v>553</v>
      </c>
      <c r="D17409">
        <v>34458</v>
      </c>
      <c r="E17409" s="33">
        <v>521</v>
      </c>
      <c r="F17409">
        <v>25</v>
      </c>
      <c r="G17409" s="33">
        <v>7</v>
      </c>
      <c r="H17409" s="33">
        <v>0</v>
      </c>
    </row>
    <row r="17410" spans="1:8" x14ac:dyDescent="0.55000000000000004">
      <c r="A17410" s="34">
        <v>44278</v>
      </c>
      <c r="B17410" s="1" t="s">
        <v>28</v>
      </c>
      <c r="C17410">
        <v>956</v>
      </c>
      <c r="D17410">
        <v>29599</v>
      </c>
      <c r="E17410" s="33">
        <v>932</v>
      </c>
      <c r="F17410">
        <v>18</v>
      </c>
      <c r="G17410" s="33">
        <v>6</v>
      </c>
      <c r="H17410" s="33">
        <v>0</v>
      </c>
    </row>
    <row r="17411" spans="1:8" x14ac:dyDescent="0.55000000000000004">
      <c r="A17411" s="34">
        <v>44278</v>
      </c>
      <c r="B17411" s="1" t="s">
        <v>29</v>
      </c>
      <c r="C17411">
        <v>2552</v>
      </c>
      <c r="D17411">
        <v>110500</v>
      </c>
      <c r="E17411" s="33">
        <v>2429</v>
      </c>
      <c r="F17411">
        <v>41</v>
      </c>
      <c r="G17411" s="33">
        <v>111</v>
      </c>
      <c r="H17411" s="33">
        <v>1</v>
      </c>
    </row>
    <row r="17412" spans="1:8" x14ac:dyDescent="0.55000000000000004">
      <c r="A17412" s="34">
        <v>44278</v>
      </c>
      <c r="B17412" s="1" t="s">
        <v>30</v>
      </c>
      <c r="C17412">
        <v>4845</v>
      </c>
      <c r="D17412">
        <v>152210</v>
      </c>
      <c r="E17412" s="33">
        <v>4654</v>
      </c>
      <c r="F17412">
        <v>123</v>
      </c>
      <c r="G17412" s="33">
        <v>68</v>
      </c>
      <c r="H17412" s="33">
        <v>4</v>
      </c>
    </row>
    <row r="17413" spans="1:8" x14ac:dyDescent="0.55000000000000004">
      <c r="A17413" s="34">
        <v>44278</v>
      </c>
      <c r="B17413" s="1" t="s">
        <v>31</v>
      </c>
      <c r="C17413">
        <v>5518</v>
      </c>
      <c r="D17413">
        <v>234531</v>
      </c>
      <c r="E17413" s="33">
        <v>5224</v>
      </c>
      <c r="F17413">
        <v>115</v>
      </c>
      <c r="G17413" s="33">
        <v>179</v>
      </c>
      <c r="H17413" s="33">
        <v>1</v>
      </c>
    </row>
    <row r="17414" spans="1:8" x14ac:dyDescent="0.55000000000000004">
      <c r="A17414" s="34">
        <v>44278</v>
      </c>
      <c r="B17414" s="1" t="s">
        <v>32</v>
      </c>
      <c r="C17414">
        <v>26746</v>
      </c>
      <c r="D17414">
        <v>443442</v>
      </c>
      <c r="E17414" s="33">
        <v>25681</v>
      </c>
      <c r="F17414">
        <v>571</v>
      </c>
      <c r="G17414" s="33">
        <v>494</v>
      </c>
      <c r="H17414" s="33">
        <v>10</v>
      </c>
    </row>
    <row r="17415" spans="1:8" x14ac:dyDescent="0.55000000000000004">
      <c r="A17415" s="34">
        <v>44278</v>
      </c>
      <c r="B17415" s="1" t="s">
        <v>33</v>
      </c>
      <c r="C17415">
        <v>2650</v>
      </c>
      <c r="D17415">
        <v>73145</v>
      </c>
      <c r="E17415" s="33">
        <v>2590</v>
      </c>
      <c r="F17415">
        <v>67</v>
      </c>
      <c r="G17415" s="33">
        <v>72</v>
      </c>
      <c r="H17415" s="33">
        <v>4</v>
      </c>
    </row>
    <row r="17416" spans="1:8" x14ac:dyDescent="0.55000000000000004">
      <c r="A17416" s="34">
        <v>44278</v>
      </c>
      <c r="B17416" s="1" t="s">
        <v>34</v>
      </c>
      <c r="C17416">
        <v>2706</v>
      </c>
      <c r="D17416">
        <v>83162</v>
      </c>
      <c r="E17416" s="33">
        <v>2559</v>
      </c>
      <c r="F17416">
        <v>52</v>
      </c>
      <c r="G17416" s="33">
        <v>95</v>
      </c>
      <c r="H17416" s="33">
        <v>4</v>
      </c>
    </row>
    <row r="17417" spans="1:8" x14ac:dyDescent="0.55000000000000004">
      <c r="A17417" s="34">
        <v>44278</v>
      </c>
      <c r="B17417" s="1" t="s">
        <v>35</v>
      </c>
      <c r="C17417">
        <v>9269</v>
      </c>
      <c r="D17417">
        <v>171236</v>
      </c>
      <c r="E17417" s="33">
        <v>8988</v>
      </c>
      <c r="F17417">
        <v>166</v>
      </c>
      <c r="G17417" s="33">
        <v>117</v>
      </c>
      <c r="H17417" s="33">
        <v>2</v>
      </c>
    </row>
    <row r="17418" spans="1:8" x14ac:dyDescent="0.55000000000000004">
      <c r="A17418" s="34">
        <v>44278</v>
      </c>
      <c r="B17418" s="1" t="s">
        <v>36</v>
      </c>
      <c r="C17418">
        <v>49420</v>
      </c>
      <c r="D17418">
        <v>956079</v>
      </c>
      <c r="E17418" s="33">
        <v>46540</v>
      </c>
      <c r="F17418">
        <v>1169</v>
      </c>
      <c r="G17418" s="33">
        <v>1313</v>
      </c>
      <c r="H17418" s="33">
        <v>59</v>
      </c>
    </row>
    <row r="17419" spans="1:8" x14ac:dyDescent="0.55000000000000004">
      <c r="A17419" s="34">
        <v>44278</v>
      </c>
      <c r="B17419" s="1" t="s">
        <v>37</v>
      </c>
      <c r="C17419">
        <v>18928</v>
      </c>
      <c r="D17419">
        <v>281994</v>
      </c>
      <c r="E17419" s="33">
        <v>17674</v>
      </c>
      <c r="F17419">
        <v>573</v>
      </c>
      <c r="G17419" s="33">
        <v>681</v>
      </c>
      <c r="H17419" s="33">
        <v>53</v>
      </c>
    </row>
    <row r="17420" spans="1:8" x14ac:dyDescent="0.55000000000000004">
      <c r="A17420" s="34">
        <v>44278</v>
      </c>
      <c r="B17420" s="1" t="s">
        <v>38</v>
      </c>
      <c r="C17420">
        <v>3531</v>
      </c>
      <c r="D17420">
        <v>92104</v>
      </c>
      <c r="E17420" s="33">
        <v>3388</v>
      </c>
      <c r="F17420">
        <v>51</v>
      </c>
      <c r="G17420" s="33">
        <v>92</v>
      </c>
      <c r="H17420" s="33">
        <v>7</v>
      </c>
    </row>
    <row r="17421" spans="1:8" x14ac:dyDescent="0.55000000000000004">
      <c r="A17421" s="34">
        <v>44278</v>
      </c>
      <c r="B17421" s="1" t="s">
        <v>39</v>
      </c>
      <c r="C17421">
        <v>1213</v>
      </c>
      <c r="D17421">
        <v>25623</v>
      </c>
      <c r="E17421" s="33">
        <v>1134</v>
      </c>
      <c r="F17421">
        <v>18</v>
      </c>
      <c r="G17421" s="33">
        <v>37</v>
      </c>
      <c r="H17421" s="33">
        <v>3</v>
      </c>
    </row>
    <row r="17422" spans="1:8" x14ac:dyDescent="0.55000000000000004">
      <c r="A17422" s="34">
        <v>44278</v>
      </c>
      <c r="B17422" s="1" t="s">
        <v>40</v>
      </c>
      <c r="C17422">
        <v>210</v>
      </c>
      <c r="D17422">
        <v>45461</v>
      </c>
      <c r="E17422" s="33">
        <v>205</v>
      </c>
      <c r="F17422">
        <v>2</v>
      </c>
      <c r="G17422" s="33">
        <v>0</v>
      </c>
      <c r="H17422" s="33">
        <v>0</v>
      </c>
    </row>
    <row r="17423" spans="1:8" x14ac:dyDescent="0.55000000000000004">
      <c r="A17423" s="34">
        <v>44278</v>
      </c>
      <c r="B17423" s="1" t="s">
        <v>41</v>
      </c>
      <c r="C17423">
        <v>285</v>
      </c>
      <c r="D17423">
        <v>17152</v>
      </c>
      <c r="E17423" s="33">
        <v>285</v>
      </c>
      <c r="F17423">
        <v>0</v>
      </c>
      <c r="G17423" s="33">
        <v>0</v>
      </c>
      <c r="H17423" s="33">
        <v>0</v>
      </c>
    </row>
    <row r="17424" spans="1:8" x14ac:dyDescent="0.55000000000000004">
      <c r="A17424" s="34">
        <v>44278</v>
      </c>
      <c r="B17424" s="1" t="s">
        <v>42</v>
      </c>
      <c r="C17424">
        <v>2630</v>
      </c>
      <c r="D17424">
        <v>75671</v>
      </c>
      <c r="E17424" s="33">
        <v>2479</v>
      </c>
      <c r="F17424">
        <v>35</v>
      </c>
      <c r="G17424" s="33">
        <v>76</v>
      </c>
      <c r="H17424" s="33">
        <v>6</v>
      </c>
    </row>
    <row r="17425" spans="1:8" x14ac:dyDescent="0.55000000000000004">
      <c r="A17425" s="34">
        <v>44278</v>
      </c>
      <c r="B17425" s="1" t="s">
        <v>43</v>
      </c>
      <c r="C17425">
        <v>5087</v>
      </c>
      <c r="D17425">
        <v>173745</v>
      </c>
      <c r="E17425" s="33">
        <v>4942</v>
      </c>
      <c r="F17425">
        <v>104</v>
      </c>
      <c r="G17425" s="33">
        <v>39</v>
      </c>
      <c r="H17425" s="33">
        <v>1</v>
      </c>
    </row>
    <row r="17426" spans="1:8" x14ac:dyDescent="0.55000000000000004">
      <c r="A17426" s="34">
        <v>44278</v>
      </c>
      <c r="B17426" s="1" t="s">
        <v>44</v>
      </c>
      <c r="C17426">
        <v>1399</v>
      </c>
      <c r="D17426">
        <v>64978</v>
      </c>
      <c r="E17426" s="33">
        <v>1341</v>
      </c>
      <c r="F17426">
        <v>43</v>
      </c>
      <c r="G17426" s="33">
        <v>15</v>
      </c>
      <c r="H17426" s="33">
        <v>0</v>
      </c>
    </row>
    <row r="17427" spans="1:8" x14ac:dyDescent="0.55000000000000004">
      <c r="A17427" s="34">
        <v>44278</v>
      </c>
      <c r="B17427" s="1" t="s">
        <v>45</v>
      </c>
      <c r="C17427">
        <v>473</v>
      </c>
      <c r="D17427">
        <v>29529</v>
      </c>
      <c r="E17427" s="33">
        <v>437</v>
      </c>
      <c r="F17427">
        <v>18</v>
      </c>
      <c r="G17427" s="33">
        <v>18</v>
      </c>
      <c r="H17427" s="33">
        <v>2</v>
      </c>
    </row>
    <row r="17428" spans="1:8" x14ac:dyDescent="0.55000000000000004">
      <c r="A17428" s="34">
        <v>44278</v>
      </c>
      <c r="B17428" s="1" t="s">
        <v>46</v>
      </c>
      <c r="C17428">
        <v>779</v>
      </c>
      <c r="D17428">
        <v>48808</v>
      </c>
      <c r="E17428" s="33">
        <v>741</v>
      </c>
      <c r="F17428">
        <v>18</v>
      </c>
      <c r="G17428" s="33">
        <v>20</v>
      </c>
      <c r="H17428" s="33">
        <v>0</v>
      </c>
    </row>
    <row r="17429" spans="1:8" x14ac:dyDescent="0.55000000000000004">
      <c r="A17429" s="34">
        <v>44278</v>
      </c>
      <c r="B17429" s="1" t="s">
        <v>47</v>
      </c>
      <c r="C17429">
        <v>1110</v>
      </c>
      <c r="D17429">
        <v>36418</v>
      </c>
      <c r="E17429" s="33">
        <v>1045</v>
      </c>
      <c r="F17429">
        <v>24</v>
      </c>
      <c r="G17429" s="33">
        <v>41</v>
      </c>
      <c r="H17429" s="33">
        <v>1</v>
      </c>
    </row>
    <row r="17430" spans="1:8" x14ac:dyDescent="0.55000000000000004">
      <c r="A17430" s="34">
        <v>44278</v>
      </c>
      <c r="B17430" s="1" t="s">
        <v>48</v>
      </c>
      <c r="C17430">
        <v>913</v>
      </c>
      <c r="D17430">
        <v>7339</v>
      </c>
      <c r="E17430" s="33">
        <v>884</v>
      </c>
      <c r="F17430">
        <v>19</v>
      </c>
      <c r="G17430" s="33">
        <v>10</v>
      </c>
      <c r="H17430" s="33">
        <v>3</v>
      </c>
    </row>
    <row r="17431" spans="1:8" x14ac:dyDescent="0.55000000000000004">
      <c r="A17431" s="34">
        <v>44278</v>
      </c>
      <c r="B17431" s="1" t="s">
        <v>49</v>
      </c>
      <c r="C17431">
        <v>18765</v>
      </c>
      <c r="D17431">
        <v>491205</v>
      </c>
      <c r="E17431" s="33">
        <v>18021</v>
      </c>
      <c r="F17431">
        <v>327</v>
      </c>
      <c r="G17431" s="33">
        <v>417</v>
      </c>
      <c r="H17431" s="33">
        <v>9</v>
      </c>
    </row>
    <row r="17432" spans="1:8" x14ac:dyDescent="0.55000000000000004">
      <c r="A17432" s="34">
        <v>44278</v>
      </c>
      <c r="B17432" s="1" t="s">
        <v>50</v>
      </c>
      <c r="C17432">
        <v>1163</v>
      </c>
      <c r="D17432">
        <v>31104</v>
      </c>
      <c r="E17432" s="33">
        <v>1129</v>
      </c>
      <c r="F17432">
        <v>11</v>
      </c>
      <c r="G17432" s="33">
        <v>44</v>
      </c>
      <c r="H17432" s="33">
        <v>2</v>
      </c>
    </row>
    <row r="17433" spans="1:8" x14ac:dyDescent="0.55000000000000004">
      <c r="A17433" s="34">
        <v>44278</v>
      </c>
      <c r="B17433" s="1" t="s">
        <v>51</v>
      </c>
      <c r="C17433">
        <v>1617</v>
      </c>
      <c r="D17433">
        <v>74063</v>
      </c>
      <c r="E17433" s="33">
        <v>1576</v>
      </c>
      <c r="F17433">
        <v>38</v>
      </c>
      <c r="G17433" s="33">
        <v>4</v>
      </c>
      <c r="H17433" s="33">
        <v>0</v>
      </c>
    </row>
    <row r="17434" spans="1:8" x14ac:dyDescent="0.55000000000000004">
      <c r="A17434" s="34">
        <v>44278</v>
      </c>
      <c r="B17434" s="1" t="s">
        <v>52</v>
      </c>
      <c r="C17434">
        <v>3493</v>
      </c>
      <c r="D17434">
        <v>57631</v>
      </c>
      <c r="E17434" s="33">
        <v>3397</v>
      </c>
      <c r="F17434">
        <v>74</v>
      </c>
      <c r="G17434" s="33">
        <v>24</v>
      </c>
      <c r="H17434" s="33">
        <v>0</v>
      </c>
    </row>
    <row r="17435" spans="1:8" x14ac:dyDescent="0.55000000000000004">
      <c r="A17435" s="34">
        <v>44278</v>
      </c>
      <c r="B17435" s="1" t="s">
        <v>53</v>
      </c>
      <c r="C17435">
        <v>1301</v>
      </c>
      <c r="D17435">
        <v>89070</v>
      </c>
      <c r="E17435" s="33">
        <v>1271</v>
      </c>
      <c r="F17435">
        <v>22</v>
      </c>
      <c r="G17435" s="33">
        <v>8</v>
      </c>
      <c r="H17435" s="33">
        <v>0</v>
      </c>
    </row>
    <row r="17436" spans="1:8" x14ac:dyDescent="0.55000000000000004">
      <c r="A17436" s="34">
        <v>44278</v>
      </c>
      <c r="B17436" s="1" t="s">
        <v>54</v>
      </c>
      <c r="C17436">
        <v>1953</v>
      </c>
      <c r="D17436">
        <v>24807</v>
      </c>
      <c r="E17436" s="33">
        <v>1924</v>
      </c>
      <c r="F17436">
        <v>22</v>
      </c>
      <c r="G17436" s="33">
        <v>0</v>
      </c>
      <c r="H17436" s="33">
        <v>0</v>
      </c>
    </row>
    <row r="17437" spans="1:8" x14ac:dyDescent="0.55000000000000004">
      <c r="A17437" s="34">
        <v>44278</v>
      </c>
      <c r="B17437" s="1" t="s">
        <v>55</v>
      </c>
      <c r="C17437">
        <v>1775</v>
      </c>
      <c r="D17437">
        <v>71203</v>
      </c>
      <c r="E17437" s="33">
        <v>1760</v>
      </c>
      <c r="F17437">
        <v>28</v>
      </c>
      <c r="G17437" s="33">
        <v>15</v>
      </c>
      <c r="H17437" s="33">
        <v>0</v>
      </c>
    </row>
    <row r="17438" spans="1:8" x14ac:dyDescent="0.55000000000000004">
      <c r="A17438" s="34">
        <v>44278</v>
      </c>
      <c r="B17438" s="1" t="s">
        <v>56</v>
      </c>
      <c r="C17438">
        <v>8843</v>
      </c>
      <c r="D17438">
        <v>159505</v>
      </c>
      <c r="E17438" s="33">
        <v>8314</v>
      </c>
      <c r="F17438">
        <v>126</v>
      </c>
      <c r="G17438" s="33">
        <v>409</v>
      </c>
      <c r="H17438" s="33">
        <v>2</v>
      </c>
    </row>
    <row r="17439" spans="1:8" x14ac:dyDescent="0.55000000000000004">
      <c r="A17439" s="34">
        <v>44279</v>
      </c>
      <c r="B17439" s="1" t="s">
        <v>7</v>
      </c>
      <c r="C17439">
        <v>20544</v>
      </c>
      <c r="D17439">
        <v>432134</v>
      </c>
      <c r="E17439" s="33">
        <v>19115</v>
      </c>
      <c r="F17439">
        <v>737</v>
      </c>
      <c r="G17439" s="33">
        <v>676</v>
      </c>
      <c r="H17439" s="33">
        <v>9</v>
      </c>
    </row>
    <row r="17440" spans="1:8" x14ac:dyDescent="0.55000000000000004">
      <c r="A17440" s="34">
        <v>44279</v>
      </c>
      <c r="B17440" s="1" t="s">
        <v>11</v>
      </c>
      <c r="C17440">
        <v>909</v>
      </c>
      <c r="D17440">
        <v>23669</v>
      </c>
      <c r="E17440" s="33">
        <v>837</v>
      </c>
      <c r="F17440">
        <v>20</v>
      </c>
      <c r="G17440" s="33">
        <v>52</v>
      </c>
      <c r="H17440" s="33">
        <v>1</v>
      </c>
    </row>
    <row r="17441" spans="1:8" x14ac:dyDescent="0.55000000000000004">
      <c r="A17441" s="34">
        <v>44279</v>
      </c>
      <c r="B17441" s="1" t="s">
        <v>12</v>
      </c>
      <c r="C17441">
        <v>591</v>
      </c>
      <c r="D17441">
        <v>42019</v>
      </c>
      <c r="E17441" s="33">
        <v>532</v>
      </c>
      <c r="F17441">
        <v>30</v>
      </c>
      <c r="G17441" s="33">
        <v>29</v>
      </c>
      <c r="H17441" s="33">
        <v>0</v>
      </c>
    </row>
    <row r="17442" spans="1:8" x14ac:dyDescent="0.55000000000000004">
      <c r="A17442" s="34">
        <v>44279</v>
      </c>
      <c r="B17442" s="1" t="s">
        <v>13</v>
      </c>
      <c r="C17442">
        <v>4929</v>
      </c>
      <c r="D17442">
        <v>82924</v>
      </c>
      <c r="E17442" s="33">
        <v>4012</v>
      </c>
      <c r="F17442">
        <v>27</v>
      </c>
      <c r="G17442" s="33">
        <v>890</v>
      </c>
      <c r="H17442" s="33">
        <v>2</v>
      </c>
    </row>
    <row r="17443" spans="1:8" x14ac:dyDescent="0.55000000000000004">
      <c r="A17443" s="34">
        <v>44279</v>
      </c>
      <c r="B17443" s="1" t="s">
        <v>14</v>
      </c>
      <c r="C17443">
        <v>278</v>
      </c>
      <c r="D17443">
        <v>7409</v>
      </c>
      <c r="E17443" s="33">
        <v>263</v>
      </c>
      <c r="F17443">
        <v>6</v>
      </c>
      <c r="G17443" s="33">
        <v>9</v>
      </c>
      <c r="H17443" s="33">
        <v>0</v>
      </c>
    </row>
    <row r="17444" spans="1:8" x14ac:dyDescent="0.55000000000000004">
      <c r="A17444" s="34">
        <v>44279</v>
      </c>
      <c r="B17444" s="1" t="s">
        <v>15</v>
      </c>
      <c r="C17444">
        <v>703</v>
      </c>
      <c r="D17444">
        <v>32037</v>
      </c>
      <c r="E17444" s="33">
        <v>542</v>
      </c>
      <c r="F17444">
        <v>16</v>
      </c>
      <c r="G17444" s="33">
        <v>145</v>
      </c>
      <c r="H17444" s="33">
        <v>0</v>
      </c>
    </row>
    <row r="17445" spans="1:8" x14ac:dyDescent="0.55000000000000004">
      <c r="A17445" s="34">
        <v>44279</v>
      </c>
      <c r="B17445" s="1" t="s">
        <v>16</v>
      </c>
      <c r="C17445">
        <v>2371</v>
      </c>
      <c r="D17445">
        <v>137840</v>
      </c>
      <c r="E17445" s="33">
        <v>1994</v>
      </c>
      <c r="F17445">
        <v>107</v>
      </c>
      <c r="G17445" s="33">
        <v>270</v>
      </c>
      <c r="H17445" s="33">
        <v>11</v>
      </c>
    </row>
    <row r="17446" spans="1:8" x14ac:dyDescent="0.55000000000000004">
      <c r="A17446" s="34">
        <v>44279</v>
      </c>
      <c r="B17446" s="1" t="s">
        <v>17</v>
      </c>
      <c r="C17446">
        <v>6496</v>
      </c>
      <c r="D17446">
        <v>25858</v>
      </c>
      <c r="E17446" s="33">
        <v>6056</v>
      </c>
      <c r="F17446">
        <v>125</v>
      </c>
      <c r="G17446" s="33">
        <v>315</v>
      </c>
      <c r="H17446" s="33">
        <v>0</v>
      </c>
    </row>
    <row r="17447" spans="1:8" x14ac:dyDescent="0.55000000000000004">
      <c r="A17447" s="34">
        <v>44279</v>
      </c>
      <c r="B17447" s="1" t="s">
        <v>18</v>
      </c>
      <c r="C17447">
        <v>4467</v>
      </c>
      <c r="D17447">
        <v>166942</v>
      </c>
      <c r="E17447" s="33">
        <v>4237</v>
      </c>
      <c r="F17447">
        <v>70</v>
      </c>
      <c r="G17447" s="33">
        <v>160</v>
      </c>
      <c r="H17447" s="33">
        <v>0</v>
      </c>
    </row>
    <row r="17448" spans="1:8" x14ac:dyDescent="0.55000000000000004">
      <c r="A17448" s="34">
        <v>44279</v>
      </c>
      <c r="B17448" s="1" t="s">
        <v>19</v>
      </c>
      <c r="C17448">
        <v>4869</v>
      </c>
      <c r="D17448">
        <v>109122</v>
      </c>
      <c r="E17448" s="33">
        <v>4603</v>
      </c>
      <c r="F17448">
        <v>99</v>
      </c>
      <c r="G17448" s="33">
        <v>167</v>
      </c>
      <c r="H17448" s="33">
        <v>2</v>
      </c>
    </row>
    <row r="17449" spans="1:8" x14ac:dyDescent="0.55000000000000004">
      <c r="A17449" s="34">
        <v>44279</v>
      </c>
      <c r="B17449" s="1" t="s">
        <v>20</v>
      </c>
      <c r="C17449">
        <v>31981</v>
      </c>
      <c r="D17449">
        <v>623598</v>
      </c>
      <c r="E17449" s="33">
        <v>29967</v>
      </c>
      <c r="F17449">
        <v>691</v>
      </c>
      <c r="G17449" s="33">
        <v>1323</v>
      </c>
      <c r="H17449" s="33">
        <v>46</v>
      </c>
    </row>
    <row r="17450" spans="1:8" x14ac:dyDescent="0.55000000000000004">
      <c r="A17450" s="34">
        <v>44279</v>
      </c>
      <c r="B17450" s="1" t="s">
        <v>21</v>
      </c>
      <c r="C17450">
        <v>28918</v>
      </c>
      <c r="D17450">
        <v>459473</v>
      </c>
      <c r="E17450" s="33">
        <v>27334</v>
      </c>
      <c r="F17450">
        <v>547</v>
      </c>
      <c r="G17450" s="33">
        <v>1037</v>
      </c>
      <c r="H17450" s="33">
        <v>21</v>
      </c>
    </row>
    <row r="17451" spans="1:8" x14ac:dyDescent="0.55000000000000004">
      <c r="A17451" s="34">
        <v>44279</v>
      </c>
      <c r="B17451" s="1" t="s">
        <v>22</v>
      </c>
      <c r="C17451">
        <v>118461</v>
      </c>
      <c r="D17451">
        <v>1709233</v>
      </c>
      <c r="E17451" s="33">
        <v>113818</v>
      </c>
      <c r="F17451">
        <v>1667</v>
      </c>
      <c r="G17451" s="33">
        <v>2976</v>
      </c>
      <c r="H17451" s="33">
        <v>42</v>
      </c>
    </row>
    <row r="17452" spans="1:8" x14ac:dyDescent="0.55000000000000004">
      <c r="A17452" s="34">
        <v>44279</v>
      </c>
      <c r="B17452" s="1" t="s">
        <v>23</v>
      </c>
      <c r="C17452">
        <v>47341</v>
      </c>
      <c r="D17452">
        <v>671205</v>
      </c>
      <c r="E17452" s="33">
        <v>45664</v>
      </c>
      <c r="F17452">
        <v>772</v>
      </c>
      <c r="G17452" s="33">
        <v>905</v>
      </c>
      <c r="H17452" s="33">
        <v>19</v>
      </c>
    </row>
    <row r="17453" spans="1:8" x14ac:dyDescent="0.55000000000000004">
      <c r="A17453" s="34">
        <v>44279</v>
      </c>
      <c r="B17453" s="1" t="s">
        <v>24</v>
      </c>
      <c r="C17453">
        <v>1324</v>
      </c>
      <c r="D17453">
        <v>77919</v>
      </c>
      <c r="E17453" s="33">
        <v>1163</v>
      </c>
      <c r="F17453">
        <v>17</v>
      </c>
      <c r="G17453" s="33">
        <v>144</v>
      </c>
      <c r="H17453" s="33">
        <v>1</v>
      </c>
    </row>
    <row r="17454" spans="1:8" x14ac:dyDescent="0.55000000000000004">
      <c r="A17454" s="34">
        <v>44279</v>
      </c>
      <c r="B17454" s="1" t="s">
        <v>25</v>
      </c>
      <c r="C17454">
        <v>927</v>
      </c>
      <c r="D17454">
        <v>40543</v>
      </c>
      <c r="E17454" s="33">
        <v>882</v>
      </c>
      <c r="F17454">
        <v>28</v>
      </c>
      <c r="G17454" s="33">
        <v>17</v>
      </c>
      <c r="H17454" s="33">
        <v>1</v>
      </c>
    </row>
    <row r="17455" spans="1:8" x14ac:dyDescent="0.55000000000000004">
      <c r="A17455" s="34">
        <v>44279</v>
      </c>
      <c r="B17455" s="1" t="s">
        <v>26</v>
      </c>
      <c r="C17455">
        <v>1896</v>
      </c>
      <c r="D17455">
        <v>58552</v>
      </c>
      <c r="E17455" s="33">
        <v>1813</v>
      </c>
      <c r="F17455">
        <v>64</v>
      </c>
      <c r="G17455" s="33">
        <v>17</v>
      </c>
      <c r="H17455" s="33">
        <v>1</v>
      </c>
    </row>
    <row r="17456" spans="1:8" x14ac:dyDescent="0.55000000000000004">
      <c r="A17456" s="34">
        <v>44279</v>
      </c>
      <c r="B17456" s="1" t="s">
        <v>27</v>
      </c>
      <c r="C17456">
        <v>553</v>
      </c>
      <c r="D17456">
        <v>34594</v>
      </c>
      <c r="E17456" s="33">
        <v>521</v>
      </c>
      <c r="F17456">
        <v>25</v>
      </c>
      <c r="G17456" s="33">
        <v>7</v>
      </c>
      <c r="H17456" s="33">
        <v>0</v>
      </c>
    </row>
    <row r="17457" spans="1:8" x14ac:dyDescent="0.55000000000000004">
      <c r="A17457" s="34">
        <v>44279</v>
      </c>
      <c r="B17457" s="1" t="s">
        <v>28</v>
      </c>
      <c r="C17457">
        <v>956</v>
      </c>
      <c r="D17457">
        <v>29599</v>
      </c>
      <c r="E17457" s="33">
        <v>936</v>
      </c>
      <c r="F17457">
        <v>18</v>
      </c>
      <c r="G17457" s="33">
        <v>2</v>
      </c>
      <c r="H17457" s="33">
        <v>0</v>
      </c>
    </row>
    <row r="17458" spans="1:8" x14ac:dyDescent="0.55000000000000004">
      <c r="A17458" s="34">
        <v>44279</v>
      </c>
      <c r="B17458" s="1" t="s">
        <v>29</v>
      </c>
      <c r="C17458">
        <v>2581</v>
      </c>
      <c r="D17458">
        <v>111049</v>
      </c>
      <c r="E17458" s="33">
        <v>2438</v>
      </c>
      <c r="F17458">
        <v>41</v>
      </c>
      <c r="G17458" s="33">
        <v>122</v>
      </c>
      <c r="H17458" s="33">
        <v>1</v>
      </c>
    </row>
    <row r="17459" spans="1:8" x14ac:dyDescent="0.55000000000000004">
      <c r="A17459" s="34">
        <v>44279</v>
      </c>
      <c r="B17459" s="1" t="s">
        <v>30</v>
      </c>
      <c r="C17459">
        <v>4863</v>
      </c>
      <c r="D17459">
        <v>153245</v>
      </c>
      <c r="E17459" s="33">
        <v>4659</v>
      </c>
      <c r="F17459">
        <v>123</v>
      </c>
      <c r="G17459" s="33">
        <v>81</v>
      </c>
      <c r="H17459" s="33">
        <v>2</v>
      </c>
    </row>
    <row r="17460" spans="1:8" x14ac:dyDescent="0.55000000000000004">
      <c r="A17460" s="34">
        <v>44279</v>
      </c>
      <c r="B17460" s="1" t="s">
        <v>31</v>
      </c>
      <c r="C17460">
        <v>5543</v>
      </c>
      <c r="D17460">
        <v>236080</v>
      </c>
      <c r="E17460" s="33">
        <v>5227</v>
      </c>
      <c r="F17460">
        <v>115</v>
      </c>
      <c r="G17460" s="33">
        <v>201</v>
      </c>
      <c r="H17460" s="33">
        <v>1</v>
      </c>
    </row>
    <row r="17461" spans="1:8" x14ac:dyDescent="0.55000000000000004">
      <c r="A17461" s="34">
        <v>44279</v>
      </c>
      <c r="B17461" s="1" t="s">
        <v>32</v>
      </c>
      <c r="C17461">
        <v>26809</v>
      </c>
      <c r="D17461">
        <v>446425</v>
      </c>
      <c r="E17461" s="33">
        <v>25746</v>
      </c>
      <c r="F17461">
        <v>572</v>
      </c>
      <c r="G17461" s="33">
        <v>491</v>
      </c>
      <c r="H17461" s="33">
        <v>11</v>
      </c>
    </row>
    <row r="17462" spans="1:8" x14ac:dyDescent="0.55000000000000004">
      <c r="A17462" s="34">
        <v>44279</v>
      </c>
      <c r="B17462" s="1" t="s">
        <v>33</v>
      </c>
      <c r="C17462">
        <v>2660</v>
      </c>
      <c r="D17462">
        <v>73145</v>
      </c>
      <c r="E17462" s="33">
        <v>2597</v>
      </c>
      <c r="F17462">
        <v>67</v>
      </c>
      <c r="G17462" s="33">
        <v>75</v>
      </c>
      <c r="H17462" s="33">
        <v>4</v>
      </c>
    </row>
    <row r="17463" spans="1:8" x14ac:dyDescent="0.55000000000000004">
      <c r="A17463" s="34">
        <v>44279</v>
      </c>
      <c r="B17463" s="1" t="s">
        <v>34</v>
      </c>
      <c r="C17463">
        <v>2713</v>
      </c>
      <c r="D17463">
        <v>83404</v>
      </c>
      <c r="E17463" s="33">
        <v>2576</v>
      </c>
      <c r="F17463">
        <v>52</v>
      </c>
      <c r="G17463" s="33">
        <v>85</v>
      </c>
      <c r="H17463" s="33">
        <v>4</v>
      </c>
    </row>
    <row r="17464" spans="1:8" x14ac:dyDescent="0.55000000000000004">
      <c r="A17464" s="34">
        <v>44279</v>
      </c>
      <c r="B17464" s="1" t="s">
        <v>35</v>
      </c>
      <c r="C17464">
        <v>9294</v>
      </c>
      <c r="D17464">
        <v>170847</v>
      </c>
      <c r="E17464" s="33">
        <v>9014</v>
      </c>
      <c r="F17464">
        <v>167</v>
      </c>
      <c r="G17464" s="33">
        <v>117</v>
      </c>
      <c r="H17464" s="33">
        <v>2</v>
      </c>
    </row>
    <row r="17465" spans="1:8" x14ac:dyDescent="0.55000000000000004">
      <c r="A17465" s="34">
        <v>44279</v>
      </c>
      <c r="B17465" s="1" t="s">
        <v>36</v>
      </c>
      <c r="C17465">
        <v>49682</v>
      </c>
      <c r="D17465">
        <v>968117</v>
      </c>
      <c r="E17465" s="33">
        <v>46620</v>
      </c>
      <c r="F17465">
        <v>1170</v>
      </c>
      <c r="G17465" s="33">
        <v>1491</v>
      </c>
      <c r="H17465" s="33">
        <v>61</v>
      </c>
    </row>
    <row r="17466" spans="1:8" x14ac:dyDescent="0.55000000000000004">
      <c r="A17466" s="34">
        <v>44279</v>
      </c>
      <c r="B17466" s="1" t="s">
        <v>37</v>
      </c>
      <c r="C17466">
        <v>19012</v>
      </c>
      <c r="D17466">
        <v>283507</v>
      </c>
      <c r="E17466" s="33">
        <v>17750</v>
      </c>
      <c r="F17466">
        <v>580</v>
      </c>
      <c r="G17466" s="33">
        <v>682</v>
      </c>
      <c r="H17466" s="33">
        <v>50</v>
      </c>
    </row>
    <row r="17467" spans="1:8" x14ac:dyDescent="0.55000000000000004">
      <c r="A17467" s="34">
        <v>44279</v>
      </c>
      <c r="B17467" s="1" t="s">
        <v>38</v>
      </c>
      <c r="C17467">
        <v>3553</v>
      </c>
      <c r="D17467">
        <v>92751</v>
      </c>
      <c r="E17467" s="33">
        <v>3391</v>
      </c>
      <c r="F17467">
        <v>51</v>
      </c>
      <c r="G17467" s="33">
        <v>111</v>
      </c>
      <c r="H17467" s="33">
        <v>6</v>
      </c>
    </row>
    <row r="17468" spans="1:8" x14ac:dyDescent="0.55000000000000004">
      <c r="A17468" s="34">
        <v>44279</v>
      </c>
      <c r="B17468" s="1" t="s">
        <v>39</v>
      </c>
      <c r="C17468">
        <v>1220</v>
      </c>
      <c r="D17468">
        <v>25768</v>
      </c>
      <c r="E17468" s="33">
        <v>1137</v>
      </c>
      <c r="F17468">
        <v>18</v>
      </c>
      <c r="G17468" s="33">
        <v>41</v>
      </c>
      <c r="H17468" s="33">
        <v>3</v>
      </c>
    </row>
    <row r="17469" spans="1:8" x14ac:dyDescent="0.55000000000000004">
      <c r="A17469" s="34">
        <v>44279</v>
      </c>
      <c r="B17469" s="1" t="s">
        <v>40</v>
      </c>
      <c r="C17469">
        <v>210</v>
      </c>
      <c r="D17469">
        <v>45760</v>
      </c>
      <c r="E17469" s="33">
        <v>205</v>
      </c>
      <c r="F17469">
        <v>2</v>
      </c>
      <c r="G17469" s="33">
        <v>0</v>
      </c>
      <c r="H17469" s="33">
        <v>0</v>
      </c>
    </row>
    <row r="17470" spans="1:8" x14ac:dyDescent="0.55000000000000004">
      <c r="A17470" s="34">
        <v>44279</v>
      </c>
      <c r="B17470" s="1" t="s">
        <v>41</v>
      </c>
      <c r="C17470">
        <v>285</v>
      </c>
      <c r="D17470">
        <v>17152</v>
      </c>
      <c r="E17470" s="33">
        <v>285</v>
      </c>
      <c r="F17470">
        <v>0</v>
      </c>
      <c r="G17470" s="33">
        <v>0</v>
      </c>
      <c r="H17470" s="33">
        <v>0</v>
      </c>
    </row>
    <row r="17471" spans="1:8" x14ac:dyDescent="0.55000000000000004">
      <c r="A17471" s="34">
        <v>44279</v>
      </c>
      <c r="B17471" s="1" t="s">
        <v>42</v>
      </c>
      <c r="C17471">
        <v>2635</v>
      </c>
      <c r="D17471">
        <v>75671</v>
      </c>
      <c r="E17471" s="33">
        <v>2479</v>
      </c>
      <c r="F17471">
        <v>35</v>
      </c>
      <c r="G17471" s="33">
        <v>76</v>
      </c>
      <c r="H17471" s="33">
        <v>6</v>
      </c>
    </row>
    <row r="17472" spans="1:8" x14ac:dyDescent="0.55000000000000004">
      <c r="A17472" s="34">
        <v>44279</v>
      </c>
      <c r="B17472" s="1" t="s">
        <v>43</v>
      </c>
      <c r="C17472">
        <v>5091</v>
      </c>
      <c r="D17472">
        <v>175742</v>
      </c>
      <c r="E17472" s="33">
        <v>4946</v>
      </c>
      <c r="F17472">
        <v>106</v>
      </c>
      <c r="G17472" s="33">
        <v>36</v>
      </c>
      <c r="H17472" s="33">
        <v>0</v>
      </c>
    </row>
    <row r="17473" spans="1:8" x14ac:dyDescent="0.55000000000000004">
      <c r="A17473" s="34">
        <v>44279</v>
      </c>
      <c r="B17473" s="1" t="s">
        <v>44</v>
      </c>
      <c r="C17473">
        <v>1402</v>
      </c>
      <c r="D17473">
        <v>66920</v>
      </c>
      <c r="E17473" s="33">
        <v>1343</v>
      </c>
      <c r="F17473">
        <v>43</v>
      </c>
      <c r="G17473" s="33">
        <v>16</v>
      </c>
      <c r="H17473" s="33">
        <v>0</v>
      </c>
    </row>
    <row r="17474" spans="1:8" x14ac:dyDescent="0.55000000000000004">
      <c r="A17474" s="34">
        <v>44279</v>
      </c>
      <c r="B17474" s="1" t="s">
        <v>45</v>
      </c>
      <c r="C17474">
        <v>479</v>
      </c>
      <c r="D17474">
        <v>29763</v>
      </c>
      <c r="E17474" s="33">
        <v>438</v>
      </c>
      <c r="F17474">
        <v>18</v>
      </c>
      <c r="G17474" s="33">
        <v>23</v>
      </c>
      <c r="H17474" s="33">
        <v>1</v>
      </c>
    </row>
    <row r="17475" spans="1:8" x14ac:dyDescent="0.55000000000000004">
      <c r="A17475" s="34">
        <v>44279</v>
      </c>
      <c r="B17475" s="1" t="s">
        <v>46</v>
      </c>
      <c r="C17475">
        <v>779</v>
      </c>
      <c r="D17475">
        <v>49207</v>
      </c>
      <c r="E17475" s="33">
        <v>743</v>
      </c>
      <c r="F17475">
        <v>18</v>
      </c>
      <c r="G17475" s="33">
        <v>18</v>
      </c>
      <c r="H17475" s="33">
        <v>0</v>
      </c>
    </row>
    <row r="17476" spans="1:8" x14ac:dyDescent="0.55000000000000004">
      <c r="A17476" s="34">
        <v>44279</v>
      </c>
      <c r="B17476" s="1" t="s">
        <v>47</v>
      </c>
      <c r="C17476">
        <v>1134</v>
      </c>
      <c r="D17476">
        <v>36496</v>
      </c>
      <c r="E17476" s="33">
        <v>1045</v>
      </c>
      <c r="F17476">
        <v>24</v>
      </c>
      <c r="G17476" s="33">
        <v>65</v>
      </c>
      <c r="H17476" s="33">
        <v>1</v>
      </c>
    </row>
    <row r="17477" spans="1:8" x14ac:dyDescent="0.55000000000000004">
      <c r="A17477" s="34">
        <v>44279</v>
      </c>
      <c r="B17477" s="1" t="s">
        <v>48</v>
      </c>
      <c r="C17477">
        <v>914</v>
      </c>
      <c r="D17477">
        <v>7339</v>
      </c>
      <c r="E17477" s="33">
        <v>884</v>
      </c>
      <c r="F17477">
        <v>19</v>
      </c>
      <c r="G17477" s="33">
        <v>11</v>
      </c>
      <c r="H17477" s="33">
        <v>3</v>
      </c>
    </row>
    <row r="17478" spans="1:8" x14ac:dyDescent="0.55000000000000004">
      <c r="A17478" s="34">
        <v>44279</v>
      </c>
      <c r="B17478" s="1" t="s">
        <v>49</v>
      </c>
      <c r="C17478">
        <v>18801</v>
      </c>
      <c r="D17478">
        <v>493937</v>
      </c>
      <c r="E17478" s="33">
        <v>18070</v>
      </c>
      <c r="F17478">
        <v>328</v>
      </c>
      <c r="G17478" s="33">
        <v>403</v>
      </c>
      <c r="H17478" s="33">
        <v>8</v>
      </c>
    </row>
    <row r="17479" spans="1:8" x14ac:dyDescent="0.55000000000000004">
      <c r="A17479" s="34">
        <v>44279</v>
      </c>
      <c r="B17479" s="1" t="s">
        <v>50</v>
      </c>
      <c r="C17479">
        <v>1164</v>
      </c>
      <c r="D17479">
        <v>31284</v>
      </c>
      <c r="E17479" s="33">
        <v>1136</v>
      </c>
      <c r="F17479">
        <v>11</v>
      </c>
      <c r="G17479" s="33">
        <v>38</v>
      </c>
      <c r="H17479" s="33">
        <v>2</v>
      </c>
    </row>
    <row r="17480" spans="1:8" x14ac:dyDescent="0.55000000000000004">
      <c r="A17480" s="34">
        <v>44279</v>
      </c>
      <c r="B17480" s="1" t="s">
        <v>51</v>
      </c>
      <c r="C17480">
        <v>1617</v>
      </c>
      <c r="D17480">
        <v>74479</v>
      </c>
      <c r="E17480" s="33">
        <v>1576</v>
      </c>
      <c r="F17480">
        <v>38</v>
      </c>
      <c r="G17480" s="33">
        <v>3</v>
      </c>
      <c r="H17480" s="33">
        <v>0</v>
      </c>
    </row>
    <row r="17481" spans="1:8" x14ac:dyDescent="0.55000000000000004">
      <c r="A17481" s="34">
        <v>44279</v>
      </c>
      <c r="B17481" s="1" t="s">
        <v>52</v>
      </c>
      <c r="C17481">
        <v>3493</v>
      </c>
      <c r="D17481">
        <v>57733</v>
      </c>
      <c r="E17481" s="33">
        <v>3398</v>
      </c>
      <c r="F17481">
        <v>74</v>
      </c>
      <c r="G17481" s="33">
        <v>24</v>
      </c>
      <c r="H17481" s="33">
        <v>1</v>
      </c>
    </row>
    <row r="17482" spans="1:8" x14ac:dyDescent="0.55000000000000004">
      <c r="A17482" s="34">
        <v>44279</v>
      </c>
      <c r="B17482" s="1" t="s">
        <v>53</v>
      </c>
      <c r="C17482">
        <v>1302</v>
      </c>
      <c r="D17482">
        <v>89621</v>
      </c>
      <c r="E17482" s="33">
        <v>1273</v>
      </c>
      <c r="F17482">
        <v>22</v>
      </c>
      <c r="G17482" s="33">
        <v>7</v>
      </c>
      <c r="H17482" s="33">
        <v>0</v>
      </c>
    </row>
    <row r="17483" spans="1:8" x14ac:dyDescent="0.55000000000000004">
      <c r="A17483" s="34">
        <v>44279</v>
      </c>
      <c r="B17483" s="1" t="s">
        <v>54</v>
      </c>
      <c r="C17483">
        <v>1953</v>
      </c>
      <c r="D17483">
        <v>24807</v>
      </c>
      <c r="E17483" s="33">
        <v>1924</v>
      </c>
      <c r="F17483">
        <v>22</v>
      </c>
      <c r="G17483" s="33">
        <v>0</v>
      </c>
      <c r="H17483" s="33">
        <v>0</v>
      </c>
    </row>
    <row r="17484" spans="1:8" x14ac:dyDescent="0.55000000000000004">
      <c r="A17484" s="34">
        <v>44279</v>
      </c>
      <c r="B17484" s="1" t="s">
        <v>55</v>
      </c>
      <c r="C17484">
        <v>1776</v>
      </c>
      <c r="D17484">
        <v>71390</v>
      </c>
      <c r="E17484" s="33">
        <v>1760</v>
      </c>
      <c r="F17484">
        <v>28</v>
      </c>
      <c r="G17484" s="33">
        <v>15</v>
      </c>
      <c r="H17484" s="33">
        <v>0</v>
      </c>
    </row>
    <row r="17485" spans="1:8" x14ac:dyDescent="0.55000000000000004">
      <c r="A17485" s="34">
        <v>44279</v>
      </c>
      <c r="B17485" s="1" t="s">
        <v>56</v>
      </c>
      <c r="C17485">
        <v>8911</v>
      </c>
      <c r="D17485">
        <v>160232</v>
      </c>
      <c r="E17485" s="33">
        <v>8331</v>
      </c>
      <c r="F17485">
        <v>126</v>
      </c>
      <c r="G17485" s="33">
        <v>460</v>
      </c>
      <c r="H17485" s="33">
        <v>2</v>
      </c>
    </row>
    <row r="17486" spans="1:8" x14ac:dyDescent="0.55000000000000004">
      <c r="A17486" s="34">
        <v>44280</v>
      </c>
      <c r="B17486" s="1" t="s">
        <v>7</v>
      </c>
      <c r="C17486">
        <v>20611</v>
      </c>
      <c r="D17486">
        <v>434522</v>
      </c>
      <c r="E17486" s="33">
        <v>19171</v>
      </c>
      <c r="F17486">
        <v>740</v>
      </c>
      <c r="G17486" s="33">
        <v>692</v>
      </c>
      <c r="H17486" s="33">
        <v>9</v>
      </c>
    </row>
    <row r="17487" spans="1:8" x14ac:dyDescent="0.55000000000000004">
      <c r="A17487" s="34">
        <v>44280</v>
      </c>
      <c r="B17487" s="1" t="s">
        <v>11</v>
      </c>
      <c r="C17487">
        <v>921</v>
      </c>
      <c r="D17487">
        <v>23933</v>
      </c>
      <c r="E17487" s="33">
        <v>845</v>
      </c>
      <c r="F17487">
        <v>20</v>
      </c>
      <c r="G17487" s="33">
        <v>56</v>
      </c>
      <c r="H17487" s="33">
        <v>1</v>
      </c>
    </row>
    <row r="17488" spans="1:8" x14ac:dyDescent="0.55000000000000004">
      <c r="A17488" s="34">
        <v>44280</v>
      </c>
      <c r="B17488" s="1" t="s">
        <v>12</v>
      </c>
      <c r="C17488">
        <v>596</v>
      </c>
      <c r="D17488">
        <v>42164</v>
      </c>
      <c r="E17488" s="33">
        <v>533</v>
      </c>
      <c r="F17488">
        <v>30</v>
      </c>
      <c r="G17488" s="33">
        <v>33</v>
      </c>
      <c r="H17488" s="33">
        <v>0</v>
      </c>
    </row>
    <row r="17489" spans="1:8" x14ac:dyDescent="0.55000000000000004">
      <c r="A17489" s="34">
        <v>44280</v>
      </c>
      <c r="B17489" s="1" t="s">
        <v>13</v>
      </c>
      <c r="C17489">
        <v>5120</v>
      </c>
      <c r="D17489">
        <v>83765</v>
      </c>
      <c r="E17489" s="33">
        <v>4052</v>
      </c>
      <c r="F17489">
        <v>27</v>
      </c>
      <c r="G17489" s="33">
        <v>1041</v>
      </c>
      <c r="H17489" s="33">
        <v>3</v>
      </c>
    </row>
    <row r="17490" spans="1:8" x14ac:dyDescent="0.55000000000000004">
      <c r="A17490" s="34">
        <v>44280</v>
      </c>
      <c r="B17490" s="1" t="s">
        <v>14</v>
      </c>
      <c r="C17490">
        <v>279</v>
      </c>
      <c r="D17490">
        <v>7416</v>
      </c>
      <c r="E17490" s="33">
        <v>263</v>
      </c>
      <c r="F17490">
        <v>6</v>
      </c>
      <c r="G17490" s="33">
        <v>10</v>
      </c>
      <c r="H17490" s="33">
        <v>0</v>
      </c>
    </row>
    <row r="17491" spans="1:8" x14ac:dyDescent="0.55000000000000004">
      <c r="A17491" s="34">
        <v>44280</v>
      </c>
      <c r="B17491" s="1" t="s">
        <v>15</v>
      </c>
      <c r="C17491">
        <v>752</v>
      </c>
      <c r="D17491">
        <v>32410</v>
      </c>
      <c r="E17491" s="33">
        <v>549</v>
      </c>
      <c r="F17491">
        <v>16</v>
      </c>
      <c r="G17491" s="33">
        <v>187</v>
      </c>
      <c r="H17491" s="33">
        <v>0</v>
      </c>
    </row>
    <row r="17492" spans="1:8" x14ac:dyDescent="0.55000000000000004">
      <c r="A17492" s="34">
        <v>44280</v>
      </c>
      <c r="B17492" s="1" t="s">
        <v>16</v>
      </c>
      <c r="C17492">
        <v>2387</v>
      </c>
      <c r="D17492">
        <v>139730</v>
      </c>
      <c r="E17492" s="33">
        <v>2010</v>
      </c>
      <c r="F17492">
        <v>108</v>
      </c>
      <c r="G17492" s="33">
        <v>269</v>
      </c>
      <c r="H17492" s="33">
        <v>11</v>
      </c>
    </row>
    <row r="17493" spans="1:8" x14ac:dyDescent="0.55000000000000004">
      <c r="A17493" s="34">
        <v>44280</v>
      </c>
      <c r="B17493" s="1" t="s">
        <v>17</v>
      </c>
      <c r="C17493">
        <v>6533</v>
      </c>
      <c r="D17493">
        <v>25917</v>
      </c>
      <c r="E17493" s="33">
        <v>6079</v>
      </c>
      <c r="F17493">
        <v>125</v>
      </c>
      <c r="G17493" s="33">
        <v>329</v>
      </c>
      <c r="H17493" s="33">
        <v>1</v>
      </c>
    </row>
    <row r="17494" spans="1:8" x14ac:dyDescent="0.55000000000000004">
      <c r="A17494" s="34">
        <v>44280</v>
      </c>
      <c r="B17494" s="1" t="s">
        <v>18</v>
      </c>
      <c r="C17494">
        <v>4474</v>
      </c>
      <c r="D17494">
        <v>168378</v>
      </c>
      <c r="E17494" s="33">
        <v>4271</v>
      </c>
      <c r="F17494">
        <v>70</v>
      </c>
      <c r="G17494" s="33">
        <v>133</v>
      </c>
      <c r="H17494" s="33">
        <v>0</v>
      </c>
    </row>
    <row r="17495" spans="1:8" x14ac:dyDescent="0.55000000000000004">
      <c r="A17495" s="34">
        <v>44280</v>
      </c>
      <c r="B17495" s="1" t="s">
        <v>19</v>
      </c>
      <c r="C17495">
        <v>4890</v>
      </c>
      <c r="D17495">
        <v>109704</v>
      </c>
      <c r="E17495" s="33">
        <v>4616</v>
      </c>
      <c r="F17495">
        <v>99</v>
      </c>
      <c r="G17495" s="33">
        <v>175</v>
      </c>
      <c r="H17495" s="33">
        <v>2</v>
      </c>
    </row>
    <row r="17496" spans="1:8" x14ac:dyDescent="0.55000000000000004">
      <c r="A17496" s="34">
        <v>44280</v>
      </c>
      <c r="B17496" s="1" t="s">
        <v>20</v>
      </c>
      <c r="C17496">
        <v>32094</v>
      </c>
      <c r="D17496">
        <v>627011</v>
      </c>
      <c r="E17496" s="33">
        <v>30074</v>
      </c>
      <c r="F17496">
        <v>691</v>
      </c>
      <c r="G17496" s="33">
        <v>1329</v>
      </c>
      <c r="H17496" s="33">
        <v>43</v>
      </c>
    </row>
    <row r="17497" spans="1:8" x14ac:dyDescent="0.55000000000000004">
      <c r="A17497" s="34">
        <v>44280</v>
      </c>
      <c r="B17497" s="1" t="s">
        <v>21</v>
      </c>
      <c r="C17497">
        <v>29014</v>
      </c>
      <c r="D17497">
        <v>467237</v>
      </c>
      <c r="E17497" s="33">
        <v>27449</v>
      </c>
      <c r="F17497">
        <v>554</v>
      </c>
      <c r="G17497" s="33">
        <v>1011</v>
      </c>
      <c r="H17497" s="33">
        <v>21</v>
      </c>
    </row>
    <row r="17498" spans="1:8" x14ac:dyDescent="0.55000000000000004">
      <c r="A17498" s="34">
        <v>44280</v>
      </c>
      <c r="B17498" s="1" t="s">
        <v>22</v>
      </c>
      <c r="C17498">
        <v>118855</v>
      </c>
      <c r="D17498">
        <v>1718024</v>
      </c>
      <c r="E17498" s="33">
        <v>114122</v>
      </c>
      <c r="F17498">
        <v>1674</v>
      </c>
      <c r="G17498" s="33">
        <v>3059</v>
      </c>
      <c r="H17498" s="33">
        <v>41</v>
      </c>
    </row>
    <row r="17499" spans="1:8" x14ac:dyDescent="0.55000000000000004">
      <c r="A17499" s="34">
        <v>44280</v>
      </c>
      <c r="B17499" s="1" t="s">
        <v>23</v>
      </c>
      <c r="C17499">
        <v>47462</v>
      </c>
      <c r="D17499">
        <v>674342</v>
      </c>
      <c r="E17499" s="33">
        <v>45727</v>
      </c>
      <c r="F17499">
        <v>775</v>
      </c>
      <c r="G17499" s="33">
        <v>960</v>
      </c>
      <c r="H17499" s="33">
        <v>20</v>
      </c>
    </row>
    <row r="17500" spans="1:8" x14ac:dyDescent="0.55000000000000004">
      <c r="A17500" s="34">
        <v>44280</v>
      </c>
      <c r="B17500" s="1" t="s">
        <v>24</v>
      </c>
      <c r="C17500">
        <v>1347</v>
      </c>
      <c r="D17500">
        <v>78441</v>
      </c>
      <c r="E17500" s="33">
        <v>1169</v>
      </c>
      <c r="F17500">
        <v>17</v>
      </c>
      <c r="G17500" s="33">
        <v>161</v>
      </c>
      <c r="H17500" s="33">
        <v>1</v>
      </c>
    </row>
    <row r="17501" spans="1:8" x14ac:dyDescent="0.55000000000000004">
      <c r="A17501" s="34">
        <v>44280</v>
      </c>
      <c r="B17501" s="1" t="s">
        <v>25</v>
      </c>
      <c r="C17501">
        <v>930</v>
      </c>
      <c r="D17501">
        <v>40768</v>
      </c>
      <c r="E17501" s="33">
        <v>883</v>
      </c>
      <c r="F17501">
        <v>28</v>
      </c>
      <c r="G17501" s="33">
        <v>19</v>
      </c>
      <c r="H17501" s="33">
        <v>1</v>
      </c>
    </row>
    <row r="17502" spans="1:8" x14ac:dyDescent="0.55000000000000004">
      <c r="A17502" s="34">
        <v>44280</v>
      </c>
      <c r="B17502" s="1" t="s">
        <v>26</v>
      </c>
      <c r="C17502">
        <v>1899</v>
      </c>
      <c r="D17502">
        <v>58826</v>
      </c>
      <c r="E17502" s="33">
        <v>1816</v>
      </c>
      <c r="F17502">
        <v>64</v>
      </c>
      <c r="G17502" s="33">
        <v>17</v>
      </c>
      <c r="H17502" s="33">
        <v>0</v>
      </c>
    </row>
    <row r="17503" spans="1:8" x14ac:dyDescent="0.55000000000000004">
      <c r="A17503" s="34">
        <v>44280</v>
      </c>
      <c r="B17503" s="1" t="s">
        <v>27</v>
      </c>
      <c r="C17503">
        <v>553</v>
      </c>
      <c r="D17503">
        <v>34673</v>
      </c>
      <c r="E17503" s="33">
        <v>521</v>
      </c>
      <c r="F17503">
        <v>25</v>
      </c>
      <c r="G17503" s="33">
        <v>7</v>
      </c>
      <c r="H17503" s="33">
        <v>0</v>
      </c>
    </row>
    <row r="17504" spans="1:8" x14ac:dyDescent="0.55000000000000004">
      <c r="A17504" s="34">
        <v>44280</v>
      </c>
      <c r="B17504" s="1" t="s">
        <v>28</v>
      </c>
      <c r="C17504">
        <v>956</v>
      </c>
      <c r="D17504">
        <v>29599</v>
      </c>
      <c r="E17504" s="33">
        <v>936</v>
      </c>
      <c r="F17504">
        <v>18</v>
      </c>
      <c r="G17504" s="33">
        <v>2</v>
      </c>
      <c r="H17504" s="33">
        <v>0</v>
      </c>
    </row>
    <row r="17505" spans="1:8" x14ac:dyDescent="0.55000000000000004">
      <c r="A17505" s="34">
        <v>44280</v>
      </c>
      <c r="B17505" s="1" t="s">
        <v>29</v>
      </c>
      <c r="C17505">
        <v>2614</v>
      </c>
      <c r="D17505">
        <v>111781</v>
      </c>
      <c r="E17505" s="33">
        <v>2452</v>
      </c>
      <c r="F17505">
        <v>41</v>
      </c>
      <c r="G17505" s="33">
        <v>139</v>
      </c>
      <c r="H17505" s="33">
        <v>0</v>
      </c>
    </row>
    <row r="17506" spans="1:8" x14ac:dyDescent="0.55000000000000004">
      <c r="A17506" s="34">
        <v>44280</v>
      </c>
      <c r="B17506" s="1" t="s">
        <v>30</v>
      </c>
      <c r="C17506">
        <v>4875</v>
      </c>
      <c r="D17506">
        <v>154175</v>
      </c>
      <c r="E17506" s="33">
        <v>4661</v>
      </c>
      <c r="F17506">
        <v>123</v>
      </c>
      <c r="G17506" s="33">
        <v>91</v>
      </c>
      <c r="H17506" s="33">
        <v>2</v>
      </c>
    </row>
    <row r="17507" spans="1:8" x14ac:dyDescent="0.55000000000000004">
      <c r="A17507" s="34">
        <v>44280</v>
      </c>
      <c r="B17507" s="1" t="s">
        <v>31</v>
      </c>
      <c r="C17507">
        <v>5558</v>
      </c>
      <c r="D17507">
        <v>237667</v>
      </c>
      <c r="E17507" s="33">
        <v>5244</v>
      </c>
      <c r="F17507">
        <v>115</v>
      </c>
      <c r="G17507" s="33">
        <v>199</v>
      </c>
      <c r="H17507" s="33">
        <v>1</v>
      </c>
    </row>
    <row r="17508" spans="1:8" x14ac:dyDescent="0.55000000000000004">
      <c r="A17508" s="34">
        <v>44280</v>
      </c>
      <c r="B17508" s="1" t="s">
        <v>32</v>
      </c>
      <c r="C17508">
        <v>26883</v>
      </c>
      <c r="D17508">
        <v>449089</v>
      </c>
      <c r="E17508" s="33">
        <v>25812</v>
      </c>
      <c r="F17508">
        <v>572</v>
      </c>
      <c r="G17508" s="33">
        <v>499</v>
      </c>
      <c r="H17508" s="33">
        <v>11</v>
      </c>
    </row>
    <row r="17509" spans="1:8" x14ac:dyDescent="0.55000000000000004">
      <c r="A17509" s="34">
        <v>44280</v>
      </c>
      <c r="B17509" s="1" t="s">
        <v>33</v>
      </c>
      <c r="C17509">
        <v>2669</v>
      </c>
      <c r="D17509">
        <v>73145</v>
      </c>
      <c r="E17509" s="33">
        <v>2600</v>
      </c>
      <c r="F17509">
        <v>68</v>
      </c>
      <c r="G17509" s="33">
        <v>81</v>
      </c>
      <c r="H17509" s="33">
        <v>4</v>
      </c>
    </row>
    <row r="17510" spans="1:8" x14ac:dyDescent="0.55000000000000004">
      <c r="A17510" s="34">
        <v>44280</v>
      </c>
      <c r="B17510" s="1" t="s">
        <v>34</v>
      </c>
      <c r="C17510">
        <v>2720</v>
      </c>
      <c r="D17510">
        <v>84114</v>
      </c>
      <c r="E17510" s="33">
        <v>2581</v>
      </c>
      <c r="F17510">
        <v>54</v>
      </c>
      <c r="G17510" s="33">
        <v>85</v>
      </c>
      <c r="H17510" s="33">
        <v>3</v>
      </c>
    </row>
    <row r="17511" spans="1:8" x14ac:dyDescent="0.55000000000000004">
      <c r="A17511" s="34">
        <v>44280</v>
      </c>
      <c r="B17511" s="1" t="s">
        <v>35</v>
      </c>
      <c r="C17511">
        <v>9313</v>
      </c>
      <c r="D17511">
        <v>172097</v>
      </c>
      <c r="E17511" s="33">
        <v>9022</v>
      </c>
      <c r="F17511">
        <v>167</v>
      </c>
      <c r="G17511" s="33">
        <v>129</v>
      </c>
      <c r="H17511" s="33">
        <v>2</v>
      </c>
    </row>
    <row r="17512" spans="1:8" x14ac:dyDescent="0.55000000000000004">
      <c r="A17512" s="34">
        <v>44280</v>
      </c>
      <c r="B17512" s="1" t="s">
        <v>36</v>
      </c>
      <c r="C17512">
        <v>49948</v>
      </c>
      <c r="D17512">
        <v>981902</v>
      </c>
      <c r="E17512" s="33">
        <v>46751</v>
      </c>
      <c r="F17512">
        <v>1172</v>
      </c>
      <c r="G17512" s="33">
        <v>1624</v>
      </c>
      <c r="H17512" s="33">
        <v>61</v>
      </c>
    </row>
    <row r="17513" spans="1:8" x14ac:dyDescent="0.55000000000000004">
      <c r="A17513" s="34">
        <v>44280</v>
      </c>
      <c r="B17513" s="1" t="s">
        <v>37</v>
      </c>
      <c r="C17513">
        <v>19130</v>
      </c>
      <c r="D17513">
        <v>285482</v>
      </c>
      <c r="E17513" s="33">
        <v>17781</v>
      </c>
      <c r="F17513">
        <v>583</v>
      </c>
      <c r="G17513" s="33">
        <v>766</v>
      </c>
      <c r="H17513" s="33">
        <v>53</v>
      </c>
    </row>
    <row r="17514" spans="1:8" x14ac:dyDescent="0.55000000000000004">
      <c r="A17514" s="34">
        <v>44280</v>
      </c>
      <c r="B17514" s="1" t="s">
        <v>38</v>
      </c>
      <c r="C17514">
        <v>3575</v>
      </c>
      <c r="D17514">
        <v>93334</v>
      </c>
      <c r="E17514" s="33">
        <v>3396</v>
      </c>
      <c r="F17514">
        <v>51</v>
      </c>
      <c r="G17514" s="33">
        <v>128</v>
      </c>
      <c r="H17514" s="33">
        <v>5</v>
      </c>
    </row>
    <row r="17515" spans="1:8" x14ac:dyDescent="0.55000000000000004">
      <c r="A17515" s="34">
        <v>44280</v>
      </c>
      <c r="B17515" s="1" t="s">
        <v>39</v>
      </c>
      <c r="C17515">
        <v>1228</v>
      </c>
      <c r="D17515">
        <v>25895</v>
      </c>
      <c r="E17515" s="33">
        <v>1139</v>
      </c>
      <c r="F17515">
        <v>18</v>
      </c>
      <c r="G17515" s="33">
        <v>47</v>
      </c>
      <c r="H17515" s="33">
        <v>2</v>
      </c>
    </row>
    <row r="17516" spans="1:8" x14ac:dyDescent="0.55000000000000004">
      <c r="A17516" s="34">
        <v>44280</v>
      </c>
      <c r="B17516" s="1" t="s">
        <v>40</v>
      </c>
      <c r="C17516">
        <v>211</v>
      </c>
      <c r="D17516">
        <v>45990</v>
      </c>
      <c r="E17516" s="33">
        <v>205</v>
      </c>
      <c r="F17516">
        <v>2</v>
      </c>
      <c r="G17516" s="33">
        <v>1</v>
      </c>
      <c r="H17516" s="33">
        <v>0</v>
      </c>
    </row>
    <row r="17517" spans="1:8" x14ac:dyDescent="0.55000000000000004">
      <c r="A17517" s="34">
        <v>44280</v>
      </c>
      <c r="B17517" s="1" t="s">
        <v>41</v>
      </c>
      <c r="C17517">
        <v>285</v>
      </c>
      <c r="D17517">
        <v>17590</v>
      </c>
      <c r="E17517" s="33">
        <v>285</v>
      </c>
      <c r="F17517">
        <v>0</v>
      </c>
      <c r="G17517" s="33">
        <v>0</v>
      </c>
      <c r="H17517" s="33">
        <v>0</v>
      </c>
    </row>
    <row r="17518" spans="1:8" x14ac:dyDescent="0.55000000000000004">
      <c r="A17518" s="34">
        <v>44280</v>
      </c>
      <c r="B17518" s="1" t="s">
        <v>42</v>
      </c>
      <c r="C17518">
        <v>2637</v>
      </c>
      <c r="D17518">
        <v>75671</v>
      </c>
      <c r="E17518" s="33">
        <v>2479</v>
      </c>
      <c r="F17518">
        <v>35</v>
      </c>
      <c r="G17518" s="33">
        <v>76</v>
      </c>
      <c r="H17518" s="33">
        <v>6</v>
      </c>
    </row>
    <row r="17519" spans="1:8" x14ac:dyDescent="0.55000000000000004">
      <c r="A17519" s="34">
        <v>44280</v>
      </c>
      <c r="B17519" s="1" t="s">
        <v>43</v>
      </c>
      <c r="C17519">
        <v>5096</v>
      </c>
      <c r="D17519">
        <v>176621</v>
      </c>
      <c r="E17519" s="33">
        <v>4952</v>
      </c>
      <c r="F17519">
        <v>106</v>
      </c>
      <c r="G17519" s="33">
        <v>34</v>
      </c>
      <c r="H17519" s="33">
        <v>0</v>
      </c>
    </row>
    <row r="17520" spans="1:8" x14ac:dyDescent="0.55000000000000004">
      <c r="A17520" s="34">
        <v>44280</v>
      </c>
      <c r="B17520" s="1" t="s">
        <v>44</v>
      </c>
      <c r="C17520">
        <v>1403</v>
      </c>
      <c r="D17520">
        <v>66920</v>
      </c>
      <c r="E17520" s="33">
        <v>1345</v>
      </c>
      <c r="F17520">
        <v>43</v>
      </c>
      <c r="G17520" s="33">
        <v>15</v>
      </c>
      <c r="H17520" s="33">
        <v>0</v>
      </c>
    </row>
    <row r="17521" spans="1:8" x14ac:dyDescent="0.55000000000000004">
      <c r="A17521" s="34">
        <v>44280</v>
      </c>
      <c r="B17521" s="1" t="s">
        <v>45</v>
      </c>
      <c r="C17521">
        <v>498</v>
      </c>
      <c r="D17521">
        <v>30114</v>
      </c>
      <c r="E17521" s="33">
        <v>440</v>
      </c>
      <c r="F17521">
        <v>18</v>
      </c>
      <c r="G17521" s="33">
        <v>40</v>
      </c>
      <c r="H17521" s="33">
        <v>1</v>
      </c>
    </row>
    <row r="17522" spans="1:8" x14ac:dyDescent="0.55000000000000004">
      <c r="A17522" s="34">
        <v>44280</v>
      </c>
      <c r="B17522" s="1" t="s">
        <v>46</v>
      </c>
      <c r="C17522">
        <v>780</v>
      </c>
      <c r="D17522">
        <v>49506</v>
      </c>
      <c r="E17522" s="33">
        <v>746</v>
      </c>
      <c r="F17522">
        <v>18</v>
      </c>
      <c r="G17522" s="33">
        <v>16</v>
      </c>
      <c r="H17522" s="33">
        <v>1</v>
      </c>
    </row>
    <row r="17523" spans="1:8" x14ac:dyDescent="0.55000000000000004">
      <c r="A17523" s="34">
        <v>44280</v>
      </c>
      <c r="B17523" s="1" t="s">
        <v>47</v>
      </c>
      <c r="C17523">
        <v>1193</v>
      </c>
      <c r="D17523">
        <v>36665</v>
      </c>
      <c r="E17523" s="33">
        <v>1046</v>
      </c>
      <c r="F17523">
        <v>24</v>
      </c>
      <c r="G17523" s="33">
        <v>123</v>
      </c>
      <c r="H17523" s="33">
        <v>0</v>
      </c>
    </row>
    <row r="17524" spans="1:8" x14ac:dyDescent="0.55000000000000004">
      <c r="A17524" s="34">
        <v>44280</v>
      </c>
      <c r="B17524" s="1" t="s">
        <v>48</v>
      </c>
      <c r="C17524">
        <v>914</v>
      </c>
      <c r="D17524">
        <v>7424</v>
      </c>
      <c r="E17524" s="33">
        <v>884</v>
      </c>
      <c r="F17524">
        <v>19</v>
      </c>
      <c r="G17524" s="33">
        <v>11</v>
      </c>
      <c r="H17524" s="33">
        <v>3</v>
      </c>
    </row>
    <row r="17525" spans="1:8" x14ac:dyDescent="0.55000000000000004">
      <c r="A17525" s="34">
        <v>44280</v>
      </c>
      <c r="B17525" s="1" t="s">
        <v>49</v>
      </c>
      <c r="C17525">
        <v>18825</v>
      </c>
      <c r="D17525">
        <v>496109</v>
      </c>
      <c r="E17525" s="33">
        <v>18105</v>
      </c>
      <c r="F17525">
        <v>328</v>
      </c>
      <c r="G17525" s="33">
        <v>392</v>
      </c>
      <c r="H17525" s="33">
        <v>8</v>
      </c>
    </row>
    <row r="17526" spans="1:8" x14ac:dyDescent="0.55000000000000004">
      <c r="A17526" s="34">
        <v>44280</v>
      </c>
      <c r="B17526" s="1" t="s">
        <v>50</v>
      </c>
      <c r="C17526">
        <v>1164</v>
      </c>
      <c r="D17526">
        <v>31372</v>
      </c>
      <c r="E17526" s="33">
        <v>1140</v>
      </c>
      <c r="F17526">
        <v>11</v>
      </c>
      <c r="G17526" s="33">
        <v>34</v>
      </c>
      <c r="H17526" s="33">
        <v>2</v>
      </c>
    </row>
    <row r="17527" spans="1:8" x14ac:dyDescent="0.55000000000000004">
      <c r="A17527" s="34">
        <v>44280</v>
      </c>
      <c r="B17527" s="1" t="s">
        <v>51</v>
      </c>
      <c r="C17527">
        <v>1622</v>
      </c>
      <c r="D17527">
        <v>74887</v>
      </c>
      <c r="E17527" s="33">
        <v>1576</v>
      </c>
      <c r="F17527">
        <v>38</v>
      </c>
      <c r="G17527" s="33">
        <v>10</v>
      </c>
      <c r="H17527" s="33">
        <v>0</v>
      </c>
    </row>
    <row r="17528" spans="1:8" x14ac:dyDescent="0.55000000000000004">
      <c r="A17528" s="34">
        <v>44280</v>
      </c>
      <c r="B17528" s="1" t="s">
        <v>52</v>
      </c>
      <c r="C17528">
        <v>3494</v>
      </c>
      <c r="D17528">
        <v>57733</v>
      </c>
      <c r="E17528" s="33">
        <v>3398</v>
      </c>
      <c r="F17528">
        <v>74</v>
      </c>
      <c r="G17528" s="33">
        <v>22</v>
      </c>
      <c r="H17528" s="33">
        <v>1</v>
      </c>
    </row>
    <row r="17529" spans="1:8" x14ac:dyDescent="0.55000000000000004">
      <c r="A17529" s="34">
        <v>44280</v>
      </c>
      <c r="B17529" s="1" t="s">
        <v>53</v>
      </c>
      <c r="C17529">
        <v>1302</v>
      </c>
      <c r="D17529">
        <v>90030</v>
      </c>
      <c r="E17529" s="33">
        <v>1273</v>
      </c>
      <c r="F17529">
        <v>22</v>
      </c>
      <c r="G17529" s="33">
        <v>7</v>
      </c>
      <c r="H17529" s="33">
        <v>0</v>
      </c>
    </row>
    <row r="17530" spans="1:8" x14ac:dyDescent="0.55000000000000004">
      <c r="A17530" s="34">
        <v>44280</v>
      </c>
      <c r="B17530" s="1" t="s">
        <v>54</v>
      </c>
      <c r="C17530">
        <v>1953</v>
      </c>
      <c r="D17530">
        <v>24807</v>
      </c>
      <c r="E17530" s="33">
        <v>1924</v>
      </c>
      <c r="F17530">
        <v>22</v>
      </c>
      <c r="G17530" s="33">
        <v>0</v>
      </c>
      <c r="H17530" s="33">
        <v>0</v>
      </c>
    </row>
    <row r="17531" spans="1:8" x14ac:dyDescent="0.55000000000000004">
      <c r="A17531" s="34">
        <v>44280</v>
      </c>
      <c r="B17531" s="1" t="s">
        <v>55</v>
      </c>
      <c r="C17531">
        <v>1778</v>
      </c>
      <c r="D17531">
        <v>71639</v>
      </c>
      <c r="E17531" s="33">
        <v>1760</v>
      </c>
      <c r="F17531">
        <v>28</v>
      </c>
      <c r="G17531" s="33">
        <v>16</v>
      </c>
      <c r="H17531" s="33">
        <v>0</v>
      </c>
    </row>
    <row r="17532" spans="1:8" x14ac:dyDescent="0.55000000000000004">
      <c r="A17532" s="34">
        <v>44280</v>
      </c>
      <c r="B17532" s="1" t="s">
        <v>56</v>
      </c>
      <c r="C17532">
        <v>8988</v>
      </c>
      <c r="D17532">
        <v>160567</v>
      </c>
      <c r="E17532" s="33">
        <v>8372</v>
      </c>
      <c r="F17532">
        <v>126</v>
      </c>
      <c r="G17532" s="33">
        <v>496</v>
      </c>
      <c r="H17532" s="33">
        <v>3</v>
      </c>
    </row>
    <row r="17533" spans="1:8" x14ac:dyDescent="0.55000000000000004">
      <c r="A17533" s="34">
        <v>44281</v>
      </c>
      <c r="B17533" s="1" t="s">
        <v>7</v>
      </c>
      <c r="C17533">
        <v>20680</v>
      </c>
      <c r="D17533">
        <v>437269</v>
      </c>
      <c r="E17533" s="33">
        <v>19209</v>
      </c>
      <c r="F17533">
        <v>742</v>
      </c>
      <c r="G17533" s="33">
        <v>700</v>
      </c>
      <c r="H17533" s="33">
        <v>12</v>
      </c>
    </row>
    <row r="17534" spans="1:8" x14ac:dyDescent="0.55000000000000004">
      <c r="A17534" s="34">
        <v>44281</v>
      </c>
      <c r="B17534" s="1" t="s">
        <v>11</v>
      </c>
      <c r="C17534">
        <v>929</v>
      </c>
      <c r="D17534">
        <v>24217</v>
      </c>
      <c r="E17534" s="33">
        <v>852</v>
      </c>
      <c r="F17534">
        <v>20</v>
      </c>
      <c r="G17534" s="33">
        <v>57</v>
      </c>
      <c r="H17534" s="33">
        <v>1</v>
      </c>
    </row>
    <row r="17535" spans="1:8" x14ac:dyDescent="0.55000000000000004">
      <c r="A17535" s="34">
        <v>44281</v>
      </c>
      <c r="B17535" s="1" t="s">
        <v>12</v>
      </c>
      <c r="C17535">
        <v>601</v>
      </c>
      <c r="D17535">
        <v>42437</v>
      </c>
      <c r="E17535" s="33">
        <v>537</v>
      </c>
      <c r="F17535">
        <v>30</v>
      </c>
      <c r="G17535" s="33">
        <v>34</v>
      </c>
      <c r="H17535" s="33">
        <v>0</v>
      </c>
    </row>
    <row r="17536" spans="1:8" x14ac:dyDescent="0.55000000000000004">
      <c r="A17536" s="34">
        <v>44281</v>
      </c>
      <c r="B17536" s="1" t="s">
        <v>13</v>
      </c>
      <c r="C17536">
        <v>5284</v>
      </c>
      <c r="D17536">
        <v>84886</v>
      </c>
      <c r="E17536" s="33">
        <v>4102</v>
      </c>
      <c r="F17536">
        <v>27</v>
      </c>
      <c r="G17536" s="33">
        <v>1155</v>
      </c>
      <c r="H17536" s="33">
        <v>3</v>
      </c>
    </row>
    <row r="17537" spans="1:8" x14ac:dyDescent="0.55000000000000004">
      <c r="A17537" s="34">
        <v>44281</v>
      </c>
      <c r="B17537" s="1" t="s">
        <v>14</v>
      </c>
      <c r="C17537">
        <v>281</v>
      </c>
      <c r="D17537">
        <v>7420</v>
      </c>
      <c r="E17537" s="33">
        <v>263</v>
      </c>
      <c r="F17537">
        <v>6</v>
      </c>
      <c r="G17537" s="33">
        <v>12</v>
      </c>
      <c r="H17537" s="33">
        <v>0</v>
      </c>
    </row>
    <row r="17538" spans="1:8" x14ac:dyDescent="0.55000000000000004">
      <c r="A17538" s="34">
        <v>44281</v>
      </c>
      <c r="B17538" s="1" t="s">
        <v>15</v>
      </c>
      <c r="C17538">
        <v>786</v>
      </c>
      <c r="D17538">
        <v>32763</v>
      </c>
      <c r="E17538" s="33">
        <v>555</v>
      </c>
      <c r="F17538">
        <v>16</v>
      </c>
      <c r="G17538" s="33">
        <v>215</v>
      </c>
      <c r="H17538" s="33">
        <v>0</v>
      </c>
    </row>
    <row r="17539" spans="1:8" x14ac:dyDescent="0.55000000000000004">
      <c r="A17539" s="34">
        <v>44281</v>
      </c>
      <c r="B17539" s="1" t="s">
        <v>16</v>
      </c>
      <c r="C17539">
        <v>2415</v>
      </c>
      <c r="D17539">
        <v>141389</v>
      </c>
      <c r="E17539" s="33">
        <v>2025</v>
      </c>
      <c r="F17539">
        <v>110</v>
      </c>
      <c r="G17539" s="33">
        <v>280</v>
      </c>
      <c r="H17539" s="33">
        <v>11</v>
      </c>
    </row>
    <row r="17540" spans="1:8" x14ac:dyDescent="0.55000000000000004">
      <c r="A17540" s="34">
        <v>44281</v>
      </c>
      <c r="B17540" s="1" t="s">
        <v>17</v>
      </c>
      <c r="C17540">
        <v>6567</v>
      </c>
      <c r="D17540">
        <v>26008</v>
      </c>
      <c r="E17540" s="33">
        <v>6113</v>
      </c>
      <c r="F17540">
        <v>126</v>
      </c>
      <c r="G17540" s="33">
        <v>328</v>
      </c>
      <c r="H17540" s="33">
        <v>1</v>
      </c>
    </row>
    <row r="17541" spans="1:8" x14ac:dyDescent="0.55000000000000004">
      <c r="A17541" s="34">
        <v>44281</v>
      </c>
      <c r="B17541" s="1" t="s">
        <v>18</v>
      </c>
      <c r="C17541">
        <v>4504</v>
      </c>
      <c r="D17541">
        <v>169004</v>
      </c>
      <c r="E17541" s="33">
        <v>4285</v>
      </c>
      <c r="F17541">
        <v>70</v>
      </c>
      <c r="G17541" s="33">
        <v>149</v>
      </c>
      <c r="H17541" s="33">
        <v>2</v>
      </c>
    </row>
    <row r="17542" spans="1:8" x14ac:dyDescent="0.55000000000000004">
      <c r="A17542" s="34">
        <v>44281</v>
      </c>
      <c r="B17542" s="1" t="s">
        <v>19</v>
      </c>
      <c r="C17542">
        <v>4913</v>
      </c>
      <c r="D17542">
        <v>110174</v>
      </c>
      <c r="E17542" s="33">
        <v>4643</v>
      </c>
      <c r="F17542">
        <v>99</v>
      </c>
      <c r="G17542" s="33">
        <v>171</v>
      </c>
      <c r="H17542" s="33">
        <v>2</v>
      </c>
    </row>
    <row r="17543" spans="1:8" x14ac:dyDescent="0.55000000000000004">
      <c r="A17543" s="34">
        <v>44281</v>
      </c>
      <c r="B17543" s="1" t="s">
        <v>20</v>
      </c>
      <c r="C17543">
        <v>32229</v>
      </c>
      <c r="D17543">
        <v>631539</v>
      </c>
      <c r="E17543" s="33">
        <v>30206</v>
      </c>
      <c r="F17543">
        <v>694</v>
      </c>
      <c r="G17543" s="33">
        <v>1329</v>
      </c>
      <c r="H17543" s="33">
        <v>40</v>
      </c>
    </row>
    <row r="17544" spans="1:8" x14ac:dyDescent="0.55000000000000004">
      <c r="A17544" s="34">
        <v>44281</v>
      </c>
      <c r="B17544" s="1" t="s">
        <v>21</v>
      </c>
      <c r="C17544">
        <v>29149</v>
      </c>
      <c r="D17544">
        <v>468718</v>
      </c>
      <c r="E17544" s="33">
        <v>27545</v>
      </c>
      <c r="F17544">
        <v>555</v>
      </c>
      <c r="G17544" s="33">
        <v>1049</v>
      </c>
      <c r="H17544" s="33">
        <v>21</v>
      </c>
    </row>
    <row r="17545" spans="1:8" x14ac:dyDescent="0.55000000000000004">
      <c r="A17545" s="34">
        <v>44281</v>
      </c>
      <c r="B17545" s="1" t="s">
        <v>22</v>
      </c>
      <c r="C17545">
        <v>119231</v>
      </c>
      <c r="D17545">
        <v>1726969</v>
      </c>
      <c r="E17545" s="33">
        <v>114468</v>
      </c>
      <c r="F17545">
        <v>1689</v>
      </c>
      <c r="G17545" s="33">
        <v>3074</v>
      </c>
      <c r="H17545" s="33">
        <v>45</v>
      </c>
    </row>
    <row r="17546" spans="1:8" x14ac:dyDescent="0.55000000000000004">
      <c r="A17546" s="34">
        <v>44281</v>
      </c>
      <c r="B17546" s="1" t="s">
        <v>23</v>
      </c>
      <c r="C17546">
        <v>47579</v>
      </c>
      <c r="D17546">
        <v>680128</v>
      </c>
      <c r="E17546" s="33">
        <v>45896</v>
      </c>
      <c r="F17546">
        <v>776</v>
      </c>
      <c r="G17546" s="33">
        <v>907</v>
      </c>
      <c r="H17546" s="33">
        <v>20</v>
      </c>
    </row>
    <row r="17547" spans="1:8" x14ac:dyDescent="0.55000000000000004">
      <c r="A17547" s="34">
        <v>44281</v>
      </c>
      <c r="B17547" s="1" t="s">
        <v>24</v>
      </c>
      <c r="C17547">
        <v>1364</v>
      </c>
      <c r="D17547">
        <v>79231</v>
      </c>
      <c r="E17547" s="33">
        <v>1181</v>
      </c>
      <c r="F17547">
        <v>17</v>
      </c>
      <c r="G17547" s="33">
        <v>166</v>
      </c>
      <c r="H17547" s="33">
        <v>1</v>
      </c>
    </row>
    <row r="17548" spans="1:8" x14ac:dyDescent="0.55000000000000004">
      <c r="A17548" s="34">
        <v>44281</v>
      </c>
      <c r="B17548" s="1" t="s">
        <v>25</v>
      </c>
      <c r="C17548">
        <v>930</v>
      </c>
      <c r="D17548">
        <v>40917</v>
      </c>
      <c r="E17548" s="33">
        <v>884</v>
      </c>
      <c r="F17548">
        <v>28</v>
      </c>
      <c r="G17548" s="33">
        <v>18</v>
      </c>
      <c r="H17548" s="33">
        <v>1</v>
      </c>
    </row>
    <row r="17549" spans="1:8" x14ac:dyDescent="0.55000000000000004">
      <c r="A17549" s="34">
        <v>44281</v>
      </c>
      <c r="B17549" s="1" t="s">
        <v>26</v>
      </c>
      <c r="C17549">
        <v>1900</v>
      </c>
      <c r="D17549">
        <v>59084</v>
      </c>
      <c r="E17549" s="33">
        <v>1817</v>
      </c>
      <c r="F17549">
        <v>64</v>
      </c>
      <c r="G17549" s="33">
        <v>17</v>
      </c>
      <c r="H17549" s="33">
        <v>0</v>
      </c>
    </row>
    <row r="17550" spans="1:8" x14ac:dyDescent="0.55000000000000004">
      <c r="A17550" s="34">
        <v>44281</v>
      </c>
      <c r="B17550" s="1" t="s">
        <v>27</v>
      </c>
      <c r="C17550">
        <v>568</v>
      </c>
      <c r="D17550">
        <v>34904</v>
      </c>
      <c r="E17550" s="33">
        <v>521</v>
      </c>
      <c r="F17550">
        <v>25</v>
      </c>
      <c r="G17550" s="33">
        <v>22</v>
      </c>
      <c r="H17550" s="33">
        <v>0</v>
      </c>
    </row>
    <row r="17551" spans="1:8" x14ac:dyDescent="0.55000000000000004">
      <c r="A17551" s="34">
        <v>44281</v>
      </c>
      <c r="B17551" s="1" t="s">
        <v>28</v>
      </c>
      <c r="C17551">
        <v>956</v>
      </c>
      <c r="D17551">
        <v>30877</v>
      </c>
      <c r="E17551" s="33">
        <v>937</v>
      </c>
      <c r="F17551">
        <v>18</v>
      </c>
      <c r="G17551" s="33">
        <v>1</v>
      </c>
      <c r="H17551" s="33">
        <v>0</v>
      </c>
    </row>
    <row r="17552" spans="1:8" x14ac:dyDescent="0.55000000000000004">
      <c r="A17552" s="34">
        <v>44281</v>
      </c>
      <c r="B17552" s="1" t="s">
        <v>29</v>
      </c>
      <c r="C17552">
        <v>2651</v>
      </c>
      <c r="D17552">
        <v>112377</v>
      </c>
      <c r="E17552" s="33">
        <v>2468</v>
      </c>
      <c r="F17552">
        <v>41</v>
      </c>
      <c r="G17552" s="33">
        <v>153</v>
      </c>
      <c r="H17552" s="33">
        <v>0</v>
      </c>
    </row>
    <row r="17553" spans="1:8" x14ac:dyDescent="0.55000000000000004">
      <c r="A17553" s="34">
        <v>44281</v>
      </c>
      <c r="B17553" s="1" t="s">
        <v>30</v>
      </c>
      <c r="C17553">
        <v>4891</v>
      </c>
      <c r="D17553">
        <v>155190</v>
      </c>
      <c r="E17553" s="33">
        <v>4666</v>
      </c>
      <c r="F17553">
        <v>123</v>
      </c>
      <c r="G17553" s="33">
        <v>102</v>
      </c>
      <c r="H17553" s="33">
        <v>2</v>
      </c>
    </row>
    <row r="17554" spans="1:8" x14ac:dyDescent="0.55000000000000004">
      <c r="A17554" s="34">
        <v>44281</v>
      </c>
      <c r="B17554" s="1" t="s">
        <v>31</v>
      </c>
      <c r="C17554">
        <v>5593</v>
      </c>
      <c r="D17554">
        <v>237667</v>
      </c>
      <c r="E17554" s="33">
        <v>5253</v>
      </c>
      <c r="F17554">
        <v>115</v>
      </c>
      <c r="G17554" s="33">
        <v>225</v>
      </c>
      <c r="H17554" s="33">
        <v>2</v>
      </c>
    </row>
    <row r="17555" spans="1:8" x14ac:dyDescent="0.55000000000000004">
      <c r="A17555" s="34">
        <v>44281</v>
      </c>
      <c r="B17555" s="1" t="s">
        <v>32</v>
      </c>
      <c r="C17555">
        <v>26961</v>
      </c>
      <c r="D17555">
        <v>451860</v>
      </c>
      <c r="E17555" s="33">
        <v>25847</v>
      </c>
      <c r="F17555">
        <v>573</v>
      </c>
      <c r="G17555" s="33">
        <v>541</v>
      </c>
      <c r="H17555" s="33">
        <v>9</v>
      </c>
    </row>
    <row r="17556" spans="1:8" x14ac:dyDescent="0.55000000000000004">
      <c r="A17556" s="34">
        <v>44281</v>
      </c>
      <c r="B17556" s="1" t="s">
        <v>33</v>
      </c>
      <c r="C17556">
        <v>2685</v>
      </c>
      <c r="D17556">
        <v>76136</v>
      </c>
      <c r="E17556" s="33">
        <v>2608</v>
      </c>
      <c r="F17556">
        <v>68</v>
      </c>
      <c r="G17556" s="33">
        <v>89</v>
      </c>
      <c r="H17556" s="33">
        <v>3</v>
      </c>
    </row>
    <row r="17557" spans="1:8" x14ac:dyDescent="0.55000000000000004">
      <c r="A17557" s="34">
        <v>44281</v>
      </c>
      <c r="B17557" s="1" t="s">
        <v>34</v>
      </c>
      <c r="C17557">
        <v>2725</v>
      </c>
      <c r="D17557">
        <v>84485</v>
      </c>
      <c r="E17557" s="33">
        <v>2586</v>
      </c>
      <c r="F17557">
        <v>54</v>
      </c>
      <c r="G17557" s="33">
        <v>85</v>
      </c>
      <c r="H17557" s="33">
        <v>3</v>
      </c>
    </row>
    <row r="17558" spans="1:8" x14ac:dyDescent="0.55000000000000004">
      <c r="A17558" s="34">
        <v>44281</v>
      </c>
      <c r="B17558" s="1" t="s">
        <v>35</v>
      </c>
      <c r="C17558">
        <v>9337</v>
      </c>
      <c r="D17558">
        <v>172896</v>
      </c>
      <c r="E17558" s="33">
        <v>9027</v>
      </c>
      <c r="F17558">
        <v>168</v>
      </c>
      <c r="G17558" s="33">
        <v>147</v>
      </c>
      <c r="H17558" s="33">
        <v>2</v>
      </c>
    </row>
    <row r="17559" spans="1:8" x14ac:dyDescent="0.55000000000000004">
      <c r="A17559" s="34">
        <v>44281</v>
      </c>
      <c r="B17559" s="1" t="s">
        <v>36</v>
      </c>
      <c r="C17559">
        <v>50248</v>
      </c>
      <c r="D17559">
        <v>997089</v>
      </c>
      <c r="E17559" s="33">
        <v>46816</v>
      </c>
      <c r="F17559">
        <v>1173</v>
      </c>
      <c r="G17559" s="33">
        <v>1854</v>
      </c>
      <c r="H17559" s="33">
        <v>63</v>
      </c>
    </row>
    <row r="17560" spans="1:8" x14ac:dyDescent="0.55000000000000004">
      <c r="A17560" s="34">
        <v>44281</v>
      </c>
      <c r="B17560" s="1" t="s">
        <v>37</v>
      </c>
      <c r="C17560">
        <v>19230</v>
      </c>
      <c r="D17560">
        <v>287626</v>
      </c>
      <c r="E17560" s="33">
        <v>17854</v>
      </c>
      <c r="F17560">
        <v>583</v>
      </c>
      <c r="G17560" s="33">
        <v>793</v>
      </c>
      <c r="H17560" s="33">
        <v>57</v>
      </c>
    </row>
    <row r="17561" spans="1:8" x14ac:dyDescent="0.55000000000000004">
      <c r="A17561" s="34">
        <v>44281</v>
      </c>
      <c r="B17561" s="1" t="s">
        <v>38</v>
      </c>
      <c r="C17561">
        <v>3590</v>
      </c>
      <c r="D17561">
        <v>93746</v>
      </c>
      <c r="E17561" s="33">
        <v>3403</v>
      </c>
      <c r="F17561">
        <v>51</v>
      </c>
      <c r="G17561" s="33">
        <v>136</v>
      </c>
      <c r="H17561" s="33">
        <v>5</v>
      </c>
    </row>
    <row r="17562" spans="1:8" x14ac:dyDescent="0.55000000000000004">
      <c r="A17562" s="34">
        <v>44281</v>
      </c>
      <c r="B17562" s="1" t="s">
        <v>39</v>
      </c>
      <c r="C17562">
        <v>1239</v>
      </c>
      <c r="D17562">
        <v>26024</v>
      </c>
      <c r="E17562" s="33">
        <v>1141</v>
      </c>
      <c r="F17562">
        <v>18</v>
      </c>
      <c r="G17562" s="33">
        <v>56</v>
      </c>
      <c r="H17562" s="33">
        <v>2</v>
      </c>
    </row>
    <row r="17563" spans="1:8" x14ac:dyDescent="0.55000000000000004">
      <c r="A17563" s="34">
        <v>44281</v>
      </c>
      <c r="B17563" s="1" t="s">
        <v>40</v>
      </c>
      <c r="C17563">
        <v>211</v>
      </c>
      <c r="D17563">
        <v>46231</v>
      </c>
      <c r="E17563" s="33">
        <v>205</v>
      </c>
      <c r="F17563">
        <v>2</v>
      </c>
      <c r="G17563" s="33">
        <v>1</v>
      </c>
      <c r="H17563" s="33">
        <v>0</v>
      </c>
    </row>
    <row r="17564" spans="1:8" x14ac:dyDescent="0.55000000000000004">
      <c r="A17564" s="34">
        <v>44281</v>
      </c>
      <c r="B17564" s="1" t="s">
        <v>41</v>
      </c>
      <c r="C17564">
        <v>286</v>
      </c>
      <c r="D17564">
        <v>17590</v>
      </c>
      <c r="E17564" s="33">
        <v>285</v>
      </c>
      <c r="F17564">
        <v>0</v>
      </c>
      <c r="G17564" s="33">
        <v>1</v>
      </c>
      <c r="H17564" s="33">
        <v>0</v>
      </c>
    </row>
    <row r="17565" spans="1:8" x14ac:dyDescent="0.55000000000000004">
      <c r="A17565" s="34">
        <v>44281</v>
      </c>
      <c r="B17565" s="1" t="s">
        <v>42</v>
      </c>
      <c r="C17565">
        <v>2642</v>
      </c>
      <c r="D17565">
        <v>78444</v>
      </c>
      <c r="E17565" s="33">
        <v>2524</v>
      </c>
      <c r="F17565">
        <v>35</v>
      </c>
      <c r="G17565" s="33">
        <v>76</v>
      </c>
      <c r="H17565" s="33">
        <v>4</v>
      </c>
    </row>
    <row r="17566" spans="1:8" x14ac:dyDescent="0.55000000000000004">
      <c r="A17566" s="34">
        <v>44281</v>
      </c>
      <c r="B17566" s="1" t="s">
        <v>43</v>
      </c>
      <c r="C17566">
        <v>5101</v>
      </c>
      <c r="D17566">
        <v>176621</v>
      </c>
      <c r="E17566" s="33">
        <v>4953</v>
      </c>
      <c r="F17566">
        <v>106</v>
      </c>
      <c r="G17566" s="33">
        <v>36</v>
      </c>
      <c r="H17566" s="33">
        <v>0</v>
      </c>
    </row>
    <row r="17567" spans="1:8" x14ac:dyDescent="0.55000000000000004">
      <c r="A17567" s="34">
        <v>44281</v>
      </c>
      <c r="B17567" s="1" t="s">
        <v>44</v>
      </c>
      <c r="C17567">
        <v>1403</v>
      </c>
      <c r="D17567">
        <v>66920</v>
      </c>
      <c r="E17567" s="33">
        <v>1346</v>
      </c>
      <c r="F17567">
        <v>43</v>
      </c>
      <c r="G17567" s="33">
        <v>14</v>
      </c>
      <c r="H17567" s="33">
        <v>0</v>
      </c>
    </row>
    <row r="17568" spans="1:8" x14ac:dyDescent="0.55000000000000004">
      <c r="A17568" s="34">
        <v>44281</v>
      </c>
      <c r="B17568" s="1" t="s">
        <v>45</v>
      </c>
      <c r="C17568">
        <v>504</v>
      </c>
      <c r="D17568">
        <v>30814</v>
      </c>
      <c r="E17568" s="33">
        <v>442</v>
      </c>
      <c r="F17568">
        <v>18</v>
      </c>
      <c r="G17568" s="33">
        <v>40</v>
      </c>
      <c r="H17568" s="33">
        <v>2</v>
      </c>
    </row>
    <row r="17569" spans="1:8" x14ac:dyDescent="0.55000000000000004">
      <c r="A17569" s="34">
        <v>44281</v>
      </c>
      <c r="B17569" s="1" t="s">
        <v>46</v>
      </c>
      <c r="C17569">
        <v>780</v>
      </c>
      <c r="D17569">
        <v>49799</v>
      </c>
      <c r="E17569" s="33">
        <v>747</v>
      </c>
      <c r="F17569">
        <v>18</v>
      </c>
      <c r="G17569" s="33">
        <v>18</v>
      </c>
      <c r="H17569" s="33">
        <v>1</v>
      </c>
    </row>
    <row r="17570" spans="1:8" x14ac:dyDescent="0.55000000000000004">
      <c r="A17570" s="34">
        <v>44281</v>
      </c>
      <c r="B17570" s="1" t="s">
        <v>47</v>
      </c>
      <c r="C17570">
        <v>1232</v>
      </c>
      <c r="D17570">
        <v>37933</v>
      </c>
      <c r="E17570" s="33">
        <v>1048</v>
      </c>
      <c r="F17570">
        <v>24</v>
      </c>
      <c r="G17570" s="33">
        <v>160</v>
      </c>
      <c r="H17570" s="33">
        <v>0</v>
      </c>
    </row>
    <row r="17571" spans="1:8" x14ac:dyDescent="0.55000000000000004">
      <c r="A17571" s="34">
        <v>44281</v>
      </c>
      <c r="B17571" s="1" t="s">
        <v>48</v>
      </c>
      <c r="C17571">
        <v>914</v>
      </c>
      <c r="D17571">
        <v>7428</v>
      </c>
      <c r="E17571" s="33">
        <v>885</v>
      </c>
      <c r="F17571">
        <v>19</v>
      </c>
      <c r="G17571" s="33">
        <v>10</v>
      </c>
      <c r="H17571" s="33">
        <v>3</v>
      </c>
    </row>
    <row r="17572" spans="1:8" x14ac:dyDescent="0.55000000000000004">
      <c r="A17572" s="34">
        <v>44281</v>
      </c>
      <c r="B17572" s="1" t="s">
        <v>49</v>
      </c>
      <c r="C17572">
        <v>18853</v>
      </c>
      <c r="D17572">
        <v>498911</v>
      </c>
      <c r="E17572" s="33">
        <v>18137</v>
      </c>
      <c r="F17572">
        <v>329</v>
      </c>
      <c r="G17572" s="33">
        <v>387</v>
      </c>
      <c r="H17572" s="33">
        <v>8</v>
      </c>
    </row>
    <row r="17573" spans="1:8" x14ac:dyDescent="0.55000000000000004">
      <c r="A17573" s="34">
        <v>44281</v>
      </c>
      <c r="B17573" s="1" t="s">
        <v>50</v>
      </c>
      <c r="C17573">
        <v>1164</v>
      </c>
      <c r="D17573">
        <v>31405</v>
      </c>
      <c r="E17573" s="33">
        <v>1146</v>
      </c>
      <c r="F17573">
        <v>12</v>
      </c>
      <c r="G17573" s="33">
        <v>26</v>
      </c>
      <c r="H17573" s="33">
        <v>1</v>
      </c>
    </row>
    <row r="17574" spans="1:8" x14ac:dyDescent="0.55000000000000004">
      <c r="A17574" s="34">
        <v>44281</v>
      </c>
      <c r="B17574" s="1" t="s">
        <v>51</v>
      </c>
      <c r="C17574">
        <v>1625</v>
      </c>
      <c r="D17574">
        <v>75314</v>
      </c>
      <c r="E17574" s="33">
        <v>1576</v>
      </c>
      <c r="F17574">
        <v>38</v>
      </c>
      <c r="G17574" s="33">
        <v>13</v>
      </c>
      <c r="H17574" s="33">
        <v>0</v>
      </c>
    </row>
    <row r="17575" spans="1:8" x14ac:dyDescent="0.55000000000000004">
      <c r="A17575" s="34">
        <v>44281</v>
      </c>
      <c r="B17575" s="1" t="s">
        <v>52</v>
      </c>
      <c r="C17575">
        <v>3495</v>
      </c>
      <c r="D17575">
        <v>57733</v>
      </c>
      <c r="E17575" s="33">
        <v>3398</v>
      </c>
      <c r="F17575">
        <v>74</v>
      </c>
      <c r="G17575" s="33">
        <v>21</v>
      </c>
      <c r="H17575" s="33">
        <v>1</v>
      </c>
    </row>
    <row r="17576" spans="1:8" x14ac:dyDescent="0.55000000000000004">
      <c r="A17576" s="34">
        <v>44281</v>
      </c>
      <c r="B17576" s="1" t="s">
        <v>53</v>
      </c>
      <c r="C17576">
        <v>1304</v>
      </c>
      <c r="D17576">
        <v>90506</v>
      </c>
      <c r="E17576" s="33">
        <v>1273</v>
      </c>
      <c r="F17576">
        <v>22</v>
      </c>
      <c r="G17576" s="33">
        <v>9</v>
      </c>
      <c r="H17576" s="33">
        <v>0</v>
      </c>
    </row>
    <row r="17577" spans="1:8" x14ac:dyDescent="0.55000000000000004">
      <c r="A17577" s="34">
        <v>44281</v>
      </c>
      <c r="B17577" s="1" t="s">
        <v>54</v>
      </c>
      <c r="C17577">
        <v>1953</v>
      </c>
      <c r="D17577">
        <v>24807</v>
      </c>
      <c r="E17577" s="33">
        <v>1924</v>
      </c>
      <c r="F17577">
        <v>22</v>
      </c>
      <c r="G17577" s="33">
        <v>0</v>
      </c>
      <c r="H17577" s="33">
        <v>0</v>
      </c>
    </row>
    <row r="17578" spans="1:8" x14ac:dyDescent="0.55000000000000004">
      <c r="A17578" s="34">
        <v>44281</v>
      </c>
      <c r="B17578" s="1" t="s">
        <v>55</v>
      </c>
      <c r="C17578">
        <v>1790</v>
      </c>
      <c r="D17578">
        <v>71820</v>
      </c>
      <c r="E17578" s="33">
        <v>1761</v>
      </c>
      <c r="F17578">
        <v>28</v>
      </c>
      <c r="G17578" s="33">
        <v>17</v>
      </c>
      <c r="H17578" s="33">
        <v>0</v>
      </c>
    </row>
    <row r="17579" spans="1:8" x14ac:dyDescent="0.55000000000000004">
      <c r="A17579" s="34">
        <v>44281</v>
      </c>
      <c r="B17579" s="1" t="s">
        <v>56</v>
      </c>
      <c r="C17579">
        <v>9077</v>
      </c>
      <c r="D17579">
        <v>161176</v>
      </c>
      <c r="E17579" s="33">
        <v>8411</v>
      </c>
      <c r="F17579">
        <v>127</v>
      </c>
      <c r="G17579" s="33">
        <v>545</v>
      </c>
      <c r="H17579" s="33">
        <v>3</v>
      </c>
    </row>
    <row r="17580" spans="1:8" x14ac:dyDescent="0.55000000000000004">
      <c r="A17580" s="34">
        <v>44282</v>
      </c>
      <c r="B17580" s="1" t="s">
        <v>7</v>
      </c>
      <c r="C17580">
        <v>20742</v>
      </c>
      <c r="D17580">
        <v>439605</v>
      </c>
      <c r="E17580" s="33">
        <v>19249</v>
      </c>
      <c r="F17580">
        <v>742</v>
      </c>
      <c r="G17580" s="33">
        <v>729</v>
      </c>
      <c r="H17580" s="33">
        <v>14</v>
      </c>
    </row>
    <row r="17581" spans="1:8" x14ac:dyDescent="0.55000000000000004">
      <c r="A17581" s="34">
        <v>44282</v>
      </c>
      <c r="B17581" s="1" t="s">
        <v>11</v>
      </c>
      <c r="C17581">
        <v>932</v>
      </c>
      <c r="D17581">
        <v>24302</v>
      </c>
      <c r="E17581" s="33">
        <v>855</v>
      </c>
      <c r="F17581">
        <v>20</v>
      </c>
      <c r="G17581" s="33">
        <v>57</v>
      </c>
      <c r="H17581" s="33">
        <v>1</v>
      </c>
    </row>
    <row r="17582" spans="1:8" x14ac:dyDescent="0.55000000000000004">
      <c r="A17582" s="34">
        <v>44282</v>
      </c>
      <c r="B17582" s="1" t="s">
        <v>12</v>
      </c>
      <c r="C17582">
        <v>604</v>
      </c>
      <c r="D17582">
        <v>42694</v>
      </c>
      <c r="E17582" s="33">
        <v>538</v>
      </c>
      <c r="F17582">
        <v>30</v>
      </c>
      <c r="G17582" s="33">
        <v>36</v>
      </c>
      <c r="H17582" s="33">
        <v>0</v>
      </c>
    </row>
    <row r="17583" spans="1:8" x14ac:dyDescent="0.55000000000000004">
      <c r="A17583" s="34">
        <v>44282</v>
      </c>
      <c r="B17583" s="1" t="s">
        <v>13</v>
      </c>
      <c r="C17583">
        <v>5427</v>
      </c>
      <c r="D17583">
        <v>86294</v>
      </c>
      <c r="E17583" s="33">
        <v>4156</v>
      </c>
      <c r="F17583">
        <v>28</v>
      </c>
      <c r="G17583" s="33">
        <v>1243</v>
      </c>
      <c r="H17583" s="33">
        <v>3</v>
      </c>
    </row>
    <row r="17584" spans="1:8" x14ac:dyDescent="0.55000000000000004">
      <c r="A17584" s="34">
        <v>44282</v>
      </c>
      <c r="B17584" s="1" t="s">
        <v>14</v>
      </c>
      <c r="C17584">
        <v>283</v>
      </c>
      <c r="D17584">
        <v>7420</v>
      </c>
      <c r="E17584" s="33">
        <v>265</v>
      </c>
      <c r="F17584">
        <v>6</v>
      </c>
      <c r="G17584" s="33">
        <v>12</v>
      </c>
      <c r="H17584" s="33">
        <v>0</v>
      </c>
    </row>
    <row r="17585" spans="1:8" x14ac:dyDescent="0.55000000000000004">
      <c r="A17585" s="34">
        <v>44282</v>
      </c>
      <c r="B17585" s="1" t="s">
        <v>15</v>
      </c>
      <c r="C17585">
        <v>831</v>
      </c>
      <c r="D17585">
        <v>32862</v>
      </c>
      <c r="E17585" s="33">
        <v>570</v>
      </c>
      <c r="F17585">
        <v>16</v>
      </c>
      <c r="G17585" s="33">
        <v>245</v>
      </c>
      <c r="H17585" s="33">
        <v>0</v>
      </c>
    </row>
    <row r="17586" spans="1:8" x14ac:dyDescent="0.55000000000000004">
      <c r="A17586" s="34">
        <v>44282</v>
      </c>
      <c r="B17586" s="1" t="s">
        <v>16</v>
      </c>
      <c r="C17586">
        <v>2415</v>
      </c>
      <c r="D17586">
        <v>141389</v>
      </c>
      <c r="E17586" s="33">
        <v>2025</v>
      </c>
      <c r="F17586">
        <v>110</v>
      </c>
      <c r="G17586" s="33">
        <v>280</v>
      </c>
      <c r="H17586" s="33">
        <v>11</v>
      </c>
    </row>
    <row r="17587" spans="1:8" x14ac:dyDescent="0.55000000000000004">
      <c r="A17587" s="34">
        <v>44282</v>
      </c>
      <c r="B17587" s="1" t="s">
        <v>17</v>
      </c>
      <c r="C17587">
        <v>6600</v>
      </c>
      <c r="D17587">
        <v>26008</v>
      </c>
      <c r="E17587" s="33">
        <v>6152</v>
      </c>
      <c r="F17587">
        <v>126</v>
      </c>
      <c r="G17587" s="33">
        <v>322</v>
      </c>
      <c r="H17587" s="33">
        <v>1</v>
      </c>
    </row>
    <row r="17588" spans="1:8" x14ac:dyDescent="0.55000000000000004">
      <c r="A17588" s="34">
        <v>44282</v>
      </c>
      <c r="B17588" s="1" t="s">
        <v>18</v>
      </c>
      <c r="C17588">
        <v>4526</v>
      </c>
      <c r="D17588">
        <v>169536</v>
      </c>
      <c r="E17588" s="33">
        <v>4294</v>
      </c>
      <c r="F17588">
        <v>70</v>
      </c>
      <c r="G17588" s="33">
        <v>162</v>
      </c>
      <c r="H17588" s="33">
        <v>2</v>
      </c>
    </row>
    <row r="17589" spans="1:8" x14ac:dyDescent="0.55000000000000004">
      <c r="A17589" s="34">
        <v>44282</v>
      </c>
      <c r="B17589" s="1" t="s">
        <v>19</v>
      </c>
      <c r="C17589">
        <v>4929</v>
      </c>
      <c r="D17589">
        <v>110174</v>
      </c>
      <c r="E17589" s="33">
        <v>4654</v>
      </c>
      <c r="F17589">
        <v>99</v>
      </c>
      <c r="G17589" s="33">
        <v>176</v>
      </c>
      <c r="H17589" s="33">
        <v>2</v>
      </c>
    </row>
    <row r="17590" spans="1:8" x14ac:dyDescent="0.55000000000000004">
      <c r="A17590" s="34">
        <v>44282</v>
      </c>
      <c r="B17590" s="1" t="s">
        <v>20</v>
      </c>
      <c r="C17590">
        <v>32353</v>
      </c>
      <c r="D17590">
        <v>634717</v>
      </c>
      <c r="E17590" s="33">
        <v>30283</v>
      </c>
      <c r="F17590">
        <v>698</v>
      </c>
      <c r="G17590" s="33">
        <v>1372</v>
      </c>
      <c r="H17590" s="33">
        <v>38</v>
      </c>
    </row>
    <row r="17591" spans="1:8" x14ac:dyDescent="0.55000000000000004">
      <c r="A17591" s="34">
        <v>44282</v>
      </c>
      <c r="B17591" s="1" t="s">
        <v>21</v>
      </c>
      <c r="C17591">
        <v>29245</v>
      </c>
      <c r="D17591">
        <v>470206</v>
      </c>
      <c r="E17591" s="33">
        <v>27603</v>
      </c>
      <c r="F17591">
        <v>559</v>
      </c>
      <c r="G17591" s="33">
        <v>1083</v>
      </c>
      <c r="H17591" s="33">
        <v>23</v>
      </c>
    </row>
    <row r="17592" spans="1:8" x14ac:dyDescent="0.55000000000000004">
      <c r="A17592" s="34">
        <v>44282</v>
      </c>
      <c r="B17592" s="1" t="s">
        <v>22</v>
      </c>
      <c r="C17592">
        <v>119661</v>
      </c>
      <c r="D17592">
        <v>1733095</v>
      </c>
      <c r="E17592" s="33">
        <v>114688</v>
      </c>
      <c r="F17592">
        <v>1705</v>
      </c>
      <c r="G17592" s="33">
        <v>3268</v>
      </c>
      <c r="H17592" s="33">
        <v>44</v>
      </c>
    </row>
    <row r="17593" spans="1:8" x14ac:dyDescent="0.55000000000000004">
      <c r="A17593" s="34">
        <v>44282</v>
      </c>
      <c r="B17593" s="1" t="s">
        <v>23</v>
      </c>
      <c r="C17593">
        <v>47681</v>
      </c>
      <c r="D17593">
        <v>680128</v>
      </c>
      <c r="E17593" s="33">
        <v>45971</v>
      </c>
      <c r="F17593">
        <v>777</v>
      </c>
      <c r="G17593" s="33">
        <v>933</v>
      </c>
      <c r="H17593" s="33">
        <v>22</v>
      </c>
    </row>
    <row r="17594" spans="1:8" x14ac:dyDescent="0.55000000000000004">
      <c r="A17594" s="34">
        <v>44282</v>
      </c>
      <c r="B17594" s="1" t="s">
        <v>24</v>
      </c>
      <c r="C17594">
        <v>1380</v>
      </c>
      <c r="D17594">
        <v>79392</v>
      </c>
      <c r="E17594" s="33">
        <v>1187</v>
      </c>
      <c r="F17594">
        <v>17</v>
      </c>
      <c r="G17594" s="33">
        <v>176</v>
      </c>
      <c r="H17594" s="33">
        <v>1</v>
      </c>
    </row>
    <row r="17595" spans="1:8" x14ac:dyDescent="0.55000000000000004">
      <c r="A17595" s="34">
        <v>44282</v>
      </c>
      <c r="B17595" s="1" t="s">
        <v>25</v>
      </c>
      <c r="C17595">
        <v>933</v>
      </c>
      <c r="D17595">
        <v>40917</v>
      </c>
      <c r="E17595" s="33">
        <v>884</v>
      </c>
      <c r="F17595">
        <v>28</v>
      </c>
      <c r="G17595" s="33">
        <v>21</v>
      </c>
      <c r="H17595" s="33">
        <v>1</v>
      </c>
    </row>
    <row r="17596" spans="1:8" x14ac:dyDescent="0.55000000000000004">
      <c r="A17596" s="34">
        <v>44282</v>
      </c>
      <c r="B17596" s="1" t="s">
        <v>26</v>
      </c>
      <c r="C17596">
        <v>1901</v>
      </c>
      <c r="D17596">
        <v>59310</v>
      </c>
      <c r="E17596" s="33">
        <v>1821</v>
      </c>
      <c r="F17596">
        <v>64</v>
      </c>
      <c r="G17596" s="33">
        <v>14</v>
      </c>
      <c r="H17596" s="33">
        <v>0</v>
      </c>
    </row>
    <row r="17597" spans="1:8" x14ac:dyDescent="0.55000000000000004">
      <c r="A17597" s="34">
        <v>44282</v>
      </c>
      <c r="B17597" s="1" t="s">
        <v>27</v>
      </c>
      <c r="C17597">
        <v>568</v>
      </c>
      <c r="D17597">
        <v>35009</v>
      </c>
      <c r="E17597" s="33">
        <v>522</v>
      </c>
      <c r="F17597">
        <v>25</v>
      </c>
      <c r="G17597" s="33">
        <v>21</v>
      </c>
      <c r="H17597" s="33">
        <v>0</v>
      </c>
    </row>
    <row r="17598" spans="1:8" x14ac:dyDescent="0.55000000000000004">
      <c r="A17598" s="34">
        <v>44282</v>
      </c>
      <c r="B17598" s="1" t="s">
        <v>28</v>
      </c>
      <c r="C17598">
        <v>956</v>
      </c>
      <c r="D17598">
        <v>30877</v>
      </c>
      <c r="E17598" s="33">
        <v>937</v>
      </c>
      <c r="F17598">
        <v>18</v>
      </c>
      <c r="G17598" s="33">
        <v>1</v>
      </c>
      <c r="H17598" s="33">
        <v>0</v>
      </c>
    </row>
    <row r="17599" spans="1:8" x14ac:dyDescent="0.55000000000000004">
      <c r="A17599" s="34">
        <v>44282</v>
      </c>
      <c r="B17599" s="1" t="s">
        <v>29</v>
      </c>
      <c r="C17599">
        <v>2679</v>
      </c>
      <c r="D17599">
        <v>112377</v>
      </c>
      <c r="E17599" s="33">
        <v>2479</v>
      </c>
      <c r="F17599">
        <v>41</v>
      </c>
      <c r="G17599" s="33">
        <v>176</v>
      </c>
      <c r="H17599" s="33">
        <v>0</v>
      </c>
    </row>
    <row r="17600" spans="1:8" x14ac:dyDescent="0.55000000000000004">
      <c r="A17600" s="34">
        <v>44282</v>
      </c>
      <c r="B17600" s="1" t="s">
        <v>30</v>
      </c>
      <c r="C17600">
        <v>4909</v>
      </c>
      <c r="D17600">
        <v>156160</v>
      </c>
      <c r="E17600" s="33">
        <v>4670</v>
      </c>
      <c r="F17600">
        <v>123</v>
      </c>
      <c r="G17600" s="33">
        <v>116</v>
      </c>
      <c r="H17600" s="33">
        <v>2</v>
      </c>
    </row>
    <row r="17601" spans="1:8" x14ac:dyDescent="0.55000000000000004">
      <c r="A17601" s="34">
        <v>44282</v>
      </c>
      <c r="B17601" s="1" t="s">
        <v>31</v>
      </c>
      <c r="C17601">
        <v>5619</v>
      </c>
      <c r="D17601">
        <v>237667</v>
      </c>
      <c r="E17601" s="33">
        <v>5286</v>
      </c>
      <c r="F17601">
        <v>115</v>
      </c>
      <c r="G17601" s="33">
        <v>218</v>
      </c>
      <c r="H17601" s="33">
        <v>2</v>
      </c>
    </row>
    <row r="17602" spans="1:8" x14ac:dyDescent="0.55000000000000004">
      <c r="A17602" s="34">
        <v>44282</v>
      </c>
      <c r="B17602" s="1" t="s">
        <v>32</v>
      </c>
      <c r="C17602">
        <v>27025</v>
      </c>
      <c r="D17602">
        <v>451860</v>
      </c>
      <c r="E17602" s="33">
        <v>25885</v>
      </c>
      <c r="F17602">
        <v>573</v>
      </c>
      <c r="G17602" s="33">
        <v>567</v>
      </c>
      <c r="H17602" s="33">
        <v>9</v>
      </c>
    </row>
    <row r="17603" spans="1:8" x14ac:dyDescent="0.55000000000000004">
      <c r="A17603" s="34">
        <v>44282</v>
      </c>
      <c r="B17603" s="1" t="s">
        <v>33</v>
      </c>
      <c r="C17603">
        <v>2695</v>
      </c>
      <c r="D17603">
        <v>76136</v>
      </c>
      <c r="E17603" s="33">
        <v>2614</v>
      </c>
      <c r="F17603">
        <v>69</v>
      </c>
      <c r="G17603" s="33">
        <v>92</v>
      </c>
      <c r="H17603" s="33">
        <v>3</v>
      </c>
    </row>
    <row r="17604" spans="1:8" x14ac:dyDescent="0.55000000000000004">
      <c r="A17604" s="34">
        <v>44282</v>
      </c>
      <c r="B17604" s="1" t="s">
        <v>34</v>
      </c>
      <c r="C17604">
        <v>2731</v>
      </c>
      <c r="D17604">
        <v>85590</v>
      </c>
      <c r="E17604" s="33">
        <v>2592</v>
      </c>
      <c r="F17604">
        <v>54</v>
      </c>
      <c r="G17604" s="33">
        <v>85</v>
      </c>
      <c r="H17604" s="33">
        <v>4</v>
      </c>
    </row>
    <row r="17605" spans="1:8" x14ac:dyDescent="0.55000000000000004">
      <c r="A17605" s="34">
        <v>44282</v>
      </c>
      <c r="B17605" s="1" t="s">
        <v>35</v>
      </c>
      <c r="C17605">
        <v>9337</v>
      </c>
      <c r="D17605">
        <v>172896</v>
      </c>
      <c r="E17605" s="33">
        <v>9027</v>
      </c>
      <c r="F17605">
        <v>168</v>
      </c>
      <c r="G17605" s="33">
        <v>147</v>
      </c>
      <c r="H17605" s="33">
        <v>2</v>
      </c>
    </row>
    <row r="17606" spans="1:8" x14ac:dyDescent="0.55000000000000004">
      <c r="A17606" s="34">
        <v>44282</v>
      </c>
      <c r="B17606" s="1" t="s">
        <v>36</v>
      </c>
      <c r="C17606">
        <v>50634</v>
      </c>
      <c r="D17606">
        <v>1009996</v>
      </c>
      <c r="E17606" s="33">
        <v>46972</v>
      </c>
      <c r="F17606">
        <v>1175</v>
      </c>
      <c r="G17606" s="33">
        <v>2083</v>
      </c>
      <c r="H17606" s="33">
        <v>70</v>
      </c>
    </row>
    <row r="17607" spans="1:8" x14ac:dyDescent="0.55000000000000004">
      <c r="A17607" s="34">
        <v>44282</v>
      </c>
      <c r="B17607" s="1" t="s">
        <v>37</v>
      </c>
      <c r="C17607">
        <v>19346</v>
      </c>
      <c r="D17607">
        <v>289285</v>
      </c>
      <c r="E17607" s="33">
        <v>17905</v>
      </c>
      <c r="F17607">
        <v>584</v>
      </c>
      <c r="G17607" s="33">
        <v>857</v>
      </c>
      <c r="H17607" s="33">
        <v>57</v>
      </c>
    </row>
    <row r="17608" spans="1:8" x14ac:dyDescent="0.55000000000000004">
      <c r="A17608" s="34">
        <v>44282</v>
      </c>
      <c r="B17608" s="1" t="s">
        <v>38</v>
      </c>
      <c r="C17608">
        <v>3618</v>
      </c>
      <c r="D17608">
        <v>93746</v>
      </c>
      <c r="E17608" s="33">
        <v>3407</v>
      </c>
      <c r="F17608">
        <v>52</v>
      </c>
      <c r="G17608" s="33">
        <v>159</v>
      </c>
      <c r="H17608" s="33">
        <v>5</v>
      </c>
    </row>
    <row r="17609" spans="1:8" x14ac:dyDescent="0.55000000000000004">
      <c r="A17609" s="34">
        <v>44282</v>
      </c>
      <c r="B17609" s="1" t="s">
        <v>39</v>
      </c>
      <c r="C17609">
        <v>1244</v>
      </c>
      <c r="D17609">
        <v>26185</v>
      </c>
      <c r="E17609" s="33">
        <v>1143</v>
      </c>
      <c r="F17609">
        <v>18</v>
      </c>
      <c r="G17609" s="33">
        <v>59</v>
      </c>
      <c r="H17609" s="33">
        <v>2</v>
      </c>
    </row>
    <row r="17610" spans="1:8" x14ac:dyDescent="0.55000000000000004">
      <c r="A17610" s="34">
        <v>44282</v>
      </c>
      <c r="B17610" s="1" t="s">
        <v>40</v>
      </c>
      <c r="C17610">
        <v>211</v>
      </c>
      <c r="D17610">
        <v>46269</v>
      </c>
      <c r="E17610" s="33">
        <v>205</v>
      </c>
      <c r="F17610">
        <v>2</v>
      </c>
      <c r="G17610" s="33">
        <v>1</v>
      </c>
      <c r="H17610" s="33">
        <v>0</v>
      </c>
    </row>
    <row r="17611" spans="1:8" x14ac:dyDescent="0.55000000000000004">
      <c r="A17611" s="34">
        <v>44282</v>
      </c>
      <c r="B17611" s="1" t="s">
        <v>41</v>
      </c>
      <c r="C17611">
        <v>286</v>
      </c>
      <c r="D17611">
        <v>17590</v>
      </c>
      <c r="E17611" s="33">
        <v>285</v>
      </c>
      <c r="F17611">
        <v>0</v>
      </c>
      <c r="G17611" s="33">
        <v>1</v>
      </c>
      <c r="H17611" s="33">
        <v>0</v>
      </c>
    </row>
    <row r="17612" spans="1:8" x14ac:dyDescent="0.55000000000000004">
      <c r="A17612" s="34">
        <v>44282</v>
      </c>
      <c r="B17612" s="1" t="s">
        <v>42</v>
      </c>
      <c r="C17612">
        <v>2642</v>
      </c>
      <c r="D17612">
        <v>78444</v>
      </c>
      <c r="E17612" s="33">
        <v>2524</v>
      </c>
      <c r="F17612">
        <v>35</v>
      </c>
      <c r="G17612" s="33">
        <v>76</v>
      </c>
      <c r="H17612" s="33">
        <v>4</v>
      </c>
    </row>
    <row r="17613" spans="1:8" x14ac:dyDescent="0.55000000000000004">
      <c r="A17613" s="34">
        <v>44282</v>
      </c>
      <c r="B17613" s="1" t="s">
        <v>43</v>
      </c>
      <c r="C17613">
        <v>5107</v>
      </c>
      <c r="D17613">
        <v>178091</v>
      </c>
      <c r="E17613" s="33">
        <v>4956</v>
      </c>
      <c r="F17613">
        <v>106</v>
      </c>
      <c r="G17613" s="33">
        <v>40</v>
      </c>
      <c r="H17613" s="33">
        <v>0</v>
      </c>
    </row>
    <row r="17614" spans="1:8" x14ac:dyDescent="0.55000000000000004">
      <c r="A17614" s="34">
        <v>44282</v>
      </c>
      <c r="B17614" s="1" t="s">
        <v>44</v>
      </c>
      <c r="C17614">
        <v>1406</v>
      </c>
      <c r="D17614">
        <v>66920</v>
      </c>
      <c r="E17614" s="33">
        <v>1348</v>
      </c>
      <c r="F17614">
        <v>43</v>
      </c>
      <c r="G17614" s="33">
        <v>15</v>
      </c>
      <c r="H17614" s="33">
        <v>0</v>
      </c>
    </row>
    <row r="17615" spans="1:8" x14ac:dyDescent="0.55000000000000004">
      <c r="A17615" s="34">
        <v>44282</v>
      </c>
      <c r="B17615" s="1" t="s">
        <v>45</v>
      </c>
      <c r="C17615">
        <v>514</v>
      </c>
      <c r="D17615">
        <v>31287</v>
      </c>
      <c r="E17615" s="33">
        <v>442</v>
      </c>
      <c r="F17615">
        <v>18</v>
      </c>
      <c r="G17615" s="33">
        <v>54</v>
      </c>
      <c r="H17615" s="33">
        <v>2</v>
      </c>
    </row>
    <row r="17616" spans="1:8" x14ac:dyDescent="0.55000000000000004">
      <c r="A17616" s="34">
        <v>44282</v>
      </c>
      <c r="B17616" s="1" t="s">
        <v>46</v>
      </c>
      <c r="C17616">
        <v>782</v>
      </c>
      <c r="D17616">
        <v>50108</v>
      </c>
      <c r="E17616" s="33">
        <v>748</v>
      </c>
      <c r="F17616">
        <v>18</v>
      </c>
      <c r="G17616" s="33">
        <v>19</v>
      </c>
      <c r="H17616" s="33">
        <v>1</v>
      </c>
    </row>
    <row r="17617" spans="1:8" x14ac:dyDescent="0.55000000000000004">
      <c r="A17617" s="34">
        <v>44282</v>
      </c>
      <c r="B17617" s="1" t="s">
        <v>47</v>
      </c>
      <c r="C17617">
        <v>1251</v>
      </c>
      <c r="D17617">
        <v>38125</v>
      </c>
      <c r="E17617" s="33">
        <v>1049</v>
      </c>
      <c r="F17617">
        <v>24</v>
      </c>
      <c r="G17617" s="33">
        <v>178</v>
      </c>
      <c r="H17617" s="33">
        <v>0</v>
      </c>
    </row>
    <row r="17618" spans="1:8" x14ac:dyDescent="0.55000000000000004">
      <c r="A17618" s="34">
        <v>44282</v>
      </c>
      <c r="B17618" s="1" t="s">
        <v>48</v>
      </c>
      <c r="C17618">
        <v>914</v>
      </c>
      <c r="D17618">
        <v>7434</v>
      </c>
      <c r="E17618" s="33">
        <v>886</v>
      </c>
      <c r="F17618">
        <v>19</v>
      </c>
      <c r="G17618" s="33">
        <v>9</v>
      </c>
      <c r="H17618" s="33">
        <v>3</v>
      </c>
    </row>
    <row r="17619" spans="1:8" x14ac:dyDescent="0.55000000000000004">
      <c r="A17619" s="34">
        <v>44282</v>
      </c>
      <c r="B17619" s="1" t="s">
        <v>49</v>
      </c>
      <c r="C17619">
        <v>18881</v>
      </c>
      <c r="D17619">
        <v>501511</v>
      </c>
      <c r="E17619" s="33">
        <v>18174</v>
      </c>
      <c r="F17619">
        <v>330</v>
      </c>
      <c r="G17619" s="33">
        <v>377</v>
      </c>
      <c r="H17619" s="33">
        <v>7</v>
      </c>
    </row>
    <row r="17620" spans="1:8" x14ac:dyDescent="0.55000000000000004">
      <c r="A17620" s="34">
        <v>44282</v>
      </c>
      <c r="B17620" s="1" t="s">
        <v>50</v>
      </c>
      <c r="C17620">
        <v>1170</v>
      </c>
      <c r="D17620">
        <v>31434</v>
      </c>
      <c r="E17620" s="33">
        <v>1146</v>
      </c>
      <c r="F17620">
        <v>12</v>
      </c>
      <c r="G17620" s="33">
        <v>32</v>
      </c>
      <c r="H17620" s="33">
        <v>1</v>
      </c>
    </row>
    <row r="17621" spans="1:8" x14ac:dyDescent="0.55000000000000004">
      <c r="A17621" s="34">
        <v>44282</v>
      </c>
      <c r="B17621" s="1" t="s">
        <v>51</v>
      </c>
      <c r="C17621">
        <v>1626</v>
      </c>
      <c r="D17621">
        <v>75701</v>
      </c>
      <c r="E17621" s="33">
        <v>1576</v>
      </c>
      <c r="F17621">
        <v>38</v>
      </c>
      <c r="G17621" s="33">
        <v>14</v>
      </c>
      <c r="H17621" s="33">
        <v>0</v>
      </c>
    </row>
    <row r="17622" spans="1:8" x14ac:dyDescent="0.55000000000000004">
      <c r="A17622" s="34">
        <v>44282</v>
      </c>
      <c r="B17622" s="1" t="s">
        <v>52</v>
      </c>
      <c r="C17622">
        <v>3495</v>
      </c>
      <c r="D17622">
        <v>57733</v>
      </c>
      <c r="E17622" s="33">
        <v>3398</v>
      </c>
      <c r="F17622">
        <v>74</v>
      </c>
      <c r="G17622" s="33">
        <v>21</v>
      </c>
      <c r="H17622" s="33">
        <v>1</v>
      </c>
    </row>
    <row r="17623" spans="1:8" x14ac:dyDescent="0.55000000000000004">
      <c r="A17623" s="34">
        <v>44282</v>
      </c>
      <c r="B17623" s="1" t="s">
        <v>53</v>
      </c>
      <c r="C17623">
        <v>1304</v>
      </c>
      <c r="D17623">
        <v>90972</v>
      </c>
      <c r="E17623" s="33">
        <v>1276</v>
      </c>
      <c r="F17623">
        <v>22</v>
      </c>
      <c r="G17623" s="33">
        <v>6</v>
      </c>
      <c r="H17623" s="33">
        <v>0</v>
      </c>
    </row>
    <row r="17624" spans="1:8" x14ac:dyDescent="0.55000000000000004">
      <c r="A17624" s="34">
        <v>44282</v>
      </c>
      <c r="B17624" s="1" t="s">
        <v>54</v>
      </c>
      <c r="C17624">
        <v>1953</v>
      </c>
      <c r="D17624">
        <v>24807</v>
      </c>
      <c r="E17624" s="33">
        <v>1924</v>
      </c>
      <c r="F17624">
        <v>22</v>
      </c>
      <c r="G17624" s="33">
        <v>0</v>
      </c>
      <c r="H17624" s="33">
        <v>0</v>
      </c>
    </row>
    <row r="17625" spans="1:8" x14ac:dyDescent="0.55000000000000004">
      <c r="A17625" s="34">
        <v>44282</v>
      </c>
      <c r="B17625" s="1" t="s">
        <v>55</v>
      </c>
      <c r="C17625">
        <v>1800</v>
      </c>
      <c r="D17625">
        <v>72126</v>
      </c>
      <c r="E17625" s="33">
        <v>1763</v>
      </c>
      <c r="F17625">
        <v>28</v>
      </c>
      <c r="G17625" s="33">
        <v>27</v>
      </c>
      <c r="H17625" s="33">
        <v>0</v>
      </c>
    </row>
    <row r="17626" spans="1:8" x14ac:dyDescent="0.55000000000000004">
      <c r="A17626" s="34">
        <v>44282</v>
      </c>
      <c r="B17626" s="1" t="s">
        <v>56</v>
      </c>
      <c r="C17626">
        <v>9175</v>
      </c>
      <c r="D17626">
        <v>161688</v>
      </c>
      <c r="E17626" s="33">
        <v>8472</v>
      </c>
      <c r="F17626">
        <v>127</v>
      </c>
      <c r="G17626" s="33">
        <v>582</v>
      </c>
      <c r="H17626" s="33">
        <v>3</v>
      </c>
    </row>
    <row r="17627" spans="1:8" x14ac:dyDescent="0.55000000000000004">
      <c r="A17627" s="34">
        <v>44283</v>
      </c>
      <c r="B17627" s="1" t="s">
        <v>7</v>
      </c>
      <c r="C17627">
        <v>20816</v>
      </c>
      <c r="D17627">
        <v>441400</v>
      </c>
      <c r="E17627" s="33">
        <v>19286</v>
      </c>
      <c r="F17627">
        <v>743</v>
      </c>
      <c r="G17627" s="33">
        <v>751</v>
      </c>
      <c r="H17627" s="33">
        <v>14</v>
      </c>
    </row>
    <row r="17628" spans="1:8" x14ac:dyDescent="0.55000000000000004">
      <c r="A17628" s="34">
        <v>44283</v>
      </c>
      <c r="B17628" s="1" t="s">
        <v>11</v>
      </c>
      <c r="C17628">
        <v>944</v>
      </c>
      <c r="D17628">
        <v>24324</v>
      </c>
      <c r="E17628" s="33">
        <v>860</v>
      </c>
      <c r="F17628">
        <v>20</v>
      </c>
      <c r="G17628" s="33">
        <v>64</v>
      </c>
      <c r="H17628" s="33">
        <v>1</v>
      </c>
    </row>
    <row r="17629" spans="1:8" x14ac:dyDescent="0.55000000000000004">
      <c r="A17629" s="34">
        <v>44283</v>
      </c>
      <c r="B17629" s="1" t="s">
        <v>12</v>
      </c>
      <c r="C17629">
        <v>608</v>
      </c>
      <c r="D17629">
        <v>42993</v>
      </c>
      <c r="E17629" s="33">
        <v>543</v>
      </c>
      <c r="F17629">
        <v>30</v>
      </c>
      <c r="G17629" s="33">
        <v>35</v>
      </c>
      <c r="H17629" s="33">
        <v>0</v>
      </c>
    </row>
    <row r="17630" spans="1:8" x14ac:dyDescent="0.55000000000000004">
      <c r="A17630" s="34">
        <v>44283</v>
      </c>
      <c r="B17630" s="1" t="s">
        <v>13</v>
      </c>
      <c r="C17630">
        <v>5529</v>
      </c>
      <c r="D17630">
        <v>86294</v>
      </c>
      <c r="E17630" s="33">
        <v>4223</v>
      </c>
      <c r="F17630">
        <v>29</v>
      </c>
      <c r="G17630" s="33">
        <v>1277</v>
      </c>
      <c r="H17630" s="33">
        <v>3</v>
      </c>
    </row>
    <row r="17631" spans="1:8" x14ac:dyDescent="0.55000000000000004">
      <c r="A17631" s="34">
        <v>44283</v>
      </c>
      <c r="B17631" s="1" t="s">
        <v>14</v>
      </c>
      <c r="C17631">
        <v>283</v>
      </c>
      <c r="D17631">
        <v>7420</v>
      </c>
      <c r="E17631" s="33">
        <v>268</v>
      </c>
      <c r="F17631">
        <v>6</v>
      </c>
      <c r="G17631" s="33">
        <v>9</v>
      </c>
      <c r="H17631" s="33">
        <v>0</v>
      </c>
    </row>
    <row r="17632" spans="1:8" x14ac:dyDescent="0.55000000000000004">
      <c r="A17632" s="34">
        <v>44283</v>
      </c>
      <c r="B17632" s="1" t="s">
        <v>15</v>
      </c>
      <c r="C17632">
        <v>865</v>
      </c>
      <c r="D17632">
        <v>32888</v>
      </c>
      <c r="E17632" s="33">
        <v>576</v>
      </c>
      <c r="F17632">
        <v>16</v>
      </c>
      <c r="G17632" s="33">
        <v>273</v>
      </c>
      <c r="H17632" s="33">
        <v>0</v>
      </c>
    </row>
    <row r="17633" spans="1:8" x14ac:dyDescent="0.55000000000000004">
      <c r="A17633" s="34">
        <v>44283</v>
      </c>
      <c r="B17633" s="1" t="s">
        <v>16</v>
      </c>
      <c r="C17633">
        <v>2415</v>
      </c>
      <c r="D17633">
        <v>141389</v>
      </c>
      <c r="E17633" s="33">
        <v>2025</v>
      </c>
      <c r="F17633">
        <v>110</v>
      </c>
      <c r="G17633" s="33">
        <v>280</v>
      </c>
      <c r="H17633" s="33">
        <v>11</v>
      </c>
    </row>
    <row r="17634" spans="1:8" x14ac:dyDescent="0.55000000000000004">
      <c r="A17634" s="34">
        <v>44283</v>
      </c>
      <c r="B17634" s="1" t="s">
        <v>17</v>
      </c>
      <c r="C17634">
        <v>6651</v>
      </c>
      <c r="D17634">
        <v>26008</v>
      </c>
      <c r="E17634" s="33">
        <v>6182</v>
      </c>
      <c r="F17634">
        <v>126</v>
      </c>
      <c r="G17634" s="33">
        <v>343</v>
      </c>
      <c r="H17634" s="33">
        <v>1</v>
      </c>
    </row>
    <row r="17635" spans="1:8" x14ac:dyDescent="0.55000000000000004">
      <c r="A17635" s="34">
        <v>44283</v>
      </c>
      <c r="B17635" s="1" t="s">
        <v>18</v>
      </c>
      <c r="C17635">
        <v>4545</v>
      </c>
      <c r="D17635">
        <v>170240</v>
      </c>
      <c r="E17635" s="33">
        <v>4315</v>
      </c>
      <c r="F17635">
        <v>70</v>
      </c>
      <c r="G17635" s="33">
        <v>160</v>
      </c>
      <c r="H17635" s="33">
        <v>2</v>
      </c>
    </row>
    <row r="17636" spans="1:8" x14ac:dyDescent="0.55000000000000004">
      <c r="A17636" s="34">
        <v>44283</v>
      </c>
      <c r="B17636" s="1" t="s">
        <v>19</v>
      </c>
      <c r="C17636">
        <v>4943</v>
      </c>
      <c r="D17636">
        <v>110174</v>
      </c>
      <c r="E17636" s="33">
        <v>4677</v>
      </c>
      <c r="F17636">
        <v>99</v>
      </c>
      <c r="G17636" s="33">
        <v>167</v>
      </c>
      <c r="H17636" s="33">
        <v>2</v>
      </c>
    </row>
    <row r="17637" spans="1:8" x14ac:dyDescent="0.55000000000000004">
      <c r="A17637" s="34">
        <v>44283</v>
      </c>
      <c r="B17637" s="1" t="s">
        <v>20</v>
      </c>
      <c r="C17637">
        <v>32467</v>
      </c>
      <c r="D17637">
        <v>635583</v>
      </c>
      <c r="E17637" s="33">
        <v>30420</v>
      </c>
      <c r="F17637">
        <v>699</v>
      </c>
      <c r="G17637" s="33">
        <v>1348</v>
      </c>
      <c r="H17637" s="33">
        <v>37</v>
      </c>
    </row>
    <row r="17638" spans="1:8" x14ac:dyDescent="0.55000000000000004">
      <c r="A17638" s="34">
        <v>44283</v>
      </c>
      <c r="B17638" s="1" t="s">
        <v>21</v>
      </c>
      <c r="C17638">
        <v>29337</v>
      </c>
      <c r="D17638">
        <v>470557</v>
      </c>
      <c r="E17638" s="33">
        <v>27680</v>
      </c>
      <c r="F17638">
        <v>560</v>
      </c>
      <c r="G17638" s="33">
        <v>1097</v>
      </c>
      <c r="H17638" s="33">
        <v>23</v>
      </c>
    </row>
    <row r="17639" spans="1:8" x14ac:dyDescent="0.55000000000000004">
      <c r="A17639" s="34">
        <v>44283</v>
      </c>
      <c r="B17639" s="1" t="s">
        <v>22</v>
      </c>
      <c r="C17639">
        <v>119974</v>
      </c>
      <c r="D17639">
        <v>1733095</v>
      </c>
      <c r="E17639" s="33">
        <v>114993</v>
      </c>
      <c r="F17639">
        <v>1725</v>
      </c>
      <c r="G17639" s="33">
        <v>3256</v>
      </c>
      <c r="H17639" s="33">
        <v>41</v>
      </c>
    </row>
    <row r="17640" spans="1:8" x14ac:dyDescent="0.55000000000000004">
      <c r="A17640" s="34">
        <v>44283</v>
      </c>
      <c r="B17640" s="1" t="s">
        <v>23</v>
      </c>
      <c r="C17640">
        <v>47745</v>
      </c>
      <c r="D17640">
        <v>680128</v>
      </c>
      <c r="E17640" s="33">
        <v>46069</v>
      </c>
      <c r="F17640">
        <v>777</v>
      </c>
      <c r="G17640" s="33">
        <v>899</v>
      </c>
      <c r="H17640" s="33">
        <v>24</v>
      </c>
    </row>
    <row r="17641" spans="1:8" x14ac:dyDescent="0.55000000000000004">
      <c r="A17641" s="34">
        <v>44283</v>
      </c>
      <c r="B17641" s="1" t="s">
        <v>24</v>
      </c>
      <c r="C17641">
        <v>1392</v>
      </c>
      <c r="D17641">
        <v>79987</v>
      </c>
      <c r="E17641" s="33">
        <v>1187</v>
      </c>
      <c r="F17641">
        <v>17</v>
      </c>
      <c r="G17641" s="33">
        <v>188</v>
      </c>
      <c r="H17641" s="33">
        <v>1</v>
      </c>
    </row>
    <row r="17642" spans="1:8" x14ac:dyDescent="0.55000000000000004">
      <c r="A17642" s="34">
        <v>44283</v>
      </c>
      <c r="B17642" s="1" t="s">
        <v>25</v>
      </c>
      <c r="C17642">
        <v>934</v>
      </c>
      <c r="D17642">
        <v>40917</v>
      </c>
      <c r="E17642" s="33">
        <v>884</v>
      </c>
      <c r="F17642">
        <v>28</v>
      </c>
      <c r="G17642" s="33">
        <v>22</v>
      </c>
      <c r="H17642" s="33">
        <v>1</v>
      </c>
    </row>
    <row r="17643" spans="1:8" x14ac:dyDescent="0.55000000000000004">
      <c r="A17643" s="34">
        <v>44283</v>
      </c>
      <c r="B17643" s="1" t="s">
        <v>26</v>
      </c>
      <c r="C17643">
        <v>1901</v>
      </c>
      <c r="D17643">
        <v>59370</v>
      </c>
      <c r="E17643" s="33">
        <v>1823</v>
      </c>
      <c r="F17643">
        <v>64</v>
      </c>
      <c r="G17643" s="33">
        <v>12</v>
      </c>
      <c r="H17643" s="33">
        <v>0</v>
      </c>
    </row>
    <row r="17644" spans="1:8" x14ac:dyDescent="0.55000000000000004">
      <c r="A17644" s="34">
        <v>44283</v>
      </c>
      <c r="B17644" s="1" t="s">
        <v>27</v>
      </c>
      <c r="C17644">
        <v>570</v>
      </c>
      <c r="D17644">
        <v>35047</v>
      </c>
      <c r="E17644" s="33">
        <v>523</v>
      </c>
      <c r="F17644">
        <v>25</v>
      </c>
      <c r="G17644" s="33">
        <v>22</v>
      </c>
      <c r="H17644" s="33">
        <v>0</v>
      </c>
    </row>
    <row r="17645" spans="1:8" x14ac:dyDescent="0.55000000000000004">
      <c r="A17645" s="34">
        <v>44283</v>
      </c>
      <c r="B17645" s="1" t="s">
        <v>28</v>
      </c>
      <c r="C17645">
        <v>956</v>
      </c>
      <c r="D17645">
        <v>30877</v>
      </c>
      <c r="E17645" s="33">
        <v>937</v>
      </c>
      <c r="F17645">
        <v>18</v>
      </c>
      <c r="G17645" s="33">
        <v>1</v>
      </c>
      <c r="H17645" s="33">
        <v>0</v>
      </c>
    </row>
    <row r="17646" spans="1:8" x14ac:dyDescent="0.55000000000000004">
      <c r="A17646" s="34">
        <v>44283</v>
      </c>
      <c r="B17646" s="1" t="s">
        <v>29</v>
      </c>
      <c r="C17646">
        <v>2711</v>
      </c>
      <c r="D17646">
        <v>112377</v>
      </c>
      <c r="E17646" s="33">
        <v>2483</v>
      </c>
      <c r="F17646">
        <v>41</v>
      </c>
      <c r="G17646" s="33">
        <v>198</v>
      </c>
      <c r="H17646" s="33">
        <v>0</v>
      </c>
    </row>
    <row r="17647" spans="1:8" x14ac:dyDescent="0.55000000000000004">
      <c r="A17647" s="34">
        <v>44283</v>
      </c>
      <c r="B17647" s="1" t="s">
        <v>30</v>
      </c>
      <c r="C17647">
        <v>4921</v>
      </c>
      <c r="D17647">
        <v>156233</v>
      </c>
      <c r="E17647" s="33">
        <v>4675</v>
      </c>
      <c r="F17647">
        <v>123</v>
      </c>
      <c r="G17647" s="33">
        <v>123</v>
      </c>
      <c r="H17647" s="33">
        <v>3</v>
      </c>
    </row>
    <row r="17648" spans="1:8" x14ac:dyDescent="0.55000000000000004">
      <c r="A17648" s="34">
        <v>44283</v>
      </c>
      <c r="B17648" s="1" t="s">
        <v>31</v>
      </c>
      <c r="C17648">
        <v>5642</v>
      </c>
      <c r="D17648">
        <v>237667</v>
      </c>
      <c r="E17648" s="33">
        <v>5286</v>
      </c>
      <c r="F17648">
        <v>115</v>
      </c>
      <c r="G17648" s="33">
        <v>241</v>
      </c>
      <c r="H17648" s="33">
        <v>2</v>
      </c>
    </row>
    <row r="17649" spans="1:8" x14ac:dyDescent="0.55000000000000004">
      <c r="A17649" s="34">
        <v>44283</v>
      </c>
      <c r="B17649" s="1" t="s">
        <v>32</v>
      </c>
      <c r="C17649">
        <v>27083</v>
      </c>
      <c r="D17649">
        <v>451860</v>
      </c>
      <c r="E17649" s="33">
        <v>25919</v>
      </c>
      <c r="F17649">
        <v>575</v>
      </c>
      <c r="G17649" s="33">
        <v>589</v>
      </c>
      <c r="H17649" s="33">
        <v>9</v>
      </c>
    </row>
    <row r="17650" spans="1:8" x14ac:dyDescent="0.55000000000000004">
      <c r="A17650" s="34">
        <v>44283</v>
      </c>
      <c r="B17650" s="1" t="s">
        <v>33</v>
      </c>
      <c r="C17650">
        <v>2708</v>
      </c>
      <c r="D17650">
        <v>76136</v>
      </c>
      <c r="E17650" s="33">
        <v>2615</v>
      </c>
      <c r="F17650">
        <v>70</v>
      </c>
      <c r="G17650" s="33">
        <v>103</v>
      </c>
      <c r="H17650" s="33">
        <v>3</v>
      </c>
    </row>
    <row r="17651" spans="1:8" x14ac:dyDescent="0.55000000000000004">
      <c r="A17651" s="34">
        <v>44283</v>
      </c>
      <c r="B17651" s="1" t="s">
        <v>34</v>
      </c>
      <c r="C17651">
        <v>2734</v>
      </c>
      <c r="D17651">
        <v>85844</v>
      </c>
      <c r="E17651" s="33">
        <v>2598</v>
      </c>
      <c r="F17651">
        <v>54</v>
      </c>
      <c r="G17651" s="33">
        <v>82</v>
      </c>
      <c r="H17651" s="33">
        <v>4</v>
      </c>
    </row>
    <row r="17652" spans="1:8" x14ac:dyDescent="0.55000000000000004">
      <c r="A17652" s="34">
        <v>44283</v>
      </c>
      <c r="B17652" s="1" t="s">
        <v>35</v>
      </c>
      <c r="C17652">
        <v>9337</v>
      </c>
      <c r="D17652">
        <v>172896</v>
      </c>
      <c r="E17652" s="33">
        <v>9027</v>
      </c>
      <c r="F17652">
        <v>168</v>
      </c>
      <c r="G17652" s="33">
        <v>147</v>
      </c>
      <c r="H17652" s="33">
        <v>2</v>
      </c>
    </row>
    <row r="17653" spans="1:8" x14ac:dyDescent="0.55000000000000004">
      <c r="A17653" s="34">
        <v>44283</v>
      </c>
      <c r="B17653" s="1" t="s">
        <v>36</v>
      </c>
      <c r="C17653">
        <v>50957</v>
      </c>
      <c r="D17653">
        <v>1020364</v>
      </c>
      <c r="E17653" s="33">
        <v>47050</v>
      </c>
      <c r="F17653">
        <v>1176</v>
      </c>
      <c r="G17653" s="33">
        <v>2323</v>
      </c>
      <c r="H17653" s="33">
        <v>71</v>
      </c>
    </row>
    <row r="17654" spans="1:8" x14ac:dyDescent="0.55000000000000004">
      <c r="A17654" s="34">
        <v>44283</v>
      </c>
      <c r="B17654" s="1" t="s">
        <v>37</v>
      </c>
      <c r="C17654">
        <v>19510</v>
      </c>
      <c r="D17654">
        <v>290520</v>
      </c>
      <c r="E17654" s="33">
        <v>18009</v>
      </c>
      <c r="F17654">
        <v>584</v>
      </c>
      <c r="G17654" s="33">
        <v>917</v>
      </c>
      <c r="H17654" s="33">
        <v>60</v>
      </c>
    </row>
    <row r="17655" spans="1:8" x14ac:dyDescent="0.55000000000000004">
      <c r="A17655" s="34">
        <v>44283</v>
      </c>
      <c r="B17655" s="1" t="s">
        <v>38</v>
      </c>
      <c r="C17655">
        <v>3660</v>
      </c>
      <c r="D17655">
        <v>93746</v>
      </c>
      <c r="E17655" s="33">
        <v>3414</v>
      </c>
      <c r="F17655">
        <v>53</v>
      </c>
      <c r="G17655" s="33">
        <v>193</v>
      </c>
      <c r="H17655" s="33">
        <v>4</v>
      </c>
    </row>
    <row r="17656" spans="1:8" x14ac:dyDescent="0.55000000000000004">
      <c r="A17656" s="34">
        <v>44283</v>
      </c>
      <c r="B17656" s="1" t="s">
        <v>39</v>
      </c>
      <c r="C17656">
        <v>1248</v>
      </c>
      <c r="D17656">
        <v>26281</v>
      </c>
      <c r="E17656" s="33">
        <v>1143</v>
      </c>
      <c r="F17656">
        <v>18</v>
      </c>
      <c r="G17656" s="33">
        <v>63</v>
      </c>
      <c r="H17656" s="33">
        <v>1</v>
      </c>
    </row>
    <row r="17657" spans="1:8" x14ac:dyDescent="0.55000000000000004">
      <c r="A17657" s="34">
        <v>44283</v>
      </c>
      <c r="B17657" s="1" t="s">
        <v>40</v>
      </c>
      <c r="C17657">
        <v>211</v>
      </c>
      <c r="D17657">
        <v>46270</v>
      </c>
      <c r="E17657" s="33">
        <v>205</v>
      </c>
      <c r="F17657">
        <v>2</v>
      </c>
      <c r="G17657" s="33">
        <v>1</v>
      </c>
      <c r="H17657" s="33">
        <v>0</v>
      </c>
    </row>
    <row r="17658" spans="1:8" x14ac:dyDescent="0.55000000000000004">
      <c r="A17658" s="34">
        <v>44283</v>
      </c>
      <c r="B17658" s="1" t="s">
        <v>41</v>
      </c>
      <c r="C17658">
        <v>286</v>
      </c>
      <c r="D17658">
        <v>17590</v>
      </c>
      <c r="E17658" s="33">
        <v>285</v>
      </c>
      <c r="F17658">
        <v>0</v>
      </c>
      <c r="G17658" s="33">
        <v>1</v>
      </c>
      <c r="H17658" s="33">
        <v>0</v>
      </c>
    </row>
    <row r="17659" spans="1:8" x14ac:dyDescent="0.55000000000000004">
      <c r="A17659" s="34">
        <v>44283</v>
      </c>
      <c r="B17659" s="1" t="s">
        <v>42</v>
      </c>
      <c r="C17659">
        <v>2645</v>
      </c>
      <c r="D17659">
        <v>78444</v>
      </c>
      <c r="E17659" s="33">
        <v>2524</v>
      </c>
      <c r="F17659">
        <v>35</v>
      </c>
      <c r="G17659" s="33">
        <v>76</v>
      </c>
      <c r="H17659" s="33">
        <v>4</v>
      </c>
    </row>
    <row r="17660" spans="1:8" x14ac:dyDescent="0.55000000000000004">
      <c r="A17660" s="34">
        <v>44283</v>
      </c>
      <c r="B17660" s="1" t="s">
        <v>43</v>
      </c>
      <c r="C17660">
        <v>5114</v>
      </c>
      <c r="D17660">
        <v>178091</v>
      </c>
      <c r="E17660" s="33">
        <v>4957</v>
      </c>
      <c r="F17660">
        <v>106</v>
      </c>
      <c r="G17660" s="33">
        <v>44</v>
      </c>
      <c r="H17660" s="33">
        <v>0</v>
      </c>
    </row>
    <row r="17661" spans="1:8" x14ac:dyDescent="0.55000000000000004">
      <c r="A17661" s="34">
        <v>44283</v>
      </c>
      <c r="B17661" s="1" t="s">
        <v>44</v>
      </c>
      <c r="C17661">
        <v>1406</v>
      </c>
      <c r="D17661">
        <v>66920</v>
      </c>
      <c r="E17661" s="33">
        <v>1348</v>
      </c>
      <c r="F17661">
        <v>43</v>
      </c>
      <c r="G17661" s="33">
        <v>15</v>
      </c>
      <c r="H17661" s="33">
        <v>0</v>
      </c>
    </row>
    <row r="17662" spans="1:8" x14ac:dyDescent="0.55000000000000004">
      <c r="A17662" s="34">
        <v>44283</v>
      </c>
      <c r="B17662" s="1" t="s">
        <v>45</v>
      </c>
      <c r="C17662">
        <v>517</v>
      </c>
      <c r="D17662">
        <v>31485</v>
      </c>
      <c r="E17662" s="33">
        <v>443</v>
      </c>
      <c r="F17662">
        <v>18</v>
      </c>
      <c r="G17662" s="33">
        <v>56</v>
      </c>
      <c r="H17662" s="33">
        <v>2</v>
      </c>
    </row>
    <row r="17663" spans="1:8" x14ac:dyDescent="0.55000000000000004">
      <c r="A17663" s="34">
        <v>44283</v>
      </c>
      <c r="B17663" s="1" t="s">
        <v>46</v>
      </c>
      <c r="C17663">
        <v>789</v>
      </c>
      <c r="D17663">
        <v>50214</v>
      </c>
      <c r="E17663" s="33">
        <v>750</v>
      </c>
      <c r="F17663">
        <v>18</v>
      </c>
      <c r="G17663" s="33">
        <v>24</v>
      </c>
      <c r="H17663" s="33">
        <v>1</v>
      </c>
    </row>
    <row r="17664" spans="1:8" x14ac:dyDescent="0.55000000000000004">
      <c r="A17664" s="34">
        <v>44283</v>
      </c>
      <c r="B17664" s="1" t="s">
        <v>47</v>
      </c>
      <c r="C17664">
        <v>1278</v>
      </c>
      <c r="D17664">
        <v>38370</v>
      </c>
      <c r="E17664" s="33">
        <v>1049</v>
      </c>
      <c r="F17664">
        <v>24</v>
      </c>
      <c r="G17664" s="33">
        <v>205</v>
      </c>
      <c r="H17664" s="33">
        <v>0</v>
      </c>
    </row>
    <row r="17665" spans="1:8" x14ac:dyDescent="0.55000000000000004">
      <c r="A17665" s="34">
        <v>44283</v>
      </c>
      <c r="B17665" s="1" t="s">
        <v>48</v>
      </c>
      <c r="C17665">
        <v>914</v>
      </c>
      <c r="D17665">
        <v>7434</v>
      </c>
      <c r="E17665" s="33">
        <v>886</v>
      </c>
      <c r="F17665">
        <v>19</v>
      </c>
      <c r="G17665" s="33">
        <v>9</v>
      </c>
      <c r="H17665" s="33">
        <v>3</v>
      </c>
    </row>
    <row r="17666" spans="1:8" x14ac:dyDescent="0.55000000000000004">
      <c r="A17666" s="34">
        <v>44283</v>
      </c>
      <c r="B17666" s="1" t="s">
        <v>49</v>
      </c>
      <c r="C17666">
        <v>18919</v>
      </c>
      <c r="D17666">
        <v>502328</v>
      </c>
      <c r="E17666" s="33">
        <v>18194</v>
      </c>
      <c r="F17666">
        <v>331</v>
      </c>
      <c r="G17666" s="33">
        <v>394</v>
      </c>
      <c r="H17666" s="33">
        <v>7</v>
      </c>
    </row>
    <row r="17667" spans="1:8" x14ac:dyDescent="0.55000000000000004">
      <c r="A17667" s="34">
        <v>44283</v>
      </c>
      <c r="B17667" s="1" t="s">
        <v>50</v>
      </c>
      <c r="C17667">
        <v>1181</v>
      </c>
      <c r="D17667">
        <v>31452</v>
      </c>
      <c r="E17667" s="33">
        <v>1147</v>
      </c>
      <c r="F17667">
        <v>12</v>
      </c>
      <c r="G17667" s="33">
        <v>42</v>
      </c>
      <c r="H17667" s="33">
        <v>1</v>
      </c>
    </row>
    <row r="17668" spans="1:8" x14ac:dyDescent="0.55000000000000004">
      <c r="A17668" s="34">
        <v>44283</v>
      </c>
      <c r="B17668" s="1" t="s">
        <v>51</v>
      </c>
      <c r="C17668">
        <v>1627</v>
      </c>
      <c r="D17668">
        <v>76151</v>
      </c>
      <c r="E17668" s="33">
        <v>1577</v>
      </c>
      <c r="F17668">
        <v>38</v>
      </c>
      <c r="G17668" s="33">
        <v>14</v>
      </c>
      <c r="H17668" s="33">
        <v>0</v>
      </c>
    </row>
    <row r="17669" spans="1:8" x14ac:dyDescent="0.55000000000000004">
      <c r="A17669" s="34">
        <v>44283</v>
      </c>
      <c r="B17669" s="1" t="s">
        <v>52</v>
      </c>
      <c r="C17669">
        <v>3495</v>
      </c>
      <c r="D17669">
        <v>57975</v>
      </c>
      <c r="E17669" s="33">
        <v>3405</v>
      </c>
      <c r="F17669">
        <v>74</v>
      </c>
      <c r="G17669" s="33">
        <v>21</v>
      </c>
      <c r="H17669" s="33">
        <v>1</v>
      </c>
    </row>
    <row r="17670" spans="1:8" x14ac:dyDescent="0.55000000000000004">
      <c r="A17670" s="34">
        <v>44283</v>
      </c>
      <c r="B17670" s="1" t="s">
        <v>53</v>
      </c>
      <c r="C17670">
        <v>1305</v>
      </c>
      <c r="D17670">
        <v>91000</v>
      </c>
      <c r="E17670" s="33">
        <v>1277</v>
      </c>
      <c r="F17670">
        <v>22</v>
      </c>
      <c r="G17670" s="33">
        <v>6</v>
      </c>
      <c r="H17670" s="33">
        <v>0</v>
      </c>
    </row>
    <row r="17671" spans="1:8" x14ac:dyDescent="0.55000000000000004">
      <c r="A17671" s="34">
        <v>44283</v>
      </c>
      <c r="B17671" s="1" t="s">
        <v>54</v>
      </c>
      <c r="C17671">
        <v>1954</v>
      </c>
      <c r="D17671">
        <v>24807</v>
      </c>
      <c r="E17671" s="33">
        <v>1924</v>
      </c>
      <c r="F17671">
        <v>22</v>
      </c>
      <c r="G17671" s="33">
        <v>1</v>
      </c>
      <c r="H17671" s="33">
        <v>0</v>
      </c>
    </row>
    <row r="17672" spans="1:8" x14ac:dyDescent="0.55000000000000004">
      <c r="A17672" s="34">
        <v>44283</v>
      </c>
      <c r="B17672" s="1" t="s">
        <v>55</v>
      </c>
      <c r="C17672">
        <v>1812</v>
      </c>
      <c r="D17672">
        <v>72126</v>
      </c>
      <c r="E17672" s="33">
        <v>1763</v>
      </c>
      <c r="F17672">
        <v>28</v>
      </c>
      <c r="G17672" s="33">
        <v>37</v>
      </c>
      <c r="H17672" s="33">
        <v>0</v>
      </c>
    </row>
    <row r="17673" spans="1:8" x14ac:dyDescent="0.55000000000000004">
      <c r="A17673" s="34">
        <v>44283</v>
      </c>
      <c r="B17673" s="1" t="s">
        <v>56</v>
      </c>
      <c r="C17673">
        <v>9242</v>
      </c>
      <c r="D17673">
        <v>161688</v>
      </c>
      <c r="E17673" s="33">
        <v>8512</v>
      </c>
      <c r="F17673">
        <v>127</v>
      </c>
      <c r="G17673" s="33">
        <v>609</v>
      </c>
      <c r="H17673" s="33">
        <v>3</v>
      </c>
    </row>
    <row r="17674" spans="1:8" x14ac:dyDescent="0.55000000000000004">
      <c r="A17674" s="34">
        <v>44284</v>
      </c>
      <c r="B17674" s="1" t="s">
        <v>7</v>
      </c>
      <c r="C17674">
        <v>20862</v>
      </c>
      <c r="D17674">
        <v>442490</v>
      </c>
      <c r="E17674" s="33">
        <v>19345</v>
      </c>
      <c r="F17674">
        <v>744</v>
      </c>
      <c r="G17674" s="33">
        <v>787</v>
      </c>
      <c r="H17674" s="33">
        <v>15</v>
      </c>
    </row>
    <row r="17675" spans="1:8" x14ac:dyDescent="0.55000000000000004">
      <c r="A17675" s="34">
        <v>44284</v>
      </c>
      <c r="B17675" s="1" t="s">
        <v>11</v>
      </c>
      <c r="C17675">
        <v>944</v>
      </c>
      <c r="D17675">
        <v>24574</v>
      </c>
      <c r="E17675" s="33">
        <v>867</v>
      </c>
      <c r="F17675">
        <v>20</v>
      </c>
      <c r="G17675" s="33">
        <v>57</v>
      </c>
      <c r="H17675" s="33">
        <v>0</v>
      </c>
    </row>
    <row r="17676" spans="1:8" x14ac:dyDescent="0.55000000000000004">
      <c r="A17676" s="34">
        <v>44284</v>
      </c>
      <c r="B17676" s="1" t="s">
        <v>12</v>
      </c>
      <c r="C17676">
        <v>609</v>
      </c>
      <c r="D17676">
        <v>43225</v>
      </c>
      <c r="E17676" s="33">
        <v>549</v>
      </c>
      <c r="F17676">
        <v>30</v>
      </c>
      <c r="G17676" s="33">
        <v>30</v>
      </c>
      <c r="H17676" s="33">
        <v>0</v>
      </c>
    </row>
    <row r="17677" spans="1:8" x14ac:dyDescent="0.55000000000000004">
      <c r="A17677" s="34">
        <v>44284</v>
      </c>
      <c r="B17677" s="1" t="s">
        <v>13</v>
      </c>
      <c r="C17677">
        <v>5654</v>
      </c>
      <c r="D17677">
        <v>87357</v>
      </c>
      <c r="E17677" s="33">
        <v>4260</v>
      </c>
      <c r="F17677">
        <v>30</v>
      </c>
      <c r="G17677" s="33">
        <v>1364</v>
      </c>
      <c r="H17677" s="33">
        <v>10</v>
      </c>
    </row>
    <row r="17678" spans="1:8" x14ac:dyDescent="0.55000000000000004">
      <c r="A17678" s="34">
        <v>44284</v>
      </c>
      <c r="B17678" s="1" t="s">
        <v>14</v>
      </c>
      <c r="C17678">
        <v>283</v>
      </c>
      <c r="D17678">
        <v>7572</v>
      </c>
      <c r="E17678" s="33">
        <v>268</v>
      </c>
      <c r="F17678">
        <v>6</v>
      </c>
      <c r="G17678" s="33">
        <v>9</v>
      </c>
      <c r="H17678" s="33">
        <v>0</v>
      </c>
    </row>
    <row r="17679" spans="1:8" x14ac:dyDescent="0.55000000000000004">
      <c r="A17679" s="34">
        <v>44284</v>
      </c>
      <c r="B17679" s="1" t="s">
        <v>15</v>
      </c>
      <c r="C17679">
        <v>888</v>
      </c>
      <c r="D17679">
        <v>34310</v>
      </c>
      <c r="E17679" s="33">
        <v>584</v>
      </c>
      <c r="F17679">
        <v>16</v>
      </c>
      <c r="G17679" s="33">
        <v>288</v>
      </c>
      <c r="H17679" s="33">
        <v>0</v>
      </c>
    </row>
    <row r="17680" spans="1:8" x14ac:dyDescent="0.55000000000000004">
      <c r="A17680" s="34">
        <v>44284</v>
      </c>
      <c r="B17680" s="1" t="s">
        <v>16</v>
      </c>
      <c r="C17680">
        <v>2473</v>
      </c>
      <c r="D17680">
        <v>146130</v>
      </c>
      <c r="E17680" s="33">
        <v>2082</v>
      </c>
      <c r="F17680">
        <v>110</v>
      </c>
      <c r="G17680" s="33">
        <v>281</v>
      </c>
      <c r="H17680" s="33">
        <v>10</v>
      </c>
    </row>
    <row r="17681" spans="1:8" x14ac:dyDescent="0.55000000000000004">
      <c r="A17681" s="34">
        <v>44284</v>
      </c>
      <c r="B17681" s="1" t="s">
        <v>17</v>
      </c>
      <c r="C17681">
        <v>6674</v>
      </c>
      <c r="D17681">
        <v>26346</v>
      </c>
      <c r="E17681" s="33">
        <v>6231</v>
      </c>
      <c r="F17681">
        <v>126</v>
      </c>
      <c r="G17681" s="33">
        <v>317</v>
      </c>
      <c r="H17681" s="33">
        <v>1</v>
      </c>
    </row>
    <row r="17682" spans="1:8" x14ac:dyDescent="0.55000000000000004">
      <c r="A17682" s="34">
        <v>44284</v>
      </c>
      <c r="B17682" s="1" t="s">
        <v>18</v>
      </c>
      <c r="C17682">
        <v>4561</v>
      </c>
      <c r="D17682">
        <v>170669</v>
      </c>
      <c r="E17682" s="33">
        <v>4326</v>
      </c>
      <c r="F17682">
        <v>70</v>
      </c>
      <c r="G17682" s="33">
        <v>165</v>
      </c>
      <c r="H17682" s="33">
        <v>2</v>
      </c>
    </row>
    <row r="17683" spans="1:8" x14ac:dyDescent="0.55000000000000004">
      <c r="A17683" s="34">
        <v>44284</v>
      </c>
      <c r="B17683" s="1" t="s">
        <v>19</v>
      </c>
      <c r="C17683">
        <v>4963</v>
      </c>
      <c r="D17683">
        <v>111044</v>
      </c>
      <c r="E17683" s="33">
        <v>4688</v>
      </c>
      <c r="F17683">
        <v>99</v>
      </c>
      <c r="G17683" s="33">
        <v>176</v>
      </c>
      <c r="H17683" s="33">
        <v>3</v>
      </c>
    </row>
    <row r="17684" spans="1:8" x14ac:dyDescent="0.55000000000000004">
      <c r="A17684" s="34">
        <v>44284</v>
      </c>
      <c r="B17684" s="1" t="s">
        <v>20</v>
      </c>
      <c r="C17684">
        <v>32569</v>
      </c>
      <c r="D17684">
        <v>650639</v>
      </c>
      <c r="E17684" s="33">
        <v>30481</v>
      </c>
      <c r="F17684">
        <v>699</v>
      </c>
      <c r="G17684" s="33">
        <v>1389</v>
      </c>
      <c r="H17684" s="33">
        <v>37</v>
      </c>
    </row>
    <row r="17685" spans="1:8" x14ac:dyDescent="0.55000000000000004">
      <c r="A17685" s="34">
        <v>44284</v>
      </c>
      <c r="B17685" s="1" t="s">
        <v>21</v>
      </c>
      <c r="C17685">
        <v>29447</v>
      </c>
      <c r="D17685">
        <v>472210</v>
      </c>
      <c r="E17685" s="33">
        <v>27754</v>
      </c>
      <c r="F17685">
        <v>563</v>
      </c>
      <c r="G17685" s="33">
        <v>1130</v>
      </c>
      <c r="H17685" s="33">
        <v>24</v>
      </c>
    </row>
    <row r="17686" spans="1:8" x14ac:dyDescent="0.55000000000000004">
      <c r="A17686" s="34">
        <v>44284</v>
      </c>
      <c r="B17686" s="1" t="s">
        <v>22</v>
      </c>
      <c r="C17686">
        <v>120208</v>
      </c>
      <c r="D17686">
        <v>1743354</v>
      </c>
      <c r="E17686" s="33">
        <v>115381</v>
      </c>
      <c r="F17686">
        <v>1737</v>
      </c>
      <c r="G17686" s="33">
        <v>3090</v>
      </c>
      <c r="H17686" s="33">
        <v>40</v>
      </c>
    </row>
    <row r="17687" spans="1:8" x14ac:dyDescent="0.55000000000000004">
      <c r="A17687" s="34">
        <v>44284</v>
      </c>
      <c r="B17687" s="1" t="s">
        <v>23</v>
      </c>
      <c r="C17687">
        <v>47838</v>
      </c>
      <c r="D17687">
        <v>686151</v>
      </c>
      <c r="E17687" s="33">
        <v>46206</v>
      </c>
      <c r="F17687">
        <v>777</v>
      </c>
      <c r="G17687" s="33">
        <v>855</v>
      </c>
      <c r="H17687" s="33">
        <v>23</v>
      </c>
    </row>
    <row r="17688" spans="1:8" x14ac:dyDescent="0.55000000000000004">
      <c r="A17688" s="34">
        <v>44284</v>
      </c>
      <c r="B17688" s="1" t="s">
        <v>24</v>
      </c>
      <c r="C17688">
        <v>1400</v>
      </c>
      <c r="D17688">
        <v>80512</v>
      </c>
      <c r="E17688" s="33">
        <v>1216</v>
      </c>
      <c r="F17688">
        <v>18</v>
      </c>
      <c r="G17688" s="33">
        <v>166</v>
      </c>
      <c r="H17688" s="33">
        <v>1</v>
      </c>
    </row>
    <row r="17689" spans="1:8" x14ac:dyDescent="0.55000000000000004">
      <c r="A17689" s="34">
        <v>44284</v>
      </c>
      <c r="B17689" s="1" t="s">
        <v>25</v>
      </c>
      <c r="C17689">
        <v>933</v>
      </c>
      <c r="D17689">
        <v>41148</v>
      </c>
      <c r="E17689" s="33">
        <v>886</v>
      </c>
      <c r="F17689">
        <v>28</v>
      </c>
      <c r="G17689" s="33">
        <v>19</v>
      </c>
      <c r="H17689" s="33">
        <v>1</v>
      </c>
    </row>
    <row r="17690" spans="1:8" x14ac:dyDescent="0.55000000000000004">
      <c r="A17690" s="34">
        <v>44284</v>
      </c>
      <c r="B17690" s="1" t="s">
        <v>26</v>
      </c>
      <c r="C17690">
        <v>1901</v>
      </c>
      <c r="D17690">
        <v>59387</v>
      </c>
      <c r="E17690" s="33">
        <v>1823</v>
      </c>
      <c r="F17690">
        <v>64</v>
      </c>
      <c r="G17690" s="33">
        <v>12</v>
      </c>
      <c r="H17690" s="33">
        <v>0</v>
      </c>
    </row>
    <row r="17691" spans="1:8" x14ac:dyDescent="0.55000000000000004">
      <c r="A17691" s="34">
        <v>44284</v>
      </c>
      <c r="B17691" s="1" t="s">
        <v>27</v>
      </c>
      <c r="C17691">
        <v>573</v>
      </c>
      <c r="D17691">
        <v>35097</v>
      </c>
      <c r="E17691" s="33">
        <v>524</v>
      </c>
      <c r="F17691">
        <v>25</v>
      </c>
      <c r="G17691" s="33">
        <v>24</v>
      </c>
      <c r="H17691" s="33">
        <v>0</v>
      </c>
    </row>
    <row r="17692" spans="1:8" x14ac:dyDescent="0.55000000000000004">
      <c r="A17692" s="34">
        <v>44284</v>
      </c>
      <c r="B17692" s="1" t="s">
        <v>28</v>
      </c>
      <c r="C17692">
        <v>962</v>
      </c>
      <c r="D17692">
        <v>30877</v>
      </c>
      <c r="E17692" s="33">
        <v>938</v>
      </c>
      <c r="F17692">
        <v>19</v>
      </c>
      <c r="G17692" s="33">
        <v>5</v>
      </c>
      <c r="H17692" s="33">
        <v>0</v>
      </c>
    </row>
    <row r="17693" spans="1:8" x14ac:dyDescent="0.55000000000000004">
      <c r="A17693" s="34">
        <v>44284</v>
      </c>
      <c r="B17693" s="1" t="s">
        <v>29</v>
      </c>
      <c r="C17693">
        <v>2731</v>
      </c>
      <c r="D17693">
        <v>114683</v>
      </c>
      <c r="E17693" s="33">
        <v>2496</v>
      </c>
      <c r="F17693">
        <v>41</v>
      </c>
      <c r="G17693" s="33">
        <v>216</v>
      </c>
      <c r="H17693" s="33">
        <v>0</v>
      </c>
    </row>
    <row r="17694" spans="1:8" x14ac:dyDescent="0.55000000000000004">
      <c r="A17694" s="34">
        <v>44284</v>
      </c>
      <c r="B17694" s="1" t="s">
        <v>30</v>
      </c>
      <c r="C17694">
        <v>4926</v>
      </c>
      <c r="D17694">
        <v>156251</v>
      </c>
      <c r="E17694" s="33">
        <v>4685</v>
      </c>
      <c r="F17694">
        <v>124</v>
      </c>
      <c r="G17694" s="33">
        <v>117</v>
      </c>
      <c r="H17694" s="33">
        <v>2</v>
      </c>
    </row>
    <row r="17695" spans="1:8" x14ac:dyDescent="0.55000000000000004">
      <c r="A17695" s="34">
        <v>44284</v>
      </c>
      <c r="B17695" s="1" t="s">
        <v>31</v>
      </c>
      <c r="C17695">
        <v>5658</v>
      </c>
      <c r="D17695">
        <v>241982</v>
      </c>
      <c r="E17695" s="33">
        <v>5343</v>
      </c>
      <c r="F17695">
        <v>115</v>
      </c>
      <c r="G17695" s="33">
        <v>200</v>
      </c>
      <c r="H17695" s="33">
        <v>2</v>
      </c>
    </row>
    <row r="17696" spans="1:8" x14ac:dyDescent="0.55000000000000004">
      <c r="A17696" s="34">
        <v>44284</v>
      </c>
      <c r="B17696" s="1" t="s">
        <v>32</v>
      </c>
      <c r="C17696">
        <v>27169</v>
      </c>
      <c r="D17696">
        <v>457264</v>
      </c>
      <c r="E17696" s="33">
        <v>25956</v>
      </c>
      <c r="F17696">
        <v>575</v>
      </c>
      <c r="G17696" s="33">
        <v>638</v>
      </c>
      <c r="H17696" s="33">
        <v>9</v>
      </c>
    </row>
    <row r="17697" spans="1:8" x14ac:dyDescent="0.55000000000000004">
      <c r="A17697" s="34">
        <v>44284</v>
      </c>
      <c r="B17697" s="1" t="s">
        <v>33</v>
      </c>
      <c r="C17697">
        <v>2717</v>
      </c>
      <c r="D17697">
        <v>76136</v>
      </c>
      <c r="E17697" s="33">
        <v>2620</v>
      </c>
      <c r="F17697">
        <v>70</v>
      </c>
      <c r="G17697" s="33">
        <v>107</v>
      </c>
      <c r="H17697" s="33">
        <v>3</v>
      </c>
    </row>
    <row r="17698" spans="1:8" x14ac:dyDescent="0.55000000000000004">
      <c r="A17698" s="34">
        <v>44284</v>
      </c>
      <c r="B17698" s="1" t="s">
        <v>34</v>
      </c>
      <c r="C17698">
        <v>2740</v>
      </c>
      <c r="D17698">
        <v>85893</v>
      </c>
      <c r="E17698" s="33">
        <v>2604</v>
      </c>
      <c r="F17698">
        <v>54</v>
      </c>
      <c r="G17698" s="33">
        <v>82</v>
      </c>
      <c r="H17698" s="33">
        <v>4</v>
      </c>
    </row>
    <row r="17699" spans="1:8" x14ac:dyDescent="0.55000000000000004">
      <c r="A17699" s="34">
        <v>44284</v>
      </c>
      <c r="B17699" s="1" t="s">
        <v>35</v>
      </c>
      <c r="C17699">
        <v>9415</v>
      </c>
      <c r="D17699">
        <v>174407</v>
      </c>
      <c r="E17699" s="33">
        <v>9058</v>
      </c>
      <c r="F17699">
        <v>168</v>
      </c>
      <c r="G17699" s="33">
        <v>194</v>
      </c>
      <c r="H17699" s="33">
        <v>2</v>
      </c>
    </row>
    <row r="17700" spans="1:8" x14ac:dyDescent="0.55000000000000004">
      <c r="A17700" s="34">
        <v>44284</v>
      </c>
      <c r="B17700" s="1" t="s">
        <v>36</v>
      </c>
      <c r="C17700">
        <v>51170</v>
      </c>
      <c r="D17700">
        <v>1028023</v>
      </c>
      <c r="E17700" s="33">
        <v>47115</v>
      </c>
      <c r="F17700">
        <v>1178</v>
      </c>
      <c r="G17700" s="33">
        <v>2465</v>
      </c>
      <c r="H17700" s="33">
        <v>83</v>
      </c>
    </row>
    <row r="17701" spans="1:8" x14ac:dyDescent="0.55000000000000004">
      <c r="A17701" s="34">
        <v>44284</v>
      </c>
      <c r="B17701" s="1" t="s">
        <v>37</v>
      </c>
      <c r="C17701">
        <v>19603</v>
      </c>
      <c r="D17701">
        <v>291766</v>
      </c>
      <c r="E17701" s="33">
        <v>18010</v>
      </c>
      <c r="F17701">
        <v>584</v>
      </c>
      <c r="G17701" s="33">
        <v>1009</v>
      </c>
      <c r="H17701" s="33">
        <v>64</v>
      </c>
    </row>
    <row r="17702" spans="1:8" x14ac:dyDescent="0.55000000000000004">
      <c r="A17702" s="34">
        <v>44284</v>
      </c>
      <c r="B17702" s="1" t="s">
        <v>38</v>
      </c>
      <c r="C17702">
        <v>3678</v>
      </c>
      <c r="D17702">
        <v>94777</v>
      </c>
      <c r="E17702" s="33">
        <v>3421</v>
      </c>
      <c r="F17702">
        <v>54</v>
      </c>
      <c r="G17702" s="33">
        <v>203</v>
      </c>
      <c r="H17702" s="33">
        <v>4</v>
      </c>
    </row>
    <row r="17703" spans="1:8" x14ac:dyDescent="0.55000000000000004">
      <c r="A17703" s="34">
        <v>44284</v>
      </c>
      <c r="B17703" s="1" t="s">
        <v>39</v>
      </c>
      <c r="C17703">
        <v>1257</v>
      </c>
      <c r="D17703">
        <v>26382</v>
      </c>
      <c r="E17703" s="33">
        <v>1147</v>
      </c>
      <c r="F17703">
        <v>18</v>
      </c>
      <c r="G17703" s="33">
        <v>68</v>
      </c>
      <c r="H17703" s="33">
        <v>2</v>
      </c>
    </row>
    <row r="17704" spans="1:8" x14ac:dyDescent="0.55000000000000004">
      <c r="A17704" s="34">
        <v>44284</v>
      </c>
      <c r="B17704" s="1" t="s">
        <v>40</v>
      </c>
      <c r="C17704">
        <v>213</v>
      </c>
      <c r="D17704">
        <v>46740</v>
      </c>
      <c r="E17704" s="33">
        <v>205</v>
      </c>
      <c r="F17704">
        <v>2</v>
      </c>
      <c r="G17704" s="33">
        <v>2</v>
      </c>
      <c r="H17704" s="33">
        <v>0</v>
      </c>
    </row>
    <row r="17705" spans="1:8" x14ac:dyDescent="0.55000000000000004">
      <c r="A17705" s="34">
        <v>44284</v>
      </c>
      <c r="B17705" s="1" t="s">
        <v>41</v>
      </c>
      <c r="C17705">
        <v>286</v>
      </c>
      <c r="D17705">
        <v>17590</v>
      </c>
      <c r="E17705" s="33">
        <v>285</v>
      </c>
      <c r="F17705">
        <v>0</v>
      </c>
      <c r="G17705" s="33">
        <v>1</v>
      </c>
      <c r="H17705" s="33">
        <v>0</v>
      </c>
    </row>
    <row r="17706" spans="1:8" x14ac:dyDescent="0.55000000000000004">
      <c r="A17706" s="34">
        <v>44284</v>
      </c>
      <c r="B17706" s="1" t="s">
        <v>42</v>
      </c>
      <c r="C17706">
        <v>2649</v>
      </c>
      <c r="D17706">
        <v>78444</v>
      </c>
      <c r="E17706" s="33">
        <v>2524</v>
      </c>
      <c r="F17706">
        <v>35</v>
      </c>
      <c r="G17706" s="33">
        <v>76</v>
      </c>
      <c r="H17706" s="33">
        <v>4</v>
      </c>
    </row>
    <row r="17707" spans="1:8" x14ac:dyDescent="0.55000000000000004">
      <c r="A17707" s="34">
        <v>44284</v>
      </c>
      <c r="B17707" s="1" t="s">
        <v>43</v>
      </c>
      <c r="C17707">
        <v>5124</v>
      </c>
      <c r="D17707">
        <v>178091</v>
      </c>
      <c r="E17707" s="33">
        <v>4957</v>
      </c>
      <c r="F17707">
        <v>106</v>
      </c>
      <c r="G17707" s="33">
        <v>54</v>
      </c>
      <c r="H17707" s="33">
        <v>1</v>
      </c>
    </row>
    <row r="17708" spans="1:8" x14ac:dyDescent="0.55000000000000004">
      <c r="A17708" s="34">
        <v>44284</v>
      </c>
      <c r="B17708" s="1" t="s">
        <v>44</v>
      </c>
      <c r="C17708">
        <v>1409</v>
      </c>
      <c r="D17708">
        <v>66920</v>
      </c>
      <c r="E17708" s="33">
        <v>1349</v>
      </c>
      <c r="F17708">
        <v>43</v>
      </c>
      <c r="G17708" s="33">
        <v>17</v>
      </c>
      <c r="H17708" s="33">
        <v>0</v>
      </c>
    </row>
    <row r="17709" spans="1:8" x14ac:dyDescent="0.55000000000000004">
      <c r="A17709" s="34">
        <v>44284</v>
      </c>
      <c r="B17709" s="1" t="s">
        <v>45</v>
      </c>
      <c r="C17709">
        <v>526</v>
      </c>
      <c r="D17709">
        <v>31645</v>
      </c>
      <c r="E17709" s="33">
        <v>443</v>
      </c>
      <c r="F17709">
        <v>18</v>
      </c>
      <c r="G17709" s="33">
        <v>65</v>
      </c>
      <c r="H17709" s="33">
        <v>2</v>
      </c>
    </row>
    <row r="17710" spans="1:8" x14ac:dyDescent="0.55000000000000004">
      <c r="A17710" s="34">
        <v>44284</v>
      </c>
      <c r="B17710" s="1" t="s">
        <v>46</v>
      </c>
      <c r="C17710">
        <v>795</v>
      </c>
      <c r="D17710">
        <v>50326</v>
      </c>
      <c r="E17710" s="33">
        <v>751</v>
      </c>
      <c r="F17710">
        <v>18</v>
      </c>
      <c r="G17710" s="33">
        <v>29</v>
      </c>
      <c r="H17710" s="33">
        <v>1</v>
      </c>
    </row>
    <row r="17711" spans="1:8" x14ac:dyDescent="0.55000000000000004">
      <c r="A17711" s="34">
        <v>44284</v>
      </c>
      <c r="B17711" s="1" t="s">
        <v>47</v>
      </c>
      <c r="C17711">
        <v>1302</v>
      </c>
      <c r="D17711">
        <v>38564</v>
      </c>
      <c r="E17711" s="33">
        <v>1049</v>
      </c>
      <c r="F17711">
        <v>24</v>
      </c>
      <c r="G17711" s="33">
        <v>229</v>
      </c>
      <c r="H17711" s="33">
        <v>0</v>
      </c>
    </row>
    <row r="17712" spans="1:8" x14ac:dyDescent="0.55000000000000004">
      <c r="A17712" s="34">
        <v>44284</v>
      </c>
      <c r="B17712" s="1" t="s">
        <v>48</v>
      </c>
      <c r="C17712">
        <v>914</v>
      </c>
      <c r="D17712">
        <v>7434</v>
      </c>
      <c r="E17712" s="33">
        <v>886</v>
      </c>
      <c r="F17712">
        <v>19</v>
      </c>
      <c r="G17712" s="33">
        <v>9</v>
      </c>
      <c r="H17712" s="33">
        <v>2</v>
      </c>
    </row>
    <row r="17713" spans="1:8" x14ac:dyDescent="0.55000000000000004">
      <c r="A17713" s="34">
        <v>44284</v>
      </c>
      <c r="B17713" s="1" t="s">
        <v>49</v>
      </c>
      <c r="C17713">
        <v>18942</v>
      </c>
      <c r="D17713">
        <v>503318</v>
      </c>
      <c r="E17713" s="33">
        <v>18214</v>
      </c>
      <c r="F17713">
        <v>331</v>
      </c>
      <c r="G17713" s="33">
        <v>397</v>
      </c>
      <c r="H17713" s="33">
        <v>7</v>
      </c>
    </row>
    <row r="17714" spans="1:8" x14ac:dyDescent="0.55000000000000004">
      <c r="A17714" s="34">
        <v>44284</v>
      </c>
      <c r="B17714" s="1" t="s">
        <v>50</v>
      </c>
      <c r="C17714">
        <v>1183</v>
      </c>
      <c r="D17714">
        <v>31591</v>
      </c>
      <c r="E17714" s="33">
        <v>1153</v>
      </c>
      <c r="F17714">
        <v>13</v>
      </c>
      <c r="G17714" s="33">
        <v>38</v>
      </c>
      <c r="H17714" s="33">
        <v>1</v>
      </c>
    </row>
    <row r="17715" spans="1:8" x14ac:dyDescent="0.55000000000000004">
      <c r="A17715" s="34">
        <v>44284</v>
      </c>
      <c r="B17715" s="1" t="s">
        <v>51</v>
      </c>
      <c r="C17715">
        <v>1628</v>
      </c>
      <c r="D17715">
        <v>76327</v>
      </c>
      <c r="E17715" s="33">
        <v>1577</v>
      </c>
      <c r="F17715">
        <v>38</v>
      </c>
      <c r="G17715" s="33">
        <v>14</v>
      </c>
      <c r="H17715" s="33">
        <v>0</v>
      </c>
    </row>
    <row r="17716" spans="1:8" x14ac:dyDescent="0.55000000000000004">
      <c r="A17716" s="34">
        <v>44284</v>
      </c>
      <c r="B17716" s="1" t="s">
        <v>52</v>
      </c>
      <c r="C17716">
        <v>3498</v>
      </c>
      <c r="D17716">
        <v>57975</v>
      </c>
      <c r="E17716" s="33">
        <v>3405</v>
      </c>
      <c r="F17716">
        <v>74</v>
      </c>
      <c r="G17716" s="33">
        <v>21</v>
      </c>
      <c r="H17716" s="33">
        <v>2</v>
      </c>
    </row>
    <row r="17717" spans="1:8" x14ac:dyDescent="0.55000000000000004">
      <c r="A17717" s="34">
        <v>44284</v>
      </c>
      <c r="B17717" s="1" t="s">
        <v>53</v>
      </c>
      <c r="C17717">
        <v>1307</v>
      </c>
      <c r="D17717">
        <v>91008</v>
      </c>
      <c r="E17717" s="33">
        <v>1277</v>
      </c>
      <c r="F17717">
        <v>22</v>
      </c>
      <c r="G17717" s="33">
        <v>8</v>
      </c>
      <c r="H17717" s="33">
        <v>1</v>
      </c>
    </row>
    <row r="17718" spans="1:8" x14ac:dyDescent="0.55000000000000004">
      <c r="A17718" s="34">
        <v>44284</v>
      </c>
      <c r="B17718" s="1" t="s">
        <v>54</v>
      </c>
      <c r="C17718">
        <v>1954</v>
      </c>
      <c r="D17718">
        <v>24808</v>
      </c>
      <c r="E17718" s="33">
        <v>1924</v>
      </c>
      <c r="F17718">
        <v>22</v>
      </c>
      <c r="G17718" s="33">
        <v>1</v>
      </c>
      <c r="H17718" s="33">
        <v>0</v>
      </c>
    </row>
    <row r="17719" spans="1:8" x14ac:dyDescent="0.55000000000000004">
      <c r="A17719" s="34">
        <v>44284</v>
      </c>
      <c r="B17719" s="1" t="s">
        <v>55</v>
      </c>
      <c r="C17719">
        <v>1817</v>
      </c>
      <c r="D17719">
        <v>72635</v>
      </c>
      <c r="E17719" s="33">
        <v>1764</v>
      </c>
      <c r="F17719">
        <v>28</v>
      </c>
      <c r="G17719" s="33">
        <v>48</v>
      </c>
      <c r="H17719" s="33">
        <v>0</v>
      </c>
    </row>
    <row r="17720" spans="1:8" x14ac:dyDescent="0.55000000000000004">
      <c r="A17720" s="34">
        <v>44284</v>
      </c>
      <c r="B17720" s="1" t="s">
        <v>56</v>
      </c>
      <c r="C17720">
        <v>9284</v>
      </c>
      <c r="D17720">
        <v>163067</v>
      </c>
      <c r="E17720" s="33">
        <v>8575</v>
      </c>
      <c r="F17720">
        <v>128</v>
      </c>
      <c r="G17720" s="33">
        <v>587</v>
      </c>
      <c r="H17720" s="33">
        <v>5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8.5" style="26" bestFit="1" customWidth="1"/>
    <col min="4" max="4" width="8.16406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2" t="s">
        <v>146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287</v>
      </c>
      <c r="P2" s="31" t="s">
        <v>288</v>
      </c>
    </row>
    <row r="3" spans="1:17" x14ac:dyDescent="0.55000000000000004">
      <c r="A3" s="38">
        <f>DATE($A$9, $B$9, $C$9)</f>
        <v>44285</v>
      </c>
      <c r="B3" s="26" t="s">
        <v>153</v>
      </c>
      <c r="C3" s="26">
        <f>IF(C21="", "", C21)</f>
        <v>467786</v>
      </c>
      <c r="D3" s="26">
        <f>IF(B21="", "", B21)</f>
        <v>9177139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17059</v>
      </c>
      <c r="I3" s="26" t="str">
        <f t="shared" si="1"/>
        <v/>
      </c>
      <c r="J3" s="26">
        <f t="shared" si="1"/>
        <v>368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441351</v>
      </c>
      <c r="N3" s="26">
        <f t="shared" si="2"/>
        <v>9083</v>
      </c>
      <c r="O3" s="26">
        <f t="shared" ref="O3:P5" si="3">I12</f>
        <v>27242</v>
      </c>
      <c r="P3" s="51">
        <f t="shared" si="3"/>
        <v>31827</v>
      </c>
    </row>
    <row r="4" spans="1:17" x14ac:dyDescent="0.55000000000000004">
      <c r="A4" s="38">
        <f>DATE($A$9, $B$9, $C$9)</f>
        <v>44285</v>
      </c>
      <c r="B4" s="26" t="s">
        <v>154</v>
      </c>
      <c r="C4" s="26">
        <f>IF(C22="", "", C22)</f>
        <v>2374</v>
      </c>
      <c r="D4" s="26">
        <f>IF(B22="", "", B22)</f>
        <v>584163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97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2274</v>
      </c>
      <c r="N4" s="26">
        <f t="shared" si="2"/>
        <v>3</v>
      </c>
      <c r="O4" s="51">
        <f t="shared" si="3"/>
        <v>0</v>
      </c>
      <c r="P4" s="51">
        <f t="shared" si="3"/>
        <v>0</v>
      </c>
    </row>
    <row r="5" spans="1:17" x14ac:dyDescent="0.55000000000000004">
      <c r="A5" s="38">
        <f>DATE($A$9, $B$9, $C$9)</f>
        <v>44285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51">
        <f t="shared" si="3"/>
        <v>0</v>
      </c>
      <c r="P5" s="51">
        <f t="shared" si="3"/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8" t="s">
        <v>282</v>
      </c>
      <c r="J7" s="27"/>
      <c r="L7" s="27"/>
      <c r="M7" s="27"/>
      <c r="N7" s="27"/>
      <c r="O7" s="27"/>
    </row>
    <row r="8" spans="1:17" x14ac:dyDescent="0.55000000000000004">
      <c r="A8" s="52" t="s">
        <v>290</v>
      </c>
      <c r="B8" s="52"/>
      <c r="C8" s="52"/>
      <c r="D8" s="52"/>
      <c r="E8" s="52"/>
      <c r="F8" s="52"/>
      <c r="G8" s="52"/>
      <c r="I8" s="54" t="s">
        <v>283</v>
      </c>
      <c r="J8" s="54"/>
      <c r="K8" s="54"/>
      <c r="L8" s="54"/>
      <c r="M8" s="54"/>
      <c r="N8" s="54"/>
      <c r="O8" s="54"/>
      <c r="P8" s="54"/>
      <c r="Q8" s="54"/>
    </row>
    <row r="9" spans="1:17" x14ac:dyDescent="0.55000000000000004">
      <c r="A9" s="4">
        <v>2021</v>
      </c>
      <c r="B9" s="4">
        <v>3</v>
      </c>
      <c r="C9" s="4">
        <v>30</v>
      </c>
      <c r="I9" s="52" t="s">
        <v>284</v>
      </c>
      <c r="J9" s="52"/>
    </row>
    <row r="10" spans="1:17" x14ac:dyDescent="0.55000000000000004">
      <c r="B10" s="52" t="s">
        <v>157</v>
      </c>
      <c r="C10" s="52"/>
      <c r="D10" s="52" t="s">
        <v>158</v>
      </c>
      <c r="E10" s="52"/>
      <c r="F10" s="52" t="s">
        <v>159</v>
      </c>
      <c r="G10" s="52" t="s">
        <v>160</v>
      </c>
      <c r="H10" s="52" t="s">
        <v>161</v>
      </c>
      <c r="I10" s="52" t="s">
        <v>289</v>
      </c>
      <c r="J10" s="52"/>
    </row>
    <row r="11" spans="1:17" x14ac:dyDescent="0.55000000000000004">
      <c r="B11" s="31" t="s">
        <v>162</v>
      </c>
      <c r="C11" s="31" t="s">
        <v>163</v>
      </c>
      <c r="D11" s="31" t="s">
        <v>164</v>
      </c>
      <c r="E11" s="31" t="s">
        <v>165</v>
      </c>
      <c r="F11" s="52"/>
      <c r="G11" s="52"/>
      <c r="H11" s="53"/>
      <c r="I11" s="49" t="s">
        <v>285</v>
      </c>
      <c r="J11" s="49" t="s">
        <v>286</v>
      </c>
    </row>
    <row r="12" spans="1:17" x14ac:dyDescent="0.55000000000000004">
      <c r="A12" s="27" t="s">
        <v>166</v>
      </c>
      <c r="B12" s="4">
        <v>9177139</v>
      </c>
      <c r="C12" s="4">
        <v>467786</v>
      </c>
      <c r="D12" s="4">
        <v>17059</v>
      </c>
      <c r="E12" s="4">
        <v>368</v>
      </c>
      <c r="F12" s="4">
        <v>441351</v>
      </c>
      <c r="G12" s="4">
        <v>9083</v>
      </c>
      <c r="H12" s="3"/>
      <c r="I12" s="4">
        <v>27242</v>
      </c>
      <c r="J12" s="4">
        <v>31827</v>
      </c>
      <c r="K12" s="55"/>
      <c r="L12" s="55"/>
      <c r="M12" s="55"/>
      <c r="N12" s="27"/>
      <c r="O12" s="27"/>
      <c r="P12" s="27"/>
    </row>
    <row r="13" spans="1:17" x14ac:dyDescent="0.55000000000000004">
      <c r="A13" s="27" t="s">
        <v>167</v>
      </c>
      <c r="B13" s="4">
        <v>584163</v>
      </c>
      <c r="C13" s="4">
        <v>2374</v>
      </c>
      <c r="D13" s="4">
        <v>97</v>
      </c>
      <c r="E13" s="4">
        <v>0</v>
      </c>
      <c r="F13" s="4">
        <v>2274</v>
      </c>
      <c r="G13" s="4">
        <v>3</v>
      </c>
      <c r="H13" s="3"/>
    </row>
    <row r="14" spans="1:17" x14ac:dyDescent="0.55000000000000004">
      <c r="A14" s="27" t="s">
        <v>168</v>
      </c>
      <c r="B14" s="4">
        <v>829</v>
      </c>
      <c r="C14" s="4">
        <v>15</v>
      </c>
      <c r="D14" s="4">
        <v>0</v>
      </c>
      <c r="E14" s="4">
        <v>0</v>
      </c>
      <c r="F14" s="4">
        <v>15</v>
      </c>
      <c r="G14" s="4">
        <v>0</v>
      </c>
      <c r="H14" s="3"/>
    </row>
    <row r="15" spans="1:17" x14ac:dyDescent="0.55000000000000004">
      <c r="A15" s="50" t="s">
        <v>164</v>
      </c>
      <c r="B15" s="29">
        <f t="shared" ref="B15:G15" si="4">SUM(B12:B14)</f>
        <v>9762131</v>
      </c>
      <c r="C15" s="29">
        <f t="shared" si="4"/>
        <v>470175</v>
      </c>
      <c r="D15" s="29">
        <f t="shared" si="4"/>
        <v>17156</v>
      </c>
      <c r="E15" s="29">
        <f t="shared" si="4"/>
        <v>368</v>
      </c>
      <c r="F15" s="29">
        <f t="shared" si="4"/>
        <v>443640</v>
      </c>
      <c r="G15" s="29">
        <f t="shared" si="4"/>
        <v>9086</v>
      </c>
      <c r="H15" s="30"/>
    </row>
    <row r="18" spans="1:15" x14ac:dyDescent="0.55000000000000004">
      <c r="B18" s="52" t="s">
        <v>157</v>
      </c>
      <c r="C18" s="53"/>
      <c r="D18" s="52" t="s">
        <v>169</v>
      </c>
      <c r="E18" s="53"/>
      <c r="F18" s="53"/>
      <c r="G18" s="52" t="s">
        <v>170</v>
      </c>
      <c r="H18" s="53"/>
      <c r="I18" s="53"/>
      <c r="J18" s="53"/>
      <c r="K18" s="53"/>
      <c r="L18" s="53"/>
      <c r="M18" s="53"/>
      <c r="N18" s="53"/>
      <c r="O18" s="53"/>
    </row>
    <row r="19" spans="1:15" x14ac:dyDescent="0.55000000000000004">
      <c r="B19" s="53"/>
      <c r="C19" s="53"/>
      <c r="D19" s="53"/>
      <c r="E19" s="53"/>
      <c r="F19" s="53"/>
      <c r="G19" s="52" t="s">
        <v>158</v>
      </c>
      <c r="H19" s="53"/>
      <c r="I19" s="53"/>
      <c r="J19" s="53"/>
      <c r="K19" s="53"/>
      <c r="L19" s="53"/>
      <c r="M19" s="53"/>
      <c r="N19" s="52" t="s">
        <v>159</v>
      </c>
      <c r="O19" s="52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3"/>
      <c r="O20" s="53"/>
    </row>
    <row r="21" spans="1:15" x14ac:dyDescent="0.55000000000000004">
      <c r="A21" s="26" t="s">
        <v>166</v>
      </c>
      <c r="B21" s="28">
        <f t="shared" ref="B21:C23" si="5">B12</f>
        <v>9177139</v>
      </c>
      <c r="C21" s="28">
        <f t="shared" si="5"/>
        <v>467786</v>
      </c>
      <c r="D21" s="3"/>
      <c r="E21" s="3"/>
      <c r="F21" s="3"/>
      <c r="G21" s="3"/>
      <c r="H21" s="28">
        <f>D12</f>
        <v>17059</v>
      </c>
      <c r="I21" s="3"/>
      <c r="J21" s="28">
        <f>E12</f>
        <v>368</v>
      </c>
      <c r="K21" s="3"/>
      <c r="L21" s="3"/>
      <c r="M21" s="16">
        <f>F21</f>
        <v>0</v>
      </c>
      <c r="N21" s="28">
        <f t="shared" ref="N21:O23" si="6">F12</f>
        <v>441351</v>
      </c>
      <c r="O21" s="28">
        <f t="shared" si="6"/>
        <v>9083</v>
      </c>
    </row>
    <row r="22" spans="1:15" x14ac:dyDescent="0.55000000000000004">
      <c r="A22" s="26" t="s">
        <v>167</v>
      </c>
      <c r="B22" s="28">
        <f t="shared" si="5"/>
        <v>584163</v>
      </c>
      <c r="C22" s="28">
        <f t="shared" si="5"/>
        <v>2374</v>
      </c>
      <c r="D22" s="3"/>
      <c r="E22" s="3"/>
      <c r="F22" s="3"/>
      <c r="G22" s="3"/>
      <c r="H22" s="28">
        <f>D13</f>
        <v>97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2274</v>
      </c>
      <c r="O22" s="28">
        <f t="shared" si="6"/>
        <v>3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9762131</v>
      </c>
      <c r="C24" s="26">
        <f t="shared" si="7"/>
        <v>470175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17156</v>
      </c>
      <c r="I24" s="26">
        <f t="shared" si="7"/>
        <v>0</v>
      </c>
      <c r="J24" s="26">
        <f t="shared" si="7"/>
        <v>368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443640</v>
      </c>
      <c r="O24" s="26">
        <f t="shared" si="7"/>
        <v>9086</v>
      </c>
    </row>
    <row r="26" spans="1:15" x14ac:dyDescent="0.55000000000000004">
      <c r="E26" s="52" t="s">
        <v>279</v>
      </c>
      <c r="F26" s="53"/>
      <c r="G26" s="53"/>
      <c r="H26" s="53"/>
      <c r="I26" s="53"/>
      <c r="J26" s="53"/>
    </row>
    <row r="27" spans="1:15" x14ac:dyDescent="0.55000000000000004">
      <c r="E27" s="54" t="s">
        <v>281</v>
      </c>
      <c r="F27" s="54"/>
      <c r="G27" s="54"/>
      <c r="H27" s="54"/>
      <c r="I27" s="54"/>
      <c r="J27" s="54"/>
      <c r="K27" s="54"/>
    </row>
  </sheetData>
  <mergeCells count="19">
    <mergeCell ref="E27:K27"/>
    <mergeCell ref="E26:J26"/>
    <mergeCell ref="K12:M12"/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  <mergeCell ref="A8:G8"/>
    <mergeCell ref="I8:Q8"/>
    <mergeCell ref="B10:C10"/>
    <mergeCell ref="D10:E10"/>
    <mergeCell ref="F10:F11"/>
    <mergeCell ref="G10:G11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2" t="s">
        <v>177</v>
      </c>
      <c r="B1" s="52"/>
      <c r="C1" s="52"/>
      <c r="D1" s="57"/>
      <c r="E1" s="57"/>
      <c r="F1" s="57"/>
      <c r="G1" s="57"/>
      <c r="H1" s="57"/>
      <c r="I1" s="57"/>
      <c r="J1" s="9"/>
    </row>
    <row r="2" spans="1:10" x14ac:dyDescent="0.55000000000000004">
      <c r="A2" s="39">
        <f>YEAR(DATE('Conv-total'!$A$9, 'Conv-total'!$B$9, 'Conv-total'!$C$9) -1)</f>
        <v>2021</v>
      </c>
      <c r="B2" s="39">
        <f>MONTH(DATE('Conv-total'!$A$9, 'Conv-total'!$B$9, 'Conv-total'!$C$9) -1)</f>
        <v>3</v>
      </c>
      <c r="C2" s="39">
        <f>DAY(DATE('Conv-total'!$A$9, 'Conv-total'!$B$9, 'Conv-total'!$C$9) -1)</f>
        <v>29</v>
      </c>
      <c r="D2" s="56" t="s">
        <v>178</v>
      </c>
      <c r="E2" s="57"/>
      <c r="F2" s="57"/>
      <c r="G2" s="57"/>
      <c r="H2" s="57"/>
      <c r="I2" s="57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44284</v>
      </c>
      <c r="C5" s="31" t="s">
        <v>7</v>
      </c>
      <c r="D5" s="41">
        <f>IFERROR(INT(TRIM(SUBSTITUTE(VLOOKUP($A5&amp;"*",各都道府県の状況!$A:$I,D$3,FALSE), "※5", ""))), "")</f>
        <v>20862</v>
      </c>
      <c r="E5" s="41">
        <f>IFERROR(INT(TRIM(SUBSTITUTE(VLOOKUP($A5&amp;"*",各都道府県の状況!$A:$I,E$3,FALSE), "※5", ""))), "")</f>
        <v>442490</v>
      </c>
      <c r="F5" s="41">
        <f>IFERROR(INT(TRIM(SUBSTITUTE(VLOOKUP($A5&amp;"*",各都道府県の状況!$A:$I,F$3,FALSE), "※5", ""))), "")</f>
        <v>19345</v>
      </c>
      <c r="G5" s="41">
        <f>IFERROR(INT(TRIM(SUBSTITUTE(VLOOKUP($A5&amp;"*",各都道府県の状況!$A:$I,G$3,FALSE), "※5", ""))), "")</f>
        <v>744</v>
      </c>
      <c r="H5" s="41">
        <f>IFERROR(INT(TRIM(SUBSTITUTE(VLOOKUP($A5&amp;"*",各都道府県の状況!$A:$I,H$3,FALSE), "※5", ""))), "")</f>
        <v>787</v>
      </c>
      <c r="I5" s="41">
        <f>IFERROR(INT(TRIM(SUBSTITUTE(VLOOKUP($A5&amp;"*",各都道府県の状況!$A:$I,I$3,FALSE), "※5", ""))), "")</f>
        <v>15</v>
      </c>
      <c r="J5" s="2"/>
    </row>
    <row r="6" spans="1:10" x14ac:dyDescent="0.55000000000000004">
      <c r="A6" s="12" t="s">
        <v>182</v>
      </c>
      <c r="B6" s="13">
        <f t="shared" si="0"/>
        <v>44284</v>
      </c>
      <c r="C6" s="31" t="s">
        <v>11</v>
      </c>
      <c r="D6" s="41">
        <f>IFERROR(INT(TRIM(SUBSTITUTE(VLOOKUP($A6&amp;"*",各都道府県の状況!$A:$I,D$3,FALSE), "※5", ""))), "")</f>
        <v>944</v>
      </c>
      <c r="E6" s="41">
        <f>IFERROR(INT(TRIM(SUBSTITUTE(VLOOKUP($A6&amp;"*",各都道府県の状況!$A:$I,E$3,FALSE), "※5", ""))), "")</f>
        <v>24574</v>
      </c>
      <c r="F6" s="41">
        <f>IFERROR(INT(TRIM(SUBSTITUTE(VLOOKUP($A6&amp;"*",各都道府県の状況!$A:$I,F$3,FALSE), "※5", ""))), "")</f>
        <v>867</v>
      </c>
      <c r="G6" s="41">
        <f>IFERROR(INT(TRIM(SUBSTITUTE(VLOOKUP($A6&amp;"*",各都道府県の状況!$A:$I,G$3,FALSE), "※5", ""))), "")</f>
        <v>20</v>
      </c>
      <c r="H6" s="41">
        <f>IFERROR(INT(TRIM(SUBSTITUTE(VLOOKUP($A6&amp;"*",各都道府県の状況!$A:$I,H$3,FALSE), "※5", ""))), "")</f>
        <v>57</v>
      </c>
      <c r="I6" s="41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44284</v>
      </c>
      <c r="C7" s="31" t="s">
        <v>12</v>
      </c>
      <c r="D7" s="41">
        <f>IFERROR(INT(TRIM(SUBSTITUTE(VLOOKUP($A7&amp;"*",各都道府県の状況!$A:$I,D$3,FALSE), "※5", ""))), "")</f>
        <v>609</v>
      </c>
      <c r="E7" s="41">
        <f>IFERROR(INT(TRIM(SUBSTITUTE(VLOOKUP($A7&amp;"*",各都道府県の状況!$A:$I,E$3,FALSE), "※5", ""))), "")</f>
        <v>43225</v>
      </c>
      <c r="F7" s="41">
        <f>IFERROR(INT(TRIM(SUBSTITUTE(VLOOKUP($A7&amp;"*",各都道府県の状況!$A:$I,F$3,FALSE), "※5", ""))), "")</f>
        <v>549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30</v>
      </c>
      <c r="I7" s="41">
        <f>IFERROR(INT(TRIM(SUBSTITUTE(VLOOKUP($A7&amp;"*",各都道府県の状況!$A:$I,I$3,FALSE), "※5", ""))), "")</f>
        <v>0</v>
      </c>
    </row>
    <row r="8" spans="1:10" x14ac:dyDescent="0.55000000000000004">
      <c r="A8" s="12" t="s">
        <v>184</v>
      </c>
      <c r="B8" s="13">
        <f t="shared" si="0"/>
        <v>44284</v>
      </c>
      <c r="C8" s="31" t="s">
        <v>13</v>
      </c>
      <c r="D8" s="41">
        <f>IFERROR(INT(TRIM(SUBSTITUTE(VLOOKUP($A8&amp;"*",各都道府県の状況!$A:$I,D$3,FALSE), "※5", ""))), "")</f>
        <v>5654</v>
      </c>
      <c r="E8" s="41">
        <f>IFERROR(INT(TRIM(SUBSTITUTE(VLOOKUP($A8&amp;"*",各都道府県の状況!$A:$I,E$3,FALSE), "※5", ""))), "")</f>
        <v>87357</v>
      </c>
      <c r="F8" s="41">
        <f>IFERROR(INT(TRIM(SUBSTITUTE(VLOOKUP($A8&amp;"*",各都道府県の状況!$A:$I,F$3,FALSE), "※5", ""))), "")</f>
        <v>4260</v>
      </c>
      <c r="G8" s="41">
        <f>IFERROR(INT(TRIM(SUBSTITUTE(VLOOKUP($A8&amp;"*",各都道府県の状況!$A:$I,G$3,FALSE), "※5", ""))), "")</f>
        <v>30</v>
      </c>
      <c r="H8" s="41">
        <f>IFERROR(INT(TRIM(SUBSTITUTE(VLOOKUP($A8&amp;"*",各都道府県の状況!$A:$I,H$3,FALSE), "※5", ""))), "")</f>
        <v>1364</v>
      </c>
      <c r="I8" s="41">
        <f>IFERROR(INT(TRIM(SUBSTITUTE(VLOOKUP($A8&amp;"*",各都道府県の状況!$A:$I,I$3,FALSE), "※5", ""))), "")</f>
        <v>10</v>
      </c>
    </row>
    <row r="9" spans="1:10" ht="21" customHeight="1" x14ac:dyDescent="0.55000000000000004">
      <c r="A9" s="12" t="s">
        <v>185</v>
      </c>
      <c r="B9" s="13">
        <f t="shared" si="0"/>
        <v>44284</v>
      </c>
      <c r="C9" s="31" t="s">
        <v>14</v>
      </c>
      <c r="D9" s="41">
        <f>IFERROR(INT(TRIM(SUBSTITUTE(VLOOKUP($A9&amp;"*",各都道府県の状況!$A:$I,D$3,FALSE), "※5", ""))), "")</f>
        <v>283</v>
      </c>
      <c r="E9" s="41">
        <f>IFERROR(INT(TRIM(SUBSTITUTE(VLOOKUP($A9&amp;"*",各都道府県の状況!$A:$I,E$3,FALSE), "※5", ""))), "")</f>
        <v>7572</v>
      </c>
      <c r="F9" s="41">
        <f>IFERROR(INT(TRIM(SUBSTITUTE(VLOOKUP($A9&amp;"*",各都道府県の状況!$A:$I,F$3,FALSE), "※5", ""))), "")</f>
        <v>268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9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44284</v>
      </c>
      <c r="C10" s="31" t="s">
        <v>15</v>
      </c>
      <c r="D10" s="41">
        <f>IFERROR(INT(TRIM(SUBSTITUTE(VLOOKUP($A10&amp;"*",各都道府県の状況!$A:$I,D$3,FALSE), "※5", ""))), "")</f>
        <v>888</v>
      </c>
      <c r="E10" s="41">
        <f>IFERROR(INT(TRIM(SUBSTITUTE(VLOOKUP($A10&amp;"*",各都道府県の状況!$A:$I,E$3,FALSE), "※5", ""))), "")</f>
        <v>34310</v>
      </c>
      <c r="F10" s="41">
        <f>IFERROR(INT(TRIM(SUBSTITUTE(VLOOKUP($A10&amp;"*",各都道府県の状況!$A:$I,F$3,FALSE), "※5", ""))), "")</f>
        <v>584</v>
      </c>
      <c r="G10" s="41">
        <f>IFERROR(INT(TRIM(SUBSTITUTE(VLOOKUP($A10&amp;"*",各都道府県の状況!$A:$I,G$3,FALSE), "※5", ""))), "")</f>
        <v>16</v>
      </c>
      <c r="H10" s="41">
        <f>IFERROR(INT(TRIM(SUBSTITUTE(VLOOKUP($A10&amp;"*",各都道府県の状況!$A:$I,H$3,FALSE), "※5", ""))), "")</f>
        <v>288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44284</v>
      </c>
      <c r="C11" s="31" t="s">
        <v>16</v>
      </c>
      <c r="D11" s="41">
        <f>IFERROR(INT(TRIM(SUBSTITUTE(VLOOKUP($A11&amp;"*",各都道府県の状況!$A:$I,D$3,FALSE), "※5", ""))), "")</f>
        <v>2473</v>
      </c>
      <c r="E11" s="41">
        <f>IFERROR(INT(TRIM(SUBSTITUTE(VLOOKUP($A11&amp;"*",各都道府県の状況!$A:$I,E$3,FALSE), "※5", ""))), "")</f>
        <v>146130</v>
      </c>
      <c r="F11" s="41">
        <f>IFERROR(INT(TRIM(SUBSTITUTE(VLOOKUP($A11&amp;"*",各都道府県の状況!$A:$I,F$3,FALSE), "※5", ""))), "")</f>
        <v>2082</v>
      </c>
      <c r="G11" s="41">
        <f>IFERROR(INT(TRIM(SUBSTITUTE(VLOOKUP($A11&amp;"*",各都道府県の状況!$A:$I,G$3,FALSE), "※5", ""))), "")</f>
        <v>110</v>
      </c>
      <c r="H11" s="41">
        <f>IFERROR(INT(TRIM(SUBSTITUTE(VLOOKUP($A11&amp;"*",各都道府県の状況!$A:$I,H$3,FALSE), "※5", ""))), "")</f>
        <v>281</v>
      </c>
      <c r="I11" s="41">
        <f>IFERROR(INT(TRIM(SUBSTITUTE(VLOOKUP($A11&amp;"*",各都道府県の状況!$A:$I,I$3,FALSE), "※5", ""))), "")</f>
        <v>10</v>
      </c>
    </row>
    <row r="12" spans="1:10" x14ac:dyDescent="0.55000000000000004">
      <c r="A12" s="12" t="s">
        <v>188</v>
      </c>
      <c r="B12" s="13">
        <f t="shared" si="0"/>
        <v>44284</v>
      </c>
      <c r="C12" s="31" t="s">
        <v>17</v>
      </c>
      <c r="D12" s="41">
        <f>IFERROR(INT(TRIM(SUBSTITUTE(VLOOKUP($A12&amp;"*",各都道府県の状況!$A:$I,D$3,FALSE), "※5", ""))), "")</f>
        <v>6674</v>
      </c>
      <c r="E12" s="41">
        <f>IFERROR(INT(TRIM(SUBSTITUTE(VLOOKUP($A12&amp;"*",各都道府県の状況!$A:$I,E$3,FALSE), "※5", ""))), "")</f>
        <v>26346</v>
      </c>
      <c r="F12" s="41">
        <f>IFERROR(INT(TRIM(SUBSTITUTE(VLOOKUP($A12&amp;"*",各都道府県の状況!$A:$I,F$3,FALSE), "※5", ""))), "")</f>
        <v>6231</v>
      </c>
      <c r="G12" s="41">
        <f>IFERROR(INT(TRIM(SUBSTITUTE(VLOOKUP($A12&amp;"*",各都道府県の状況!$A:$I,G$3,FALSE), "※5", ""))), "")</f>
        <v>126</v>
      </c>
      <c r="H12" s="41">
        <f>IFERROR(INT(TRIM(SUBSTITUTE(VLOOKUP($A12&amp;"*",各都道府県の状況!$A:$I,H$3,FALSE), "※5", ""))), "")</f>
        <v>317</v>
      </c>
      <c r="I12" s="41">
        <f>IFERROR(INT(TRIM(SUBSTITUTE(VLOOKUP($A12&amp;"*",各都道府県の状況!$A:$I,I$3,FALSE), "※5", ""))), "")</f>
        <v>1</v>
      </c>
    </row>
    <row r="13" spans="1:10" x14ac:dyDescent="0.55000000000000004">
      <c r="A13" s="12" t="s">
        <v>189</v>
      </c>
      <c r="B13" s="13">
        <f t="shared" si="0"/>
        <v>44284</v>
      </c>
      <c r="C13" s="31" t="s">
        <v>18</v>
      </c>
      <c r="D13" s="41">
        <f>IFERROR(INT(TRIM(SUBSTITUTE(VLOOKUP($A13&amp;"*",各都道府県の状況!$A:$I,D$3,FALSE), "※5", ""))), "")</f>
        <v>4561</v>
      </c>
      <c r="E13" s="41">
        <f>IFERROR(INT(TRIM(SUBSTITUTE(VLOOKUP($A13&amp;"*",各都道府県の状況!$A:$I,E$3,FALSE), "※5", ""))), "")</f>
        <v>170669</v>
      </c>
      <c r="F13" s="41">
        <f>IFERROR(INT(TRIM(SUBSTITUTE(VLOOKUP($A13&amp;"*",各都道府県の状況!$A:$I,F$3,FALSE), "※5", ""))), "")</f>
        <v>4326</v>
      </c>
      <c r="G13" s="41">
        <f>IFERROR(INT(TRIM(SUBSTITUTE(VLOOKUP($A13&amp;"*",各都道府県の状況!$A:$I,G$3,FALSE), "※5", ""))), "")</f>
        <v>70</v>
      </c>
      <c r="H13" s="41">
        <f>IFERROR(INT(TRIM(SUBSTITUTE(VLOOKUP($A13&amp;"*",各都道府県の状況!$A:$I,H$3,FALSE), "※5", ""))), "")</f>
        <v>165</v>
      </c>
      <c r="I13" s="41">
        <f>IFERROR(INT(TRIM(SUBSTITUTE(VLOOKUP($A13&amp;"*",各都道府県の状況!$A:$I,I$3,FALSE), "※5", ""))), "")</f>
        <v>2</v>
      </c>
    </row>
    <row r="14" spans="1:10" x14ac:dyDescent="0.55000000000000004">
      <c r="A14" s="12" t="s">
        <v>190</v>
      </c>
      <c r="B14" s="13">
        <f t="shared" si="0"/>
        <v>44284</v>
      </c>
      <c r="C14" s="31" t="s">
        <v>19</v>
      </c>
      <c r="D14" s="41">
        <f>IFERROR(INT(TRIM(SUBSTITUTE(VLOOKUP($A14&amp;"*",各都道府県の状況!$A:$I,D$3,FALSE), "※5", ""))), "")</f>
        <v>4963</v>
      </c>
      <c r="E14" s="41">
        <f>IFERROR(INT(TRIM(SUBSTITUTE(VLOOKUP($A14&amp;"*",各都道府県の状況!$A:$I,E$3,FALSE), "※5", ""))), "")</f>
        <v>111044</v>
      </c>
      <c r="F14" s="41">
        <f>IFERROR(INT(TRIM(SUBSTITUTE(VLOOKUP($A14&amp;"*",各都道府県の状況!$A:$I,F$3,FALSE), "※5", ""))), "")</f>
        <v>4688</v>
      </c>
      <c r="G14" s="41">
        <f>IFERROR(INT(TRIM(SUBSTITUTE(VLOOKUP($A14&amp;"*",各都道府県の状況!$A:$I,G$3,FALSE), "※5", ""))), "")</f>
        <v>99</v>
      </c>
      <c r="H14" s="41">
        <f>IFERROR(INT(TRIM(SUBSTITUTE(VLOOKUP($A14&amp;"*",各都道府県の状況!$A:$I,H$3,FALSE), "※5", ""))), "")</f>
        <v>176</v>
      </c>
      <c r="I14" s="41">
        <f>IFERROR(INT(TRIM(SUBSTITUTE(VLOOKUP($A14&amp;"*",各都道府県の状況!$A:$I,I$3,FALSE), "※5", ""))), "")</f>
        <v>3</v>
      </c>
    </row>
    <row r="15" spans="1:10" x14ac:dyDescent="0.55000000000000004">
      <c r="A15" s="12" t="s">
        <v>191</v>
      </c>
      <c r="B15" s="13">
        <f t="shared" si="0"/>
        <v>44284</v>
      </c>
      <c r="C15" s="31" t="s">
        <v>20</v>
      </c>
      <c r="D15" s="41">
        <f>IFERROR(INT(TRIM(SUBSTITUTE(VLOOKUP($A15&amp;"*",各都道府県の状況!$A:$I,D$3,FALSE), "※5", ""))), "")</f>
        <v>32569</v>
      </c>
      <c r="E15" s="41">
        <f>IFERROR(INT(TRIM(SUBSTITUTE(VLOOKUP($A15&amp;"*",各都道府県の状況!$A:$I,E$3,FALSE), "※5", ""))), "")</f>
        <v>650639</v>
      </c>
      <c r="F15" s="41">
        <f>IFERROR(INT(TRIM(SUBSTITUTE(VLOOKUP($A15&amp;"*",各都道府県の状況!$A:$I,F$3,FALSE), "※5", ""))), "")</f>
        <v>30481</v>
      </c>
      <c r="G15" s="41">
        <f>IFERROR(INT(TRIM(SUBSTITUTE(VLOOKUP($A15&amp;"*",各都道府県の状況!$A:$I,G$3,FALSE), "※5", ""))), "")</f>
        <v>699</v>
      </c>
      <c r="H15" s="41">
        <f>IFERROR(INT(TRIM(SUBSTITUTE(VLOOKUP($A15&amp;"*",各都道府県の状況!$A:$I,H$3,FALSE), "※5", ""))), "")</f>
        <v>1389</v>
      </c>
      <c r="I15" s="41">
        <f>IFERROR(INT(TRIM(SUBSTITUTE(VLOOKUP($A15&amp;"*",各都道府県の状況!$A:$I,I$3,FALSE), "※5", ""))), "")</f>
        <v>37</v>
      </c>
    </row>
    <row r="16" spans="1:10" x14ac:dyDescent="0.55000000000000004">
      <c r="A16" s="12" t="s">
        <v>192</v>
      </c>
      <c r="B16" s="13">
        <f t="shared" si="0"/>
        <v>44284</v>
      </c>
      <c r="C16" s="31" t="s">
        <v>21</v>
      </c>
      <c r="D16" s="41">
        <f>IFERROR(INT(TRIM(SUBSTITUTE(VLOOKUP($A16&amp;"*",各都道府県の状況!$A:$I,D$3,FALSE), "※5", ""))), "")</f>
        <v>29447</v>
      </c>
      <c r="E16" s="41">
        <f>IFERROR(INT(TRIM(SUBSTITUTE(VLOOKUP($A16&amp;"*",各都道府県の状況!$A:$I,E$3,FALSE), "※5", ""))), "")</f>
        <v>472210</v>
      </c>
      <c r="F16" s="41">
        <f>IFERROR(INT(TRIM(SUBSTITUTE(VLOOKUP($A16&amp;"*",各都道府県の状況!$A:$I,F$3,FALSE), "※5", ""))), "")</f>
        <v>27754</v>
      </c>
      <c r="G16" s="41">
        <f>IFERROR(INT(TRIM(SUBSTITUTE(VLOOKUP($A16&amp;"*",各都道府県の状況!$A:$I,G$3,FALSE), "※5", ""))), "")</f>
        <v>563</v>
      </c>
      <c r="H16" s="41">
        <f>IFERROR(INT(TRIM(SUBSTITUTE(VLOOKUP($A16&amp;"*",各都道府県の状況!$A:$I,H$3,FALSE), "※5", ""))), "")</f>
        <v>1130</v>
      </c>
      <c r="I16" s="41">
        <f>IFERROR(INT(TRIM(SUBSTITUTE(VLOOKUP($A16&amp;"*",各都道府県の状況!$A:$I,I$3,FALSE), "※5", ""))), "")</f>
        <v>24</v>
      </c>
    </row>
    <row r="17" spans="1:9" x14ac:dyDescent="0.55000000000000004">
      <c r="A17" s="12" t="s">
        <v>193</v>
      </c>
      <c r="B17" s="13">
        <f t="shared" si="0"/>
        <v>44284</v>
      </c>
      <c r="C17" s="31" t="s">
        <v>22</v>
      </c>
      <c r="D17" s="41">
        <f>IFERROR(INT(TRIM(SUBSTITUTE(VLOOKUP($A17&amp;"*",各都道府県の状況!$A:$I,D$3,FALSE), "※5", ""))), "")</f>
        <v>120208</v>
      </c>
      <c r="E17" s="41">
        <f>IFERROR(INT(TRIM(SUBSTITUTE(VLOOKUP($A17&amp;"*",各都道府県の状況!$A:$I,E$3,FALSE), "※5", ""))), "")</f>
        <v>1743354</v>
      </c>
      <c r="F17" s="41">
        <f>IFERROR(INT(TRIM(SUBSTITUTE(VLOOKUP($A17&amp;"*",各都道府県の状況!$A:$I,F$3,FALSE), "※5", ""))), "")</f>
        <v>115381</v>
      </c>
      <c r="G17" s="41">
        <f>IFERROR(INT(TRIM(SUBSTITUTE(VLOOKUP($A17&amp;"*",各都道府県の状況!$A:$I,G$3,FALSE), "※5", ""))), "")</f>
        <v>1737</v>
      </c>
      <c r="H17" s="41">
        <f>IFERROR(INT(TRIM(SUBSTITUTE(VLOOKUP($A17&amp;"*",各都道府県の状況!$A:$I,H$3,FALSE), "※5", ""))), "")</f>
        <v>3090</v>
      </c>
      <c r="I17" s="41">
        <f>IFERROR(INT(TRIM(SUBSTITUTE(VLOOKUP($A17&amp;"*",各都道府県の状況!$A:$I,I$3,FALSE), "※5", ""))), "")</f>
        <v>40</v>
      </c>
    </row>
    <row r="18" spans="1:9" x14ac:dyDescent="0.55000000000000004">
      <c r="A18" s="12" t="s">
        <v>194</v>
      </c>
      <c r="B18" s="13">
        <f t="shared" si="0"/>
        <v>44284</v>
      </c>
      <c r="C18" s="31" t="s">
        <v>23</v>
      </c>
      <c r="D18" s="41">
        <f>IFERROR(INT(TRIM(SUBSTITUTE(VLOOKUP($A18&amp;"*",各都道府県の状況!$A:$I,D$3,FALSE), "※5", ""))), "")</f>
        <v>47838</v>
      </c>
      <c r="E18" s="41">
        <f>IFERROR(INT(TRIM(SUBSTITUTE(VLOOKUP($A18&amp;"*",各都道府県の状況!$A:$I,E$3,FALSE), "※5", ""))), "")</f>
        <v>686151</v>
      </c>
      <c r="F18" s="41">
        <f>IFERROR(INT(TRIM(SUBSTITUTE(VLOOKUP($A18&amp;"*",各都道府県の状況!$A:$I,F$3,FALSE), "※5", ""))), "")</f>
        <v>46206</v>
      </c>
      <c r="G18" s="41">
        <f>IFERROR(INT(TRIM(SUBSTITUTE(VLOOKUP($A18&amp;"*",各都道府県の状況!$A:$I,G$3,FALSE), "※5", ""))), "")</f>
        <v>777</v>
      </c>
      <c r="H18" s="41">
        <f>IFERROR(INT(TRIM(SUBSTITUTE(VLOOKUP($A18&amp;"*",各都道府県の状況!$A:$I,H$3,FALSE), "※5", ""))), "")</f>
        <v>855</v>
      </c>
      <c r="I18" s="41">
        <f>IFERROR(INT(TRIM(SUBSTITUTE(VLOOKUP($A18&amp;"*",各都道府県の状況!$A:$I,I$3,FALSE), "※5", ""))), "")</f>
        <v>23</v>
      </c>
    </row>
    <row r="19" spans="1:9" x14ac:dyDescent="0.55000000000000004">
      <c r="A19" s="12" t="s">
        <v>195</v>
      </c>
      <c r="B19" s="13">
        <f t="shared" si="0"/>
        <v>44284</v>
      </c>
      <c r="C19" s="31" t="s">
        <v>24</v>
      </c>
      <c r="D19" s="41">
        <f>IFERROR(INT(TRIM(SUBSTITUTE(VLOOKUP($A19&amp;"*",各都道府県の状況!$A:$I,D$3,FALSE), "※5", ""))), "")</f>
        <v>1400</v>
      </c>
      <c r="E19" s="41">
        <f>IFERROR(INT(TRIM(SUBSTITUTE(VLOOKUP($A19&amp;"*",各都道府県の状況!$A:$I,E$3,FALSE), "※5", ""))), "")</f>
        <v>80512</v>
      </c>
      <c r="F19" s="41">
        <f>IFERROR(INT(TRIM(SUBSTITUTE(VLOOKUP($A19&amp;"*",各都道府県の状況!$A:$I,F$3,FALSE), "※5", ""))), "")</f>
        <v>1216</v>
      </c>
      <c r="G19" s="41">
        <f>IFERROR(INT(TRIM(SUBSTITUTE(VLOOKUP($A19&amp;"*",各都道府県の状況!$A:$I,G$3,FALSE), "※5", ""))), "")</f>
        <v>18</v>
      </c>
      <c r="H19" s="41">
        <f>IFERROR(INT(TRIM(SUBSTITUTE(VLOOKUP($A19&amp;"*",各都道府県の状況!$A:$I,H$3,FALSE), "※5", ""))), "")</f>
        <v>166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44284</v>
      </c>
      <c r="C20" s="31" t="s">
        <v>25</v>
      </c>
      <c r="D20" s="41">
        <f>IFERROR(INT(TRIM(SUBSTITUTE(VLOOKUP($A20&amp;"*",各都道府県の状況!$A:$I,D$3,FALSE), "※5", ""))), "")</f>
        <v>933</v>
      </c>
      <c r="E20" s="41">
        <f>IFERROR(INT(TRIM(SUBSTITUTE(VLOOKUP($A20&amp;"*",各都道府県の状況!$A:$I,E$3,FALSE), "※5", ""))), "")</f>
        <v>41148</v>
      </c>
      <c r="F20" s="41">
        <f>IFERROR(INT(TRIM(SUBSTITUTE(VLOOKUP($A20&amp;"*",各都道府県の状況!$A:$I,F$3,FALSE), "※5", ""))), "")</f>
        <v>886</v>
      </c>
      <c r="G20" s="41">
        <f>IFERROR(INT(TRIM(SUBSTITUTE(VLOOKUP($A20&amp;"*",各都道府県の状況!$A:$I,G$3,FALSE), "※5", ""))), "")</f>
        <v>28</v>
      </c>
      <c r="H20" s="41">
        <f>IFERROR(INT(TRIM(SUBSTITUTE(VLOOKUP($A20&amp;"*",各都道府県の状況!$A:$I,H$3,FALSE), "※5", ""))), "")</f>
        <v>19</v>
      </c>
      <c r="I20" s="41">
        <f>IFERROR(INT(TRIM(SUBSTITUTE(VLOOKUP($A20&amp;"*",各都道府県の状況!$A:$I,I$3,FALSE), "※5", ""))), "")</f>
        <v>1</v>
      </c>
    </row>
    <row r="21" spans="1:9" x14ac:dyDescent="0.55000000000000004">
      <c r="A21" s="12" t="s">
        <v>197</v>
      </c>
      <c r="B21" s="13">
        <f t="shared" si="0"/>
        <v>44284</v>
      </c>
      <c r="C21" s="31" t="s">
        <v>26</v>
      </c>
      <c r="D21" s="41">
        <f>IFERROR(INT(TRIM(SUBSTITUTE(VLOOKUP($A21&amp;"*",各都道府県の状況!$A:$I,D$3,FALSE), "※5", ""))), "")</f>
        <v>1901</v>
      </c>
      <c r="E21" s="41">
        <f>IFERROR(INT(TRIM(SUBSTITUTE(VLOOKUP($A21&amp;"*",各都道府県の状況!$A:$I,E$3,FALSE), "※5", ""))), "")</f>
        <v>59387</v>
      </c>
      <c r="F21" s="41">
        <f>IFERROR(INT(TRIM(SUBSTITUTE(VLOOKUP($A21&amp;"*",各都道府県の状況!$A:$I,F$3,FALSE), "※5", ""))), "")</f>
        <v>1823</v>
      </c>
      <c r="G21" s="41">
        <f>IFERROR(INT(TRIM(SUBSTITUTE(VLOOKUP($A21&amp;"*",各都道府県の状況!$A:$I,G$3,FALSE), "※5", ""))), "")</f>
        <v>64</v>
      </c>
      <c r="H21" s="41">
        <f>IFERROR(INT(TRIM(SUBSTITUTE(VLOOKUP($A21&amp;"*",各都道府県の状況!$A:$I,H$3,FALSE), "※5", ""))), "")</f>
        <v>12</v>
      </c>
      <c r="I21" s="41">
        <f>IFERROR(INT(TRIM(SUBSTITUTE(VLOOKUP($A21&amp;"*",各都道府県の状況!$A:$I,I$3,FALSE), "※5", ""))), "")</f>
        <v>0</v>
      </c>
    </row>
    <row r="22" spans="1:9" x14ac:dyDescent="0.55000000000000004">
      <c r="A22" s="12" t="s">
        <v>198</v>
      </c>
      <c r="B22" s="13">
        <f t="shared" si="0"/>
        <v>44284</v>
      </c>
      <c r="C22" s="31" t="s">
        <v>27</v>
      </c>
      <c r="D22" s="41">
        <f>IFERROR(INT(TRIM(SUBSTITUTE(VLOOKUP($A22&amp;"*",各都道府県の状況!$A:$I,D$3,FALSE), "※5", ""))), "")</f>
        <v>573</v>
      </c>
      <c r="E22" s="41">
        <f>IFERROR(INT(TRIM(SUBSTITUTE(VLOOKUP($A22&amp;"*",各都道府県の状況!$A:$I,E$3,FALSE), "※5", ""))), "")</f>
        <v>35097</v>
      </c>
      <c r="F22" s="41">
        <f>IFERROR(INT(TRIM(SUBSTITUTE(VLOOKUP($A22&amp;"*",各都道府県の状況!$A:$I,F$3,FALSE), "※5", ""))), "")</f>
        <v>524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24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44284</v>
      </c>
      <c r="C23" s="31" t="s">
        <v>28</v>
      </c>
      <c r="D23" s="41">
        <f>IFERROR(INT(TRIM(SUBSTITUTE(VLOOKUP($A23&amp;"*",各都道府県の状況!$A:$I,D$3,FALSE), "※5", ""))), "")</f>
        <v>962</v>
      </c>
      <c r="E23" s="41">
        <f>IFERROR(INT(TRIM(SUBSTITUTE(VLOOKUP($A23&amp;"*",各都道府県の状況!$A:$I,E$3,FALSE), "※5", ""))), "")</f>
        <v>30877</v>
      </c>
      <c r="F23" s="41">
        <f>IFERROR(INT(TRIM(SUBSTITUTE(VLOOKUP($A23&amp;"*",各都道府県の状況!$A:$I,F$3,FALSE), "※5", ""))), "")</f>
        <v>938</v>
      </c>
      <c r="G23" s="41">
        <f>IFERROR(INT(TRIM(SUBSTITUTE(VLOOKUP($A23&amp;"*",各都道府県の状況!$A:$I,G$3,FALSE), "※5", ""))), "")</f>
        <v>19</v>
      </c>
      <c r="H23" s="41">
        <f>IFERROR(INT(TRIM(SUBSTITUTE(VLOOKUP($A23&amp;"*",各都道府県の状況!$A:$I,H$3,FALSE), "※5", ""))), "")</f>
        <v>5</v>
      </c>
      <c r="I23" s="41">
        <f>IFERROR(INT(TRIM(SUBSTITUTE(VLOOKUP($A23&amp;"*",各都道府県の状況!$A:$I,I$3,FALSE), "※5", ""))), "")</f>
        <v>0</v>
      </c>
    </row>
    <row r="24" spans="1:9" x14ac:dyDescent="0.55000000000000004">
      <c r="A24" s="12" t="s">
        <v>200</v>
      </c>
      <c r="B24" s="13">
        <f t="shared" si="0"/>
        <v>44284</v>
      </c>
      <c r="C24" s="31" t="s">
        <v>29</v>
      </c>
      <c r="D24" s="41">
        <f>IFERROR(INT(TRIM(SUBSTITUTE(VLOOKUP($A24&amp;"*",各都道府県の状況!$A:$I,D$3,FALSE), "※5", ""))), "")</f>
        <v>2731</v>
      </c>
      <c r="E24" s="41">
        <f>IFERROR(INT(TRIM(SUBSTITUTE(VLOOKUP($A24&amp;"*",各都道府県の状況!$A:$I,E$3,FALSE), "※5", ""))), "")</f>
        <v>114683</v>
      </c>
      <c r="F24" s="41">
        <f>IFERROR(INT(TRIM(SUBSTITUTE(VLOOKUP($A24&amp;"*",各都道府県の状況!$A:$I,F$3,FALSE), "※5", ""))), "")</f>
        <v>2496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216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44284</v>
      </c>
      <c r="C25" s="31" t="s">
        <v>30</v>
      </c>
      <c r="D25" s="41">
        <f>IFERROR(INT(TRIM(SUBSTITUTE(VLOOKUP($A25&amp;"*",各都道府県の状況!$A:$I,D$3,FALSE), "※5", ""))), "")</f>
        <v>4926</v>
      </c>
      <c r="E25" s="41">
        <f>IFERROR(INT(TRIM(SUBSTITUTE(VLOOKUP($A25&amp;"*",各都道府県の状況!$A:$I,E$3,FALSE), "※5", ""))), "")</f>
        <v>156251</v>
      </c>
      <c r="F25" s="41">
        <f>IFERROR(INT(TRIM(SUBSTITUTE(VLOOKUP($A25&amp;"*",各都道府県の状況!$A:$I,F$3,FALSE), "※5", ""))), "")</f>
        <v>4685</v>
      </c>
      <c r="G25" s="41">
        <f>IFERROR(INT(TRIM(SUBSTITUTE(VLOOKUP($A25&amp;"*",各都道府県の状況!$A:$I,G$3,FALSE), "※5", ""))), "")</f>
        <v>124</v>
      </c>
      <c r="H25" s="41">
        <f>IFERROR(INT(TRIM(SUBSTITUTE(VLOOKUP($A25&amp;"*",各都道府県の状況!$A:$I,H$3,FALSE), "※5", ""))), "")</f>
        <v>117</v>
      </c>
      <c r="I25" s="41">
        <f>IFERROR(INT(TRIM(SUBSTITUTE(VLOOKUP($A25&amp;"*",各都道府県の状況!$A:$I,I$3,FALSE), "※5", ""))), "")</f>
        <v>2</v>
      </c>
    </row>
    <row r="26" spans="1:9" x14ac:dyDescent="0.55000000000000004">
      <c r="A26" s="12" t="s">
        <v>202</v>
      </c>
      <c r="B26" s="13">
        <f t="shared" si="0"/>
        <v>44284</v>
      </c>
      <c r="C26" s="31" t="s">
        <v>31</v>
      </c>
      <c r="D26" s="41">
        <f>IFERROR(INT(TRIM(SUBSTITUTE(VLOOKUP($A26&amp;"*",各都道府県の状況!$A:$I,D$3,FALSE), "※5", ""))), "")</f>
        <v>5658</v>
      </c>
      <c r="E26" s="41">
        <f>IFERROR(INT(TRIM(SUBSTITUTE(VLOOKUP($A26&amp;"*",各都道府県の状況!$A:$I,E$3,FALSE), "※5", ""))), "")</f>
        <v>241982</v>
      </c>
      <c r="F26" s="41">
        <f>IFERROR(INT(TRIM(SUBSTITUTE(VLOOKUP($A26&amp;"*",各都道府県の状況!$A:$I,F$3,FALSE), "※5", ""))), "")</f>
        <v>5343</v>
      </c>
      <c r="G26" s="41">
        <f>IFERROR(INT(TRIM(SUBSTITUTE(VLOOKUP($A26&amp;"*",各都道府県の状況!$A:$I,G$3,FALSE), "※5", ""))), "")</f>
        <v>115</v>
      </c>
      <c r="H26" s="41">
        <f>IFERROR(INT(TRIM(SUBSTITUTE(VLOOKUP($A26&amp;"*",各都道府県の状況!$A:$I,H$3,FALSE), "※5", ""))), "")</f>
        <v>200</v>
      </c>
      <c r="I26" s="41">
        <f>IFERROR(INT(TRIM(SUBSTITUTE(VLOOKUP($A26&amp;"*",各都道府県の状況!$A:$I,I$3,FALSE), "※5", ""))), "")</f>
        <v>2</v>
      </c>
    </row>
    <row r="27" spans="1:9" x14ac:dyDescent="0.55000000000000004">
      <c r="A27" s="12" t="s">
        <v>203</v>
      </c>
      <c r="B27" s="13">
        <f t="shared" si="0"/>
        <v>44284</v>
      </c>
      <c r="C27" s="31" t="s">
        <v>32</v>
      </c>
      <c r="D27" s="41">
        <f>IFERROR(INT(TRIM(SUBSTITUTE(VLOOKUP($A27&amp;"*",各都道府県の状況!$A:$I,D$3,FALSE), "※5", ""))), "")</f>
        <v>27169</v>
      </c>
      <c r="E27" s="41">
        <f>IFERROR(INT(TRIM(SUBSTITUTE(VLOOKUP($A27&amp;"*",各都道府県の状況!$A:$I,E$3,FALSE), "※5", ""))), "")</f>
        <v>457264</v>
      </c>
      <c r="F27" s="41">
        <f>IFERROR(INT(TRIM(SUBSTITUTE(VLOOKUP($A27&amp;"*",各都道府県の状況!$A:$I,F$3,FALSE), "※5", ""))), "")</f>
        <v>25956</v>
      </c>
      <c r="G27" s="41">
        <f>IFERROR(INT(TRIM(SUBSTITUTE(VLOOKUP($A27&amp;"*",各都道府県の状況!$A:$I,G$3,FALSE), "※5", ""))), "")</f>
        <v>575</v>
      </c>
      <c r="H27" s="41">
        <f>IFERROR(INT(TRIM(SUBSTITUTE(VLOOKUP($A27&amp;"*",各都道府県の状況!$A:$I,H$3,FALSE), "※5", ""))), "")</f>
        <v>638</v>
      </c>
      <c r="I27" s="41">
        <f>IFERROR(INT(TRIM(SUBSTITUTE(VLOOKUP($A27&amp;"*",各都道府県の状況!$A:$I,I$3,FALSE), "※5", ""))), "")</f>
        <v>9</v>
      </c>
    </row>
    <row r="28" spans="1:9" x14ac:dyDescent="0.55000000000000004">
      <c r="A28" s="12" t="s">
        <v>204</v>
      </c>
      <c r="B28" s="13">
        <f t="shared" si="0"/>
        <v>44284</v>
      </c>
      <c r="C28" s="31" t="s">
        <v>33</v>
      </c>
      <c r="D28" s="41">
        <f>IFERROR(INT(TRIM(SUBSTITUTE(VLOOKUP($A28&amp;"*",各都道府県の状況!$A:$I,D$3,FALSE), "※5", ""))), "")</f>
        <v>2717</v>
      </c>
      <c r="E28" s="41">
        <f>IFERROR(INT(TRIM(SUBSTITUTE(VLOOKUP($A28&amp;"*",各都道府県の状況!$A:$I,E$3,FALSE), "※5", ""))), "")</f>
        <v>76136</v>
      </c>
      <c r="F28" s="41">
        <f>IFERROR(INT(TRIM(SUBSTITUTE(VLOOKUP($A28&amp;"*",各都道府県の状況!$A:$I,F$3,FALSE), "※5", ""))), "")</f>
        <v>2620</v>
      </c>
      <c r="G28" s="41">
        <f>IFERROR(INT(TRIM(SUBSTITUTE(VLOOKUP($A28&amp;"*",各都道府県の状況!$A:$I,G$3,FALSE), "※5", ""))), "")</f>
        <v>70</v>
      </c>
      <c r="H28" s="41">
        <f>IFERROR(INT(TRIM(SUBSTITUTE(VLOOKUP($A28&amp;"*",各都道府県の状況!$A:$I,H$3,FALSE), "※5", ""))), "")</f>
        <v>107</v>
      </c>
      <c r="I28" s="41">
        <f>IFERROR(INT(TRIM(SUBSTITUTE(VLOOKUP($A28&amp;"*",各都道府県の状況!$A:$I,I$3,FALSE), "※5", ""))), "")</f>
        <v>3</v>
      </c>
    </row>
    <row r="29" spans="1:9" x14ac:dyDescent="0.55000000000000004">
      <c r="A29" s="12" t="s">
        <v>205</v>
      </c>
      <c r="B29" s="13">
        <f t="shared" si="0"/>
        <v>44284</v>
      </c>
      <c r="C29" s="31" t="s">
        <v>34</v>
      </c>
      <c r="D29" s="41">
        <f>IFERROR(INT(TRIM(SUBSTITUTE(VLOOKUP($A29&amp;"*",各都道府県の状況!$A:$I,D$3,FALSE), "※5", ""))), "")</f>
        <v>2740</v>
      </c>
      <c r="E29" s="41">
        <f>IFERROR(INT(TRIM(SUBSTITUTE(VLOOKUP($A29&amp;"*",各都道府県の状況!$A:$I,E$3,FALSE), "※5", ""))), "")</f>
        <v>85893</v>
      </c>
      <c r="F29" s="41">
        <f>IFERROR(INT(TRIM(SUBSTITUTE(VLOOKUP($A29&amp;"*",各都道府県の状況!$A:$I,F$3,FALSE), "※5", ""))), "")</f>
        <v>2604</v>
      </c>
      <c r="G29" s="41">
        <f>IFERROR(INT(TRIM(SUBSTITUTE(VLOOKUP($A29&amp;"*",各都道府県の状況!$A:$I,G$3,FALSE), "※5", ""))), "")</f>
        <v>54</v>
      </c>
      <c r="H29" s="41">
        <f>IFERROR(INT(TRIM(SUBSTITUTE(VLOOKUP($A29&amp;"*",各都道府県の状況!$A:$I,H$3,FALSE), "※5", ""))), "")</f>
        <v>82</v>
      </c>
      <c r="I29" s="41">
        <f>IFERROR(INT(TRIM(SUBSTITUTE(VLOOKUP($A29&amp;"*",各都道府県の状況!$A:$I,I$3,FALSE), "※5", ""))), "")</f>
        <v>4</v>
      </c>
    </row>
    <row r="30" spans="1:9" x14ac:dyDescent="0.55000000000000004">
      <c r="A30" s="12" t="s">
        <v>206</v>
      </c>
      <c r="B30" s="13">
        <f t="shared" si="0"/>
        <v>44284</v>
      </c>
      <c r="C30" s="31" t="s">
        <v>35</v>
      </c>
      <c r="D30" s="41">
        <f>IFERROR(INT(TRIM(SUBSTITUTE(VLOOKUP($A30&amp;"*",各都道府県の状況!$A:$I,D$3,FALSE), "※5", ""))), "")</f>
        <v>9415</v>
      </c>
      <c r="E30" s="41">
        <f>IFERROR(INT(TRIM(SUBSTITUTE(VLOOKUP($A30&amp;"*",各都道府県の状況!$A:$I,E$3,FALSE), "※5", ""))), "")</f>
        <v>174407</v>
      </c>
      <c r="F30" s="41">
        <f>IFERROR(INT(TRIM(SUBSTITUTE(VLOOKUP($A30&amp;"*",各都道府県の状況!$A:$I,F$3,FALSE), "※5", ""))), "")</f>
        <v>9058</v>
      </c>
      <c r="G30" s="41">
        <f>IFERROR(INT(TRIM(SUBSTITUTE(VLOOKUP($A30&amp;"*",各都道府県の状況!$A:$I,G$3,FALSE), "※5", ""))), "")</f>
        <v>168</v>
      </c>
      <c r="H30" s="41">
        <f>IFERROR(INT(TRIM(SUBSTITUTE(VLOOKUP($A30&amp;"*",各都道府県の状況!$A:$I,H$3,FALSE), "※5", ""))), "")</f>
        <v>194</v>
      </c>
      <c r="I30" s="41">
        <f>IFERROR(INT(TRIM(SUBSTITUTE(VLOOKUP($A30&amp;"*",各都道府県の状況!$A:$I,I$3,FALSE), "※5", ""))), "")</f>
        <v>2</v>
      </c>
    </row>
    <row r="31" spans="1:9" x14ac:dyDescent="0.55000000000000004">
      <c r="A31" s="12" t="s">
        <v>207</v>
      </c>
      <c r="B31" s="13">
        <f t="shared" si="0"/>
        <v>44284</v>
      </c>
      <c r="C31" s="31" t="s">
        <v>36</v>
      </c>
      <c r="D31" s="41">
        <f>IFERROR(INT(TRIM(SUBSTITUTE(VLOOKUP($A31&amp;"*",各都道府県の状況!$A:$I,D$3,FALSE), "※5", ""))), "")</f>
        <v>51170</v>
      </c>
      <c r="E31" s="41">
        <f>IFERROR(INT(TRIM(SUBSTITUTE(VLOOKUP($A31&amp;"*",各都道府県の状況!$A:$I,E$3,FALSE), "※5", ""))), "")</f>
        <v>1028023</v>
      </c>
      <c r="F31" s="41">
        <f>IFERROR(INT(TRIM(SUBSTITUTE(VLOOKUP($A31&amp;"*",各都道府県の状況!$A:$I,F$3,FALSE), "※5", ""))), "")</f>
        <v>47115</v>
      </c>
      <c r="G31" s="41">
        <f>IFERROR(INT(TRIM(SUBSTITUTE(VLOOKUP($A31&amp;"*",各都道府県の状況!$A:$I,G$3,FALSE), "※5", ""))), "")</f>
        <v>1178</v>
      </c>
      <c r="H31" s="41">
        <f>IFERROR(INT(TRIM(SUBSTITUTE(VLOOKUP($A31&amp;"*",各都道府県の状況!$A:$I,H$3,FALSE), "※5", ""))), "")</f>
        <v>2465</v>
      </c>
      <c r="I31" s="41">
        <f>IFERROR(INT(TRIM(SUBSTITUTE(VLOOKUP($A31&amp;"*",各都道府県の状況!$A:$I,I$3,FALSE), "※5", ""))), "")</f>
        <v>83</v>
      </c>
    </row>
    <row r="32" spans="1:9" x14ac:dyDescent="0.55000000000000004">
      <c r="A32" s="12" t="s">
        <v>208</v>
      </c>
      <c r="B32" s="13">
        <f t="shared" si="0"/>
        <v>44284</v>
      </c>
      <c r="C32" s="31" t="s">
        <v>37</v>
      </c>
      <c r="D32" s="41">
        <f>IFERROR(INT(TRIM(SUBSTITUTE(VLOOKUP($A32&amp;"*",各都道府県の状況!$A:$I,D$3,FALSE), "※5", ""))), "")</f>
        <v>19603</v>
      </c>
      <c r="E32" s="41">
        <f>IFERROR(INT(TRIM(SUBSTITUTE(VLOOKUP($A32&amp;"*",各都道府県の状況!$A:$I,E$3,FALSE), "※5", ""))), "")</f>
        <v>291766</v>
      </c>
      <c r="F32" s="41">
        <f>IFERROR(INT(TRIM(SUBSTITUTE(VLOOKUP($A32&amp;"*",各都道府県の状況!$A:$I,F$3,FALSE), "※5", ""))), "")</f>
        <v>18010</v>
      </c>
      <c r="G32" s="41">
        <f>IFERROR(INT(TRIM(SUBSTITUTE(VLOOKUP($A32&amp;"*",各都道府県の状況!$A:$I,G$3,FALSE), "※5", ""))), "")</f>
        <v>584</v>
      </c>
      <c r="H32" s="41">
        <f>IFERROR(INT(TRIM(SUBSTITUTE(VLOOKUP($A32&amp;"*",各都道府県の状況!$A:$I,H$3,FALSE), "※5", ""))), "")</f>
        <v>1009</v>
      </c>
      <c r="I32" s="41">
        <f>IFERROR(INT(TRIM(SUBSTITUTE(VLOOKUP($A32&amp;"*",各都道府県の状況!$A:$I,I$3,FALSE), "※5", ""))), "")</f>
        <v>64</v>
      </c>
    </row>
    <row r="33" spans="1:9" x14ac:dyDescent="0.55000000000000004">
      <c r="A33" s="12" t="s">
        <v>209</v>
      </c>
      <c r="B33" s="13">
        <f t="shared" si="0"/>
        <v>44284</v>
      </c>
      <c r="C33" s="31" t="s">
        <v>38</v>
      </c>
      <c r="D33" s="41">
        <f>IFERROR(INT(TRIM(SUBSTITUTE(VLOOKUP($A33&amp;"*",各都道府県の状況!$A:$I,D$3,FALSE), "※5", ""))), "")</f>
        <v>3678</v>
      </c>
      <c r="E33" s="41">
        <f>IFERROR(INT(TRIM(SUBSTITUTE(VLOOKUP($A33&amp;"*",各都道府県の状況!$A:$I,E$3,FALSE), "※5", ""))), "")</f>
        <v>94777</v>
      </c>
      <c r="F33" s="41">
        <f>IFERROR(INT(TRIM(SUBSTITUTE(VLOOKUP($A33&amp;"*",各都道府県の状況!$A:$I,F$3,FALSE), "※5", ""))), "")</f>
        <v>3421</v>
      </c>
      <c r="G33" s="41">
        <f>IFERROR(INT(TRIM(SUBSTITUTE(VLOOKUP($A33&amp;"*",各都道府県の状況!$A:$I,G$3,FALSE), "※5", ""))), "")</f>
        <v>54</v>
      </c>
      <c r="H33" s="41">
        <f>IFERROR(INT(TRIM(SUBSTITUTE(VLOOKUP($A33&amp;"*",各都道府県の状況!$A:$I,H$3,FALSE), "※5", ""))), "")</f>
        <v>203</v>
      </c>
      <c r="I33" s="41">
        <f>IFERROR(INT(TRIM(SUBSTITUTE(VLOOKUP($A33&amp;"*",各都道府県の状況!$A:$I,I$3,FALSE), "※5", ""))), "")</f>
        <v>4</v>
      </c>
    </row>
    <row r="34" spans="1:9" x14ac:dyDescent="0.55000000000000004">
      <c r="A34" s="12" t="s">
        <v>210</v>
      </c>
      <c r="B34" s="13">
        <f t="shared" si="0"/>
        <v>44284</v>
      </c>
      <c r="C34" s="31" t="s">
        <v>39</v>
      </c>
      <c r="D34" s="41">
        <f>IFERROR(INT(TRIM(SUBSTITUTE(VLOOKUP($A34&amp;"*",各都道府県の状況!$A:$I,D$3,FALSE), "※5", ""))), "")</f>
        <v>1257</v>
      </c>
      <c r="E34" s="41">
        <f>IFERROR(INT(TRIM(SUBSTITUTE(VLOOKUP($A34&amp;"*",各都道府県の状況!$A:$I,E$3,FALSE), "※5", ""))), "")</f>
        <v>26382</v>
      </c>
      <c r="F34" s="41">
        <f>IFERROR(INT(TRIM(SUBSTITUTE(VLOOKUP($A34&amp;"*",各都道府県の状況!$A:$I,F$3,FALSE), "※5", ""))), "")</f>
        <v>1147</v>
      </c>
      <c r="G34" s="41">
        <f>IFERROR(INT(TRIM(SUBSTITUTE(VLOOKUP($A34&amp;"*",各都道府県の状況!$A:$I,G$3,FALSE), "※5", ""))), "")</f>
        <v>18</v>
      </c>
      <c r="H34" s="41">
        <f>IFERROR(INT(TRIM(SUBSTITUTE(VLOOKUP($A34&amp;"*",各都道府県の状況!$A:$I,H$3,FALSE), "※5", ""))), "")</f>
        <v>68</v>
      </c>
      <c r="I34" s="41">
        <f>IFERROR(INT(TRIM(SUBSTITUTE(VLOOKUP($A34&amp;"*",各都道府県の状況!$A:$I,I$3,FALSE), "※5", ""))), "")</f>
        <v>2</v>
      </c>
    </row>
    <row r="35" spans="1:9" x14ac:dyDescent="0.55000000000000004">
      <c r="A35" s="12" t="s">
        <v>211</v>
      </c>
      <c r="B35" s="13">
        <f t="shared" si="0"/>
        <v>44284</v>
      </c>
      <c r="C35" s="31" t="s">
        <v>40</v>
      </c>
      <c r="D35" s="41">
        <f>IFERROR(INT(TRIM(SUBSTITUTE(VLOOKUP($A35&amp;"*",各都道府県の状況!$A:$I,D$3,FALSE), "※5", ""))), "")</f>
        <v>213</v>
      </c>
      <c r="E35" s="41">
        <f>IFERROR(INT(TRIM(SUBSTITUTE(VLOOKUP($A35&amp;"*",各都道府県の状況!$A:$I,E$3,FALSE), "※5", ""))), "")</f>
        <v>46740</v>
      </c>
      <c r="F35" s="41">
        <f>IFERROR(INT(TRIM(SUBSTITUTE(VLOOKUP($A35&amp;"*",各都道府県の状況!$A:$I,F$3,FALSE), "※5", ""))), "")</f>
        <v>205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2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44284</v>
      </c>
      <c r="C36" s="31" t="s">
        <v>41</v>
      </c>
      <c r="D36" s="41">
        <f>IFERROR(INT(TRIM(SUBSTITUTE(VLOOKUP($A36&amp;"*",各都道府県の状況!$A:$I,D$3,FALSE), "※5", ""))), "")</f>
        <v>286</v>
      </c>
      <c r="E36" s="41">
        <f>IFERROR(INT(TRIM(SUBSTITUTE(VLOOKUP($A36&amp;"*",各都道府県の状況!$A:$I,E$3,FALSE), "※5", ""))), "")</f>
        <v>17590</v>
      </c>
      <c r="F36" s="41">
        <f>IFERROR(INT(TRIM(SUBSTITUTE(VLOOKUP($A36&amp;"*",各都道府県の状況!$A:$I,F$3,FALSE), "※5", ""))), "")</f>
        <v>285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44284</v>
      </c>
      <c r="C37" s="31" t="s">
        <v>42</v>
      </c>
      <c r="D37" s="41">
        <f>IFERROR(INT(TRIM(SUBSTITUTE(VLOOKUP($A37&amp;"*",各都道府県の状況!$A:$I,D$3,FALSE), "※5", ""))), "")</f>
        <v>2649</v>
      </c>
      <c r="E37" s="41">
        <f>IFERROR(INT(TRIM(SUBSTITUTE(VLOOKUP($A37&amp;"*",各都道府県の状況!$A:$I,E$3,FALSE), "※5", ""))), "")</f>
        <v>78444</v>
      </c>
      <c r="F37" s="41">
        <f>IFERROR(INT(TRIM(SUBSTITUTE(VLOOKUP($A37&amp;"*",各都道府県の状況!$A:$I,F$3,FALSE), "※5", ""))), "")</f>
        <v>2524</v>
      </c>
      <c r="G37" s="41">
        <f>IFERROR(INT(TRIM(SUBSTITUTE(VLOOKUP($A37&amp;"*",各都道府県の状況!$A:$I,G$3,FALSE), "※5", ""))), "")</f>
        <v>35</v>
      </c>
      <c r="H37" s="41">
        <f>IFERROR(INT(TRIM(SUBSTITUTE(VLOOKUP($A37&amp;"*",各都道府県の状況!$A:$I,H$3,FALSE), "※5", ""))), "")</f>
        <v>76</v>
      </c>
      <c r="I37" s="41">
        <f>IFERROR(INT(TRIM(SUBSTITUTE(VLOOKUP($A37&amp;"*",各都道府県の状況!$A:$I,I$3,FALSE), "※5", ""))), "")</f>
        <v>4</v>
      </c>
    </row>
    <row r="38" spans="1:9" x14ac:dyDescent="0.55000000000000004">
      <c r="A38" s="12" t="s">
        <v>214</v>
      </c>
      <c r="B38" s="13">
        <f t="shared" si="0"/>
        <v>44284</v>
      </c>
      <c r="C38" s="31" t="s">
        <v>43</v>
      </c>
      <c r="D38" s="41">
        <f>IFERROR(INT(TRIM(SUBSTITUTE(VLOOKUP($A38&amp;"*",各都道府県の状況!$A:$I,D$3,FALSE), "※5", ""))), "")</f>
        <v>5124</v>
      </c>
      <c r="E38" s="41">
        <f>IFERROR(INT(TRIM(SUBSTITUTE(VLOOKUP($A38&amp;"*",各都道府県の状況!$A:$I,E$3,FALSE), "※5", ""))), "")</f>
        <v>178091</v>
      </c>
      <c r="F38" s="41">
        <f>IFERROR(INT(TRIM(SUBSTITUTE(VLOOKUP($A38&amp;"*",各都道府県の状況!$A:$I,F$3,FALSE), "※5", ""))), "")</f>
        <v>4957</v>
      </c>
      <c r="G38" s="41">
        <f>IFERROR(INT(TRIM(SUBSTITUTE(VLOOKUP($A38&amp;"*",各都道府県の状況!$A:$I,G$3,FALSE), "※5", ""))), "")</f>
        <v>106</v>
      </c>
      <c r="H38" s="41">
        <f>IFERROR(INT(TRIM(SUBSTITUTE(VLOOKUP($A38&amp;"*",各都道府県の状況!$A:$I,H$3,FALSE), "※5", ""))), "")</f>
        <v>54</v>
      </c>
      <c r="I38" s="41">
        <f>IFERROR(INT(TRIM(SUBSTITUTE(VLOOKUP($A38&amp;"*",各都道府県の状況!$A:$I,I$3,FALSE), "※5", ""))), "")</f>
        <v>1</v>
      </c>
    </row>
    <row r="39" spans="1:9" x14ac:dyDescent="0.55000000000000004">
      <c r="A39" s="12" t="s">
        <v>215</v>
      </c>
      <c r="B39" s="13">
        <f t="shared" si="0"/>
        <v>44284</v>
      </c>
      <c r="C39" s="31" t="s">
        <v>44</v>
      </c>
      <c r="D39" s="41">
        <f>IFERROR(INT(TRIM(SUBSTITUTE(VLOOKUP($A39&amp;"*",各都道府県の状況!$A:$I,D$3,FALSE), "※5", ""))), "")</f>
        <v>1409</v>
      </c>
      <c r="E39" s="41">
        <f>IFERROR(INT(TRIM(SUBSTITUTE(VLOOKUP($A39&amp;"*",各都道府県の状況!$A:$I,E$3,FALSE), "※5", ""))), "")</f>
        <v>66920</v>
      </c>
      <c r="F39" s="41">
        <f>IFERROR(INT(TRIM(SUBSTITUTE(VLOOKUP($A39&amp;"*",各都道府県の状況!$A:$I,F$3,FALSE), "※5", ""))), "")</f>
        <v>1349</v>
      </c>
      <c r="G39" s="41">
        <f>IFERROR(INT(TRIM(SUBSTITUTE(VLOOKUP($A39&amp;"*",各都道府県の状況!$A:$I,G$3,FALSE), "※5", ""))), "")</f>
        <v>43</v>
      </c>
      <c r="H39" s="41">
        <f>IFERROR(INT(TRIM(SUBSTITUTE(VLOOKUP($A39&amp;"*",各都道府県の状況!$A:$I,H$3,FALSE), "※5", ""))), "")</f>
        <v>17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44284</v>
      </c>
      <c r="C40" s="31" t="s">
        <v>45</v>
      </c>
      <c r="D40" s="41">
        <f>IFERROR(INT(TRIM(SUBSTITUTE(VLOOKUP($A40&amp;"*",各都道府県の状況!$A:$I,D$3,FALSE), "※5", ""))), "")</f>
        <v>526</v>
      </c>
      <c r="E40" s="41">
        <f>IFERROR(INT(TRIM(SUBSTITUTE(VLOOKUP($A40&amp;"*",各都道府県の状況!$A:$I,E$3,FALSE), "※5", ""))), "")</f>
        <v>31645</v>
      </c>
      <c r="F40" s="41">
        <f>IFERROR(INT(TRIM(SUBSTITUTE(VLOOKUP($A40&amp;"*",各都道府県の状況!$A:$I,F$3,FALSE), "※5", ""))), "")</f>
        <v>443</v>
      </c>
      <c r="G40" s="41">
        <f>IFERROR(INT(TRIM(SUBSTITUTE(VLOOKUP($A40&amp;"*",各都道府県の状況!$A:$I,G$3,FALSE), "※5", ""))), "")</f>
        <v>18</v>
      </c>
      <c r="H40" s="41">
        <f>IFERROR(INT(TRIM(SUBSTITUTE(VLOOKUP($A40&amp;"*",各都道府県の状況!$A:$I,H$3,FALSE), "※5", ""))), "")</f>
        <v>65</v>
      </c>
      <c r="I40" s="41">
        <f>IFERROR(INT(TRIM(SUBSTITUTE(VLOOKUP($A40&amp;"*",各都道府県の状況!$A:$I,I$3,FALSE), "※5", ""))), "")</f>
        <v>2</v>
      </c>
    </row>
    <row r="41" spans="1:9" x14ac:dyDescent="0.55000000000000004">
      <c r="A41" s="12" t="s">
        <v>217</v>
      </c>
      <c r="B41" s="13">
        <f t="shared" si="0"/>
        <v>44284</v>
      </c>
      <c r="C41" s="31" t="s">
        <v>46</v>
      </c>
      <c r="D41" s="41">
        <f>IFERROR(INT(TRIM(SUBSTITUTE(VLOOKUP($A41&amp;"*",各都道府県の状況!$A:$I,D$3,FALSE), "※5", ""))), "")</f>
        <v>795</v>
      </c>
      <c r="E41" s="41">
        <f>IFERROR(INT(TRIM(SUBSTITUTE(VLOOKUP($A41&amp;"*",各都道府県の状況!$A:$I,E$3,FALSE), "※5", ""))), "")</f>
        <v>50326</v>
      </c>
      <c r="F41" s="41">
        <f>IFERROR(INT(TRIM(SUBSTITUTE(VLOOKUP($A41&amp;"*",各都道府県の状況!$A:$I,F$3,FALSE), "※5", ""))), "")</f>
        <v>751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29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44284</v>
      </c>
      <c r="C42" s="31" t="s">
        <v>47</v>
      </c>
      <c r="D42" s="41">
        <f>IFERROR(INT(TRIM(SUBSTITUTE(VLOOKUP($A42&amp;"*",各都道府県の状況!$A:$I,D$3,FALSE), "※5", ""))), "")</f>
        <v>1302</v>
      </c>
      <c r="E42" s="41">
        <f>IFERROR(INT(TRIM(SUBSTITUTE(VLOOKUP($A42&amp;"*",各都道府県の状況!$A:$I,E$3,FALSE), "※5", ""))), "")</f>
        <v>38564</v>
      </c>
      <c r="F42" s="41">
        <f>IFERROR(INT(TRIM(SUBSTITUTE(VLOOKUP($A42&amp;"*",各都道府県の状況!$A:$I,F$3,FALSE), "※5", ""))), "")</f>
        <v>1049</v>
      </c>
      <c r="G42" s="41">
        <f>IFERROR(INT(TRIM(SUBSTITUTE(VLOOKUP($A42&amp;"*",各都道府県の状況!$A:$I,G$3,FALSE), "※5", ""))), "")</f>
        <v>24</v>
      </c>
      <c r="H42" s="41">
        <f>IFERROR(INT(TRIM(SUBSTITUTE(VLOOKUP($A42&amp;"*",各都道府県の状況!$A:$I,H$3,FALSE), "※5", ""))), "")</f>
        <v>229</v>
      </c>
      <c r="I42" s="41">
        <f>IFERROR(INT(TRIM(SUBSTITUTE(VLOOKUP($A42&amp;"*",各都道府県の状況!$A:$I,I$3,FALSE), "※5", ""))), "")</f>
        <v>0</v>
      </c>
    </row>
    <row r="43" spans="1:9" x14ac:dyDescent="0.55000000000000004">
      <c r="A43" s="12" t="s">
        <v>219</v>
      </c>
      <c r="B43" s="13">
        <f t="shared" si="0"/>
        <v>44284</v>
      </c>
      <c r="C43" s="31" t="s">
        <v>48</v>
      </c>
      <c r="D43" s="41">
        <f>IFERROR(INT(TRIM(SUBSTITUTE(VLOOKUP($A43&amp;"*",各都道府県の状況!$A:$I,D$3,FALSE), "※5", ""))), "")</f>
        <v>914</v>
      </c>
      <c r="E43" s="41">
        <f>IFERROR(INT(TRIM(SUBSTITUTE(VLOOKUP($A43&amp;"*",各都道府県の状況!$A:$I,E$3,FALSE), "※5", ""))), "")</f>
        <v>7434</v>
      </c>
      <c r="F43" s="41">
        <f>IFERROR(INT(TRIM(SUBSTITUTE(VLOOKUP($A43&amp;"*",各都道府県の状況!$A:$I,F$3,FALSE), "※5", ""))), "")</f>
        <v>886</v>
      </c>
      <c r="G43" s="41">
        <f>IFERROR(INT(TRIM(SUBSTITUTE(VLOOKUP($A43&amp;"*",各都道府県の状況!$A:$I,G$3,FALSE), "※5", ""))), "")</f>
        <v>19</v>
      </c>
      <c r="H43" s="41">
        <f>IFERROR(INT(TRIM(SUBSTITUTE(VLOOKUP($A43&amp;"*",各都道府県の状況!$A:$I,H$3,FALSE), "※5", ""))), "")</f>
        <v>9</v>
      </c>
      <c r="I43" s="41">
        <f>IFERROR(INT(TRIM(SUBSTITUTE(VLOOKUP($A43&amp;"*",各都道府県の状況!$A:$I,I$3,FALSE), "※5", ""))), "")</f>
        <v>2</v>
      </c>
    </row>
    <row r="44" spans="1:9" x14ac:dyDescent="0.55000000000000004">
      <c r="A44" s="12" t="s">
        <v>220</v>
      </c>
      <c r="B44" s="13">
        <f t="shared" si="0"/>
        <v>44284</v>
      </c>
      <c r="C44" s="31" t="s">
        <v>49</v>
      </c>
      <c r="D44" s="41">
        <f>IFERROR(INT(TRIM(SUBSTITUTE(VLOOKUP($A44&amp;"*",各都道府県の状況!$A:$I,D$3,FALSE), "※5", ""))), "")</f>
        <v>18942</v>
      </c>
      <c r="E44" s="41">
        <f>IFERROR(INT(TRIM(SUBSTITUTE(VLOOKUP($A44&amp;"*",各都道府県の状況!$A:$I,E$3,FALSE), "※5", ""))), "")</f>
        <v>503318</v>
      </c>
      <c r="F44" s="41">
        <f>IFERROR(INT(TRIM(SUBSTITUTE(VLOOKUP($A44&amp;"*",各都道府県の状況!$A:$I,F$3,FALSE), "※5", ""))), "")</f>
        <v>18214</v>
      </c>
      <c r="G44" s="41">
        <f>IFERROR(INT(TRIM(SUBSTITUTE(VLOOKUP($A44&amp;"*",各都道府県の状況!$A:$I,G$3,FALSE), "※5", ""))), "")</f>
        <v>331</v>
      </c>
      <c r="H44" s="41">
        <f>IFERROR(INT(TRIM(SUBSTITUTE(VLOOKUP($A44&amp;"*",各都道府県の状況!$A:$I,H$3,FALSE), "※5", ""))), "")</f>
        <v>397</v>
      </c>
      <c r="I44" s="41">
        <f>IFERROR(INT(TRIM(SUBSTITUTE(VLOOKUP($A44&amp;"*",各都道府県の状況!$A:$I,I$3,FALSE), "※5", ""))), "")</f>
        <v>7</v>
      </c>
    </row>
    <row r="45" spans="1:9" x14ac:dyDescent="0.55000000000000004">
      <c r="A45" s="12" t="s">
        <v>221</v>
      </c>
      <c r="B45" s="13">
        <f t="shared" si="0"/>
        <v>44284</v>
      </c>
      <c r="C45" s="31" t="s">
        <v>50</v>
      </c>
      <c r="D45" s="41">
        <f>IFERROR(INT(TRIM(SUBSTITUTE(VLOOKUP($A45&amp;"*",各都道府県の状況!$A:$I,D$3,FALSE), "※5", ""))), "")</f>
        <v>1183</v>
      </c>
      <c r="E45" s="41">
        <f>IFERROR(INT(TRIM(SUBSTITUTE(VLOOKUP($A45&amp;"*",各都道府県の状況!$A:$I,E$3,FALSE), "※5", ""))), "")</f>
        <v>31591</v>
      </c>
      <c r="F45" s="41">
        <f>IFERROR(INT(TRIM(SUBSTITUTE(VLOOKUP($A45&amp;"*",各都道府県の状況!$A:$I,F$3,FALSE), "※5", ""))), "")</f>
        <v>1153</v>
      </c>
      <c r="G45" s="41">
        <f>IFERROR(INT(TRIM(SUBSTITUTE(VLOOKUP($A45&amp;"*",各都道府県の状況!$A:$I,G$3,FALSE), "※5", ""))), "")</f>
        <v>13</v>
      </c>
      <c r="H45" s="41">
        <f>IFERROR(INT(TRIM(SUBSTITUTE(VLOOKUP($A45&amp;"*",各都道府県の状況!$A:$I,H$3,FALSE), "※5", ""))), "")</f>
        <v>38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222</v>
      </c>
      <c r="B46" s="13">
        <f t="shared" si="0"/>
        <v>44284</v>
      </c>
      <c r="C46" s="31" t="s">
        <v>51</v>
      </c>
      <c r="D46" s="41">
        <f>IFERROR(INT(TRIM(SUBSTITUTE(VLOOKUP($A46&amp;"*",各都道府県の状況!$A:$I,D$3,FALSE), "※5", ""))), "")</f>
        <v>1628</v>
      </c>
      <c r="E46" s="41">
        <f>IFERROR(INT(TRIM(SUBSTITUTE(VLOOKUP($A46&amp;"*",各都道府県の状況!$A:$I,E$3,FALSE), "※5", ""))), "")</f>
        <v>76327</v>
      </c>
      <c r="F46" s="41">
        <f>IFERROR(INT(TRIM(SUBSTITUTE(VLOOKUP($A46&amp;"*",各都道府県の状況!$A:$I,F$3,FALSE), "※5", ""))), "")</f>
        <v>1577</v>
      </c>
      <c r="G46" s="41">
        <f>IFERROR(INT(TRIM(SUBSTITUTE(VLOOKUP($A46&amp;"*",各都道府県の状況!$A:$I,G$3,FALSE), "※5", ""))), "")</f>
        <v>38</v>
      </c>
      <c r="H46" s="41">
        <f>IFERROR(INT(TRIM(SUBSTITUTE(VLOOKUP($A46&amp;"*",各都道府県の状況!$A:$I,H$3,FALSE), "※5", ""))), "")</f>
        <v>14</v>
      </c>
      <c r="I46" s="41">
        <f>IFERROR(INT(TRIM(SUBSTITUTE(VLOOKUP($A46&amp;"*",各都道府県の状況!$A:$I,I$3,FALSE), "※5", ""))), "")</f>
        <v>0</v>
      </c>
    </row>
    <row r="47" spans="1:9" x14ac:dyDescent="0.55000000000000004">
      <c r="A47" s="12" t="s">
        <v>223</v>
      </c>
      <c r="B47" s="13">
        <f t="shared" si="0"/>
        <v>44284</v>
      </c>
      <c r="C47" s="31" t="s">
        <v>52</v>
      </c>
      <c r="D47" s="41">
        <f>IFERROR(INT(TRIM(SUBSTITUTE(VLOOKUP($A47&amp;"*",各都道府県の状況!$A:$I,D$3,FALSE), "※5", ""))), "")</f>
        <v>3498</v>
      </c>
      <c r="E47" s="41">
        <f>IFERROR(INT(TRIM(SUBSTITUTE(VLOOKUP($A47&amp;"*",各都道府県の状況!$A:$I,E$3,FALSE), "※5", ""))), "")</f>
        <v>57975</v>
      </c>
      <c r="F47" s="41">
        <f>IFERROR(INT(TRIM(SUBSTITUTE(VLOOKUP($A47&amp;"*",各都道府県の状況!$A:$I,F$3,FALSE), "※5", ""))), "")</f>
        <v>3405</v>
      </c>
      <c r="G47" s="41">
        <f>IFERROR(INT(TRIM(SUBSTITUTE(VLOOKUP($A47&amp;"*",各都道府県の状況!$A:$I,G$3,FALSE), "※5", ""))), "")</f>
        <v>74</v>
      </c>
      <c r="H47" s="41">
        <f>IFERROR(INT(TRIM(SUBSTITUTE(VLOOKUP($A47&amp;"*",各都道府県の状況!$A:$I,H$3,FALSE), "※5", ""))), "")</f>
        <v>21</v>
      </c>
      <c r="I47" s="41">
        <f>IFERROR(INT(TRIM(SUBSTITUTE(VLOOKUP($A47&amp;"*",各都道府県の状況!$A:$I,I$3,FALSE), "※5", ""))), "")</f>
        <v>2</v>
      </c>
    </row>
    <row r="48" spans="1:9" x14ac:dyDescent="0.55000000000000004">
      <c r="A48" s="12" t="s">
        <v>224</v>
      </c>
      <c r="B48" s="13">
        <f t="shared" si="0"/>
        <v>44284</v>
      </c>
      <c r="C48" s="31" t="s">
        <v>53</v>
      </c>
      <c r="D48" s="41">
        <f>IFERROR(INT(TRIM(SUBSTITUTE(VLOOKUP($A48&amp;"*",各都道府県の状況!$A:$I,D$3,FALSE), "※5", ""))), "")</f>
        <v>1307</v>
      </c>
      <c r="E48" s="41">
        <f>IFERROR(INT(TRIM(SUBSTITUTE(VLOOKUP($A48&amp;"*",各都道府県の状況!$A:$I,E$3,FALSE), "※5", ""))), "")</f>
        <v>91008</v>
      </c>
      <c r="F48" s="41">
        <f>IFERROR(INT(TRIM(SUBSTITUTE(VLOOKUP($A48&amp;"*",各都道府県の状況!$A:$I,F$3,FALSE), "※5", ""))), "")</f>
        <v>1277</v>
      </c>
      <c r="G48" s="41">
        <f>IFERROR(INT(TRIM(SUBSTITUTE(VLOOKUP($A48&amp;"*",各都道府県の状況!$A:$I,G$3,FALSE), "※5", ""))), "")</f>
        <v>22</v>
      </c>
      <c r="H48" s="41">
        <f>IFERROR(INT(TRIM(SUBSTITUTE(VLOOKUP($A48&amp;"*",各都道府県の状況!$A:$I,H$3,FALSE), "※5", ""))), "")</f>
        <v>8</v>
      </c>
      <c r="I48" s="41">
        <f>IFERROR(INT(TRIM(SUBSTITUTE(VLOOKUP($A48&amp;"*",各都道府県の状況!$A:$I,I$3,FALSE), "※5", ""))), "")</f>
        <v>1</v>
      </c>
    </row>
    <row r="49" spans="1:9" x14ac:dyDescent="0.55000000000000004">
      <c r="A49" s="12" t="s">
        <v>225</v>
      </c>
      <c r="B49" s="13">
        <f t="shared" si="0"/>
        <v>44284</v>
      </c>
      <c r="C49" s="31" t="s">
        <v>54</v>
      </c>
      <c r="D49" s="41">
        <f>IFERROR(INT(TRIM(SUBSTITUTE(VLOOKUP($A49&amp;"*",各都道府県の状況!$A:$I,D$3,FALSE), "※5", ""))), "")</f>
        <v>1954</v>
      </c>
      <c r="E49" s="41">
        <f>IFERROR(INT(TRIM(SUBSTITUTE(VLOOKUP($A49&amp;"*",各都道府県の状況!$A:$I,E$3,FALSE), "※5", ""))), "")</f>
        <v>24808</v>
      </c>
      <c r="F49" s="41">
        <f>IFERROR(INT(TRIM(SUBSTITUTE(VLOOKUP($A49&amp;"*",各都道府県の状況!$A:$I,F$3,FALSE), "※5", ""))), "")</f>
        <v>1924</v>
      </c>
      <c r="G49" s="41">
        <f>IFERROR(INT(TRIM(SUBSTITUTE(VLOOKUP($A49&amp;"*",各都道府県の状況!$A:$I,G$3,FALSE), "※5", ""))), "")</f>
        <v>22</v>
      </c>
      <c r="H49" s="41">
        <f>IFERROR(INT(TRIM(SUBSTITUTE(VLOOKUP($A49&amp;"*",各都道府県の状況!$A:$I,H$3,FALSE), "※5", ""))), "")</f>
        <v>1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44284</v>
      </c>
      <c r="C50" s="31" t="s">
        <v>55</v>
      </c>
      <c r="D50" s="41">
        <f>IFERROR(INT(TRIM(SUBSTITUTE(VLOOKUP($A50&amp;"*",各都道府県の状況!$A:$I,D$3,FALSE), "※5", ""))), "")</f>
        <v>1817</v>
      </c>
      <c r="E50" s="41">
        <f>IFERROR(INT(TRIM(SUBSTITUTE(VLOOKUP($A50&amp;"*",各都道府県の状況!$A:$I,E$3,FALSE), "※5", ""))), "")</f>
        <v>72635</v>
      </c>
      <c r="F50" s="41">
        <f>IFERROR(INT(TRIM(SUBSTITUTE(VLOOKUP($A50&amp;"*",各都道府県の状況!$A:$I,F$3,FALSE), "※5", ""))), "")</f>
        <v>1764</v>
      </c>
      <c r="G50" s="41">
        <f>IFERROR(INT(TRIM(SUBSTITUTE(VLOOKUP($A50&amp;"*",各都道府県の状況!$A:$I,G$3,FALSE), "※5", ""))), "")</f>
        <v>28</v>
      </c>
      <c r="H50" s="41">
        <f>IFERROR(INT(TRIM(SUBSTITUTE(VLOOKUP($A50&amp;"*",各都道府県の状況!$A:$I,H$3,FALSE), "※5", ""))), "")</f>
        <v>48</v>
      </c>
      <c r="I50" s="41">
        <f>IFERROR(INT(TRIM(SUBSTITUTE(VLOOKUP($A50&amp;"*",各都道府県の状況!$A:$I,I$3,FALSE), "※5", ""))), "")</f>
        <v>0</v>
      </c>
    </row>
    <row r="51" spans="1:9" x14ac:dyDescent="0.55000000000000004">
      <c r="A51" s="12" t="s">
        <v>227</v>
      </c>
      <c r="B51" s="13">
        <f t="shared" si="0"/>
        <v>44284</v>
      </c>
      <c r="C51" s="31" t="s">
        <v>56</v>
      </c>
      <c r="D51" s="41">
        <f>IFERROR(INT(TRIM(SUBSTITUTE(VLOOKUP($A51&amp;"*",各都道府県の状況!$A:$I,D$3,FALSE), "※5", ""))), "")</f>
        <v>9284</v>
      </c>
      <c r="E51" s="41">
        <f>IFERROR(INT(TRIM(SUBSTITUTE(VLOOKUP($A51&amp;"*",各都道府県の状況!$A:$I,E$3,FALSE), "※5", ""))), "")</f>
        <v>163067</v>
      </c>
      <c r="F51" s="41">
        <f>IFERROR(INT(TRIM(SUBSTITUTE(VLOOKUP($A51&amp;"*",各都道府県の状況!$A:$I,F$3,FALSE), "※5", ""))), "")</f>
        <v>8575</v>
      </c>
      <c r="G51" s="41">
        <f>IFERROR(INT(TRIM(SUBSTITUTE(VLOOKUP($A51&amp;"*",各都道府県の状況!$A:$I,G$3,FALSE), "※5", ""))), "")</f>
        <v>128</v>
      </c>
      <c r="H51" s="41">
        <f>IFERROR(INT(TRIM(SUBSTITUTE(VLOOKUP($A51&amp;"*",各都道府県の状況!$A:$I,H$3,FALSE), "※5", ""))), "")</f>
        <v>587</v>
      </c>
      <c r="I51" s="41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8" t="s">
        <v>278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228</v>
      </c>
      <c r="C2" s="59"/>
      <c r="D2" s="59"/>
      <c r="E2" s="59"/>
      <c r="F2" s="59"/>
      <c r="G2" s="59"/>
      <c r="H2" s="59"/>
      <c r="I2" s="59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1" t="s">
        <v>180</v>
      </c>
      <c r="C4" s="65" t="s">
        <v>291</v>
      </c>
      <c r="D4" s="66" t="s">
        <v>292</v>
      </c>
      <c r="E4" s="67" t="s">
        <v>293</v>
      </c>
      <c r="F4" s="68"/>
      <c r="G4" s="63" t="s">
        <v>294</v>
      </c>
      <c r="H4" s="63" t="s">
        <v>295</v>
      </c>
      <c r="I4" s="19"/>
    </row>
    <row r="5" spans="1:9" ht="13.25" customHeight="1" x14ac:dyDescent="0.55000000000000004">
      <c r="B5" s="62"/>
      <c r="C5" s="69"/>
      <c r="D5" s="70"/>
      <c r="E5" s="71" t="s">
        <v>296</v>
      </c>
      <c r="F5" s="72" t="s">
        <v>297</v>
      </c>
      <c r="G5" s="64"/>
      <c r="H5" s="64"/>
      <c r="I5" s="19"/>
    </row>
    <row r="6" spans="1:9" ht="12" customHeight="1" x14ac:dyDescent="0.55000000000000004">
      <c r="A6" s="15" t="s">
        <v>181</v>
      </c>
      <c r="B6" s="20" t="s">
        <v>229</v>
      </c>
      <c r="C6" s="73">
        <v>20862</v>
      </c>
      <c r="D6" s="73">
        <v>442490</v>
      </c>
      <c r="E6" s="74">
        <v>787</v>
      </c>
      <c r="F6" s="74">
        <v>15</v>
      </c>
      <c r="G6" s="73">
        <v>19345</v>
      </c>
      <c r="H6" s="74">
        <v>744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74">
        <v>944</v>
      </c>
      <c r="D7" s="73">
        <v>24574</v>
      </c>
      <c r="E7" s="74">
        <v>57</v>
      </c>
      <c r="F7" s="74">
        <v>0</v>
      </c>
      <c r="G7" s="74">
        <v>867</v>
      </c>
      <c r="H7" s="74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74">
        <v>609</v>
      </c>
      <c r="D8" s="73">
        <v>43225</v>
      </c>
      <c r="E8" s="74">
        <v>30</v>
      </c>
      <c r="F8" s="74">
        <v>0</v>
      </c>
      <c r="G8" s="74">
        <v>549</v>
      </c>
      <c r="H8" s="74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73">
        <v>5654</v>
      </c>
      <c r="D9" s="73">
        <v>87357</v>
      </c>
      <c r="E9" s="73">
        <v>1364</v>
      </c>
      <c r="F9" s="74">
        <v>10</v>
      </c>
      <c r="G9" s="73">
        <v>4260</v>
      </c>
      <c r="H9" s="74">
        <v>30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74">
        <v>283</v>
      </c>
      <c r="D10" s="73">
        <v>7572</v>
      </c>
      <c r="E10" s="74">
        <v>9</v>
      </c>
      <c r="F10" s="74">
        <v>0</v>
      </c>
      <c r="G10" s="74">
        <v>268</v>
      </c>
      <c r="H10" s="74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74">
        <v>888</v>
      </c>
      <c r="D11" s="73">
        <v>34310</v>
      </c>
      <c r="E11" s="74">
        <v>288</v>
      </c>
      <c r="F11" s="74">
        <v>0</v>
      </c>
      <c r="G11" s="74">
        <v>584</v>
      </c>
      <c r="H11" s="74">
        <v>16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73">
        <v>2473</v>
      </c>
      <c r="D12" s="73">
        <v>146130</v>
      </c>
      <c r="E12" s="74">
        <v>281</v>
      </c>
      <c r="F12" s="74">
        <v>10</v>
      </c>
      <c r="G12" s="73">
        <v>2082</v>
      </c>
      <c r="H12" s="74">
        <v>110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73">
        <v>6674</v>
      </c>
      <c r="D13" s="73">
        <v>26346</v>
      </c>
      <c r="E13" s="74">
        <v>317</v>
      </c>
      <c r="F13" s="74">
        <v>1</v>
      </c>
      <c r="G13" s="73">
        <v>6231</v>
      </c>
      <c r="H13" s="74">
        <v>126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73">
        <v>4561</v>
      </c>
      <c r="D14" s="73">
        <v>170669</v>
      </c>
      <c r="E14" s="74">
        <v>165</v>
      </c>
      <c r="F14" s="74">
        <v>2</v>
      </c>
      <c r="G14" s="73">
        <v>4326</v>
      </c>
      <c r="H14" s="74">
        <v>70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73">
        <v>4963</v>
      </c>
      <c r="D15" s="73">
        <v>111044</v>
      </c>
      <c r="E15" s="74">
        <v>176</v>
      </c>
      <c r="F15" s="74">
        <v>3</v>
      </c>
      <c r="G15" s="73">
        <v>4688</v>
      </c>
      <c r="H15" s="74">
        <v>99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73">
        <v>32569</v>
      </c>
      <c r="D16" s="73">
        <v>650639</v>
      </c>
      <c r="E16" s="73">
        <v>1389</v>
      </c>
      <c r="F16" s="74">
        <v>37</v>
      </c>
      <c r="G16" s="73">
        <v>30481</v>
      </c>
      <c r="H16" s="74">
        <v>699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73">
        <v>29447</v>
      </c>
      <c r="D17" s="73">
        <v>472210</v>
      </c>
      <c r="E17" s="73">
        <v>1130</v>
      </c>
      <c r="F17" s="74">
        <v>24</v>
      </c>
      <c r="G17" s="73">
        <v>27754</v>
      </c>
      <c r="H17" s="74">
        <v>563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73">
        <v>120208</v>
      </c>
      <c r="D18" s="73">
        <v>1743354</v>
      </c>
      <c r="E18" s="73">
        <v>3090</v>
      </c>
      <c r="F18" s="74">
        <v>40</v>
      </c>
      <c r="G18" s="73">
        <v>115381</v>
      </c>
      <c r="H18" s="73">
        <v>1737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73">
        <v>47838</v>
      </c>
      <c r="D19" s="73">
        <v>686151</v>
      </c>
      <c r="E19" s="74">
        <v>855</v>
      </c>
      <c r="F19" s="74">
        <v>23</v>
      </c>
      <c r="G19" s="73">
        <v>46206</v>
      </c>
      <c r="H19" s="74">
        <v>777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73">
        <v>1400</v>
      </c>
      <c r="D20" s="73">
        <v>80512</v>
      </c>
      <c r="E20" s="74">
        <v>166</v>
      </c>
      <c r="F20" s="74">
        <v>1</v>
      </c>
      <c r="G20" s="73">
        <v>1216</v>
      </c>
      <c r="H20" s="74">
        <v>18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74">
        <v>933</v>
      </c>
      <c r="D21" s="73">
        <v>41148</v>
      </c>
      <c r="E21" s="74">
        <v>19</v>
      </c>
      <c r="F21" s="74">
        <v>1</v>
      </c>
      <c r="G21" s="74">
        <v>886</v>
      </c>
      <c r="H21" s="74">
        <v>28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73">
        <v>1901</v>
      </c>
      <c r="D22" s="73">
        <v>59387</v>
      </c>
      <c r="E22" s="74">
        <v>12</v>
      </c>
      <c r="F22" s="74">
        <v>0</v>
      </c>
      <c r="G22" s="73">
        <v>1823</v>
      </c>
      <c r="H22" s="74">
        <v>64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74">
        <v>573</v>
      </c>
      <c r="D23" s="73">
        <v>35097</v>
      </c>
      <c r="E23" s="74">
        <v>24</v>
      </c>
      <c r="F23" s="74">
        <v>0</v>
      </c>
      <c r="G23" s="74">
        <v>524</v>
      </c>
      <c r="H23" s="74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74">
        <v>962</v>
      </c>
      <c r="D24" s="73">
        <v>30877</v>
      </c>
      <c r="E24" s="74">
        <v>5</v>
      </c>
      <c r="F24" s="74">
        <v>0</v>
      </c>
      <c r="G24" s="74">
        <v>938</v>
      </c>
      <c r="H24" s="74">
        <v>19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73">
        <v>2731</v>
      </c>
      <c r="D25" s="73">
        <v>114683</v>
      </c>
      <c r="E25" s="74">
        <v>216</v>
      </c>
      <c r="F25" s="74">
        <v>0</v>
      </c>
      <c r="G25" s="73">
        <v>2496</v>
      </c>
      <c r="H25" s="74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73">
        <v>4926</v>
      </c>
      <c r="D26" s="73">
        <v>156251</v>
      </c>
      <c r="E26" s="74">
        <v>117</v>
      </c>
      <c r="F26" s="74">
        <v>2</v>
      </c>
      <c r="G26" s="73">
        <v>4685</v>
      </c>
      <c r="H26" s="74">
        <v>124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73">
        <v>5658</v>
      </c>
      <c r="D27" s="73">
        <v>241982</v>
      </c>
      <c r="E27" s="74">
        <v>200</v>
      </c>
      <c r="F27" s="74">
        <v>2</v>
      </c>
      <c r="G27" s="73">
        <v>5343</v>
      </c>
      <c r="H27" s="74">
        <v>115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73">
        <v>27169</v>
      </c>
      <c r="D28" s="73">
        <v>457264</v>
      </c>
      <c r="E28" s="74">
        <v>638</v>
      </c>
      <c r="F28" s="74">
        <v>9</v>
      </c>
      <c r="G28" s="73">
        <v>25956</v>
      </c>
      <c r="H28" s="74">
        <v>575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73">
        <v>2717</v>
      </c>
      <c r="D29" s="73">
        <v>76136</v>
      </c>
      <c r="E29" s="74">
        <v>107</v>
      </c>
      <c r="F29" s="74">
        <v>3</v>
      </c>
      <c r="G29" s="73">
        <v>2620</v>
      </c>
      <c r="H29" s="74">
        <v>70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73">
        <v>2740</v>
      </c>
      <c r="D30" s="73">
        <v>85893</v>
      </c>
      <c r="E30" s="74">
        <v>82</v>
      </c>
      <c r="F30" s="74">
        <v>4</v>
      </c>
      <c r="G30" s="73">
        <v>2604</v>
      </c>
      <c r="H30" s="74">
        <v>54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73">
        <v>9415</v>
      </c>
      <c r="D31" s="73">
        <v>174407</v>
      </c>
      <c r="E31" s="74">
        <v>194</v>
      </c>
      <c r="F31" s="74">
        <v>2</v>
      </c>
      <c r="G31" s="73">
        <v>9058</v>
      </c>
      <c r="H31" s="74">
        <v>168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73">
        <v>51170</v>
      </c>
      <c r="D32" s="73">
        <v>1028023</v>
      </c>
      <c r="E32" s="73">
        <v>2465</v>
      </c>
      <c r="F32" s="74">
        <v>83</v>
      </c>
      <c r="G32" s="73">
        <v>47115</v>
      </c>
      <c r="H32" s="73">
        <v>1178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73">
        <v>19603</v>
      </c>
      <c r="D33" s="73">
        <v>291766</v>
      </c>
      <c r="E33" s="73">
        <v>1009</v>
      </c>
      <c r="F33" s="74">
        <v>64</v>
      </c>
      <c r="G33" s="73">
        <v>18010</v>
      </c>
      <c r="H33" s="74">
        <v>584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73">
        <v>3678</v>
      </c>
      <c r="D34" s="73">
        <v>94777</v>
      </c>
      <c r="E34" s="74">
        <v>203</v>
      </c>
      <c r="F34" s="74">
        <v>4</v>
      </c>
      <c r="G34" s="73">
        <v>3421</v>
      </c>
      <c r="H34" s="74">
        <v>54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73">
        <v>1257</v>
      </c>
      <c r="D35" s="73">
        <v>26382</v>
      </c>
      <c r="E35" s="74">
        <v>68</v>
      </c>
      <c r="F35" s="74">
        <v>2</v>
      </c>
      <c r="G35" s="73">
        <v>1147</v>
      </c>
      <c r="H35" s="74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74">
        <v>213</v>
      </c>
      <c r="D36" s="73">
        <v>46740</v>
      </c>
      <c r="E36" s="74">
        <v>2</v>
      </c>
      <c r="F36" s="74">
        <v>0</v>
      </c>
      <c r="G36" s="74">
        <v>205</v>
      </c>
      <c r="H36" s="74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74">
        <v>286</v>
      </c>
      <c r="D37" s="73">
        <v>17590</v>
      </c>
      <c r="E37" s="74">
        <v>1</v>
      </c>
      <c r="F37" s="74">
        <v>0</v>
      </c>
      <c r="G37" s="74">
        <v>285</v>
      </c>
      <c r="H37" s="74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73">
        <v>2649</v>
      </c>
      <c r="D38" s="73">
        <v>78444</v>
      </c>
      <c r="E38" s="74">
        <v>76</v>
      </c>
      <c r="F38" s="74">
        <v>4</v>
      </c>
      <c r="G38" s="73">
        <v>2524</v>
      </c>
      <c r="H38" s="74">
        <v>35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73">
        <v>5124</v>
      </c>
      <c r="D39" s="73">
        <v>178091</v>
      </c>
      <c r="E39" s="74">
        <v>54</v>
      </c>
      <c r="F39" s="74">
        <v>1</v>
      </c>
      <c r="G39" s="73">
        <v>4957</v>
      </c>
      <c r="H39" s="74">
        <v>106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73">
        <v>1409</v>
      </c>
      <c r="D40" s="73">
        <v>66920</v>
      </c>
      <c r="E40" s="74">
        <v>17</v>
      </c>
      <c r="F40" s="74">
        <v>0</v>
      </c>
      <c r="G40" s="73">
        <v>1349</v>
      </c>
      <c r="H40" s="74">
        <v>43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74">
        <v>526</v>
      </c>
      <c r="D41" s="73">
        <v>31645</v>
      </c>
      <c r="E41" s="74">
        <v>65</v>
      </c>
      <c r="F41" s="74">
        <v>2</v>
      </c>
      <c r="G41" s="74">
        <v>443</v>
      </c>
      <c r="H41" s="74">
        <v>18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74">
        <v>795</v>
      </c>
      <c r="D42" s="73">
        <v>50326</v>
      </c>
      <c r="E42" s="74">
        <v>29</v>
      </c>
      <c r="F42" s="74">
        <v>1</v>
      </c>
      <c r="G42" s="74">
        <v>751</v>
      </c>
      <c r="H42" s="74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73">
        <v>1302</v>
      </c>
      <c r="D43" s="73">
        <v>38564</v>
      </c>
      <c r="E43" s="74">
        <v>229</v>
      </c>
      <c r="F43" s="74">
        <v>0</v>
      </c>
      <c r="G43" s="73">
        <v>1049</v>
      </c>
      <c r="H43" s="74">
        <v>24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74">
        <v>914</v>
      </c>
      <c r="D44" s="73">
        <v>7434</v>
      </c>
      <c r="E44" s="74">
        <v>9</v>
      </c>
      <c r="F44" s="74">
        <v>2</v>
      </c>
      <c r="G44" s="74">
        <v>886</v>
      </c>
      <c r="H44" s="74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73">
        <v>18942</v>
      </c>
      <c r="D45" s="73">
        <v>503318</v>
      </c>
      <c r="E45" s="74">
        <v>397</v>
      </c>
      <c r="F45" s="74">
        <v>7</v>
      </c>
      <c r="G45" s="73">
        <v>18214</v>
      </c>
      <c r="H45" s="74">
        <v>331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73">
        <v>1183</v>
      </c>
      <c r="D46" s="73">
        <v>31591</v>
      </c>
      <c r="E46" s="74">
        <v>38</v>
      </c>
      <c r="F46" s="74">
        <v>1</v>
      </c>
      <c r="G46" s="73">
        <v>1153</v>
      </c>
      <c r="H46" s="74">
        <v>13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73">
        <v>1628</v>
      </c>
      <c r="D47" s="73">
        <v>76327</v>
      </c>
      <c r="E47" s="74">
        <v>14</v>
      </c>
      <c r="F47" s="74">
        <v>0</v>
      </c>
      <c r="G47" s="73">
        <v>1577</v>
      </c>
      <c r="H47" s="74">
        <v>38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73">
        <v>3498</v>
      </c>
      <c r="D48" s="73">
        <v>57975</v>
      </c>
      <c r="E48" s="74">
        <v>21</v>
      </c>
      <c r="F48" s="74">
        <v>2</v>
      </c>
      <c r="G48" s="73">
        <v>3405</v>
      </c>
      <c r="H48" s="74">
        <v>74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73">
        <v>1307</v>
      </c>
      <c r="D49" s="73">
        <v>91008</v>
      </c>
      <c r="E49" s="74">
        <v>8</v>
      </c>
      <c r="F49" s="74">
        <v>1</v>
      </c>
      <c r="G49" s="73">
        <v>1277</v>
      </c>
      <c r="H49" s="74">
        <v>22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73">
        <v>1954</v>
      </c>
      <c r="D50" s="73">
        <v>24808</v>
      </c>
      <c r="E50" s="74">
        <v>1</v>
      </c>
      <c r="F50" s="74">
        <v>0</v>
      </c>
      <c r="G50" s="73">
        <v>1924</v>
      </c>
      <c r="H50" s="74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73">
        <v>1817</v>
      </c>
      <c r="D51" s="73">
        <v>72635</v>
      </c>
      <c r="E51" s="74">
        <v>48</v>
      </c>
      <c r="F51" s="74">
        <v>0</v>
      </c>
      <c r="G51" s="73">
        <v>1764</v>
      </c>
      <c r="H51" s="74">
        <v>28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73">
        <v>9284</v>
      </c>
      <c r="D52" s="73">
        <v>163067</v>
      </c>
      <c r="E52" s="74">
        <v>587</v>
      </c>
      <c r="F52" s="74">
        <v>5</v>
      </c>
      <c r="G52" s="73">
        <v>8575</v>
      </c>
      <c r="H52" s="74">
        <v>128</v>
      </c>
      <c r="I52" s="25"/>
    </row>
    <row r="53" spans="1:9" ht="12" customHeight="1" x14ac:dyDescent="0.55000000000000004">
      <c r="B53" s="22" t="s">
        <v>276</v>
      </c>
      <c r="C53" s="74">
        <v>149</v>
      </c>
      <c r="D53" s="75" t="s">
        <v>298</v>
      </c>
      <c r="E53" s="74">
        <v>0</v>
      </c>
      <c r="F53" s="75" t="s">
        <v>298</v>
      </c>
      <c r="G53" s="74">
        <v>149</v>
      </c>
      <c r="H53" s="75" t="s">
        <v>298</v>
      </c>
      <c r="I53" s="25"/>
    </row>
    <row r="54" spans="1:9" ht="12" customHeight="1" x14ac:dyDescent="0.55000000000000004">
      <c r="B54" s="21" t="s">
        <v>164</v>
      </c>
      <c r="C54" s="73">
        <v>467786</v>
      </c>
      <c r="D54" s="73">
        <v>9177139</v>
      </c>
      <c r="E54" s="73">
        <v>17059</v>
      </c>
      <c r="F54" s="74">
        <v>368</v>
      </c>
      <c r="G54" s="73">
        <v>441351</v>
      </c>
      <c r="H54" s="73">
        <v>9083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2021-03-30T13:20:17Z</dcterms:modified>
</cp:coreProperties>
</file>