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del fti\semester 9\teknik optimasi\kuliah\pertemuan5\"/>
    </mc:Choice>
  </mc:AlternateContent>
  <xr:revisionPtr revIDLastSave="0" documentId="13_ncr:1_{28F87039-2A82-43CE-91D1-A87C99D6D5FC}" xr6:coauthVersionLast="47" xr6:coauthVersionMax="47" xr10:uidLastSave="{00000000-0000-0000-0000-000000000000}"/>
  <bookViews>
    <workbookView xWindow="-120" yWindow="-120" windowWidth="20730" windowHeight="11760" activeTab="4" xr2:uid="{D32DA2EE-67CD-43BA-8EF6-256AE23D1BD0}"/>
  </bookViews>
  <sheets>
    <sheet name="latihan1" sheetId="1" r:id="rId1"/>
    <sheet name="latihan2" sheetId="4" r:id="rId2"/>
    <sheet name="latihan3" sheetId="5" r:id="rId3"/>
    <sheet name="latihan4" sheetId="6" r:id="rId4"/>
    <sheet name="latihan5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6" i="7" l="1"/>
  <c r="H16" i="7"/>
  <c r="F16" i="7"/>
  <c r="D16" i="7"/>
  <c r="B16" i="7"/>
  <c r="J14" i="7"/>
  <c r="H14" i="7"/>
  <c r="F14" i="7"/>
  <c r="D14" i="7"/>
  <c r="B14" i="7"/>
  <c r="J13" i="7"/>
  <c r="H13" i="7"/>
  <c r="F13" i="7"/>
  <c r="D13" i="7"/>
  <c r="B13" i="7"/>
  <c r="B29" i="7"/>
  <c r="B28" i="7"/>
  <c r="B24" i="7"/>
  <c r="O11" i="7"/>
  <c r="P11" i="7" s="1"/>
  <c r="J11" i="7"/>
  <c r="H11" i="7"/>
  <c r="F11" i="7"/>
  <c r="D11" i="7"/>
  <c r="B11" i="7"/>
  <c r="O10" i="7"/>
  <c r="P10" i="7" s="1"/>
  <c r="J10" i="7"/>
  <c r="H10" i="7"/>
  <c r="F10" i="7"/>
  <c r="D10" i="7"/>
  <c r="B10" i="7"/>
  <c r="O9" i="7"/>
  <c r="P9" i="7" s="1"/>
  <c r="J9" i="7"/>
  <c r="H9" i="7"/>
  <c r="F9" i="7"/>
  <c r="D9" i="7"/>
  <c r="B9" i="7"/>
  <c r="O8" i="7"/>
  <c r="P8" i="7" s="1"/>
  <c r="J8" i="7"/>
  <c r="H8" i="7"/>
  <c r="F8" i="7"/>
  <c r="D8" i="7"/>
  <c r="B8" i="7"/>
  <c r="O7" i="7"/>
  <c r="P7" i="7" s="1"/>
  <c r="J7" i="7"/>
  <c r="H7" i="7"/>
  <c r="F7" i="7"/>
  <c r="D7" i="7"/>
  <c r="B7" i="7"/>
  <c r="O6" i="7"/>
  <c r="P6" i="7" s="1"/>
  <c r="J6" i="7"/>
  <c r="H6" i="7"/>
  <c r="F6" i="7"/>
  <c r="D6" i="7"/>
  <c r="B6" i="7"/>
  <c r="O5" i="7"/>
  <c r="P5" i="7" s="1"/>
  <c r="J5" i="7"/>
  <c r="H5" i="7"/>
  <c r="F5" i="7"/>
  <c r="D5" i="7"/>
  <c r="B5" i="7"/>
  <c r="O19" i="6"/>
  <c r="M19" i="6"/>
  <c r="K19" i="6"/>
  <c r="I19" i="6"/>
  <c r="G19" i="6"/>
  <c r="B22" i="6"/>
  <c r="B23" i="6"/>
  <c r="B18" i="6"/>
  <c r="O11" i="6"/>
  <c r="P11" i="6" s="1"/>
  <c r="J11" i="6"/>
  <c r="H11" i="6"/>
  <c r="F11" i="6"/>
  <c r="D11" i="6"/>
  <c r="B11" i="6"/>
  <c r="O10" i="6"/>
  <c r="P10" i="6" s="1"/>
  <c r="J10" i="6"/>
  <c r="H10" i="6"/>
  <c r="F10" i="6"/>
  <c r="D10" i="6"/>
  <c r="B10" i="6"/>
  <c r="O9" i="6"/>
  <c r="P9" i="6" s="1"/>
  <c r="J9" i="6"/>
  <c r="H9" i="6"/>
  <c r="F9" i="6"/>
  <c r="D9" i="6"/>
  <c r="B9" i="6"/>
  <c r="O8" i="6"/>
  <c r="P8" i="6" s="1"/>
  <c r="J8" i="6"/>
  <c r="H8" i="6"/>
  <c r="F8" i="6"/>
  <c r="D8" i="6"/>
  <c r="B8" i="6"/>
  <c r="O7" i="6"/>
  <c r="P7" i="6" s="1"/>
  <c r="J7" i="6"/>
  <c r="H7" i="6"/>
  <c r="F7" i="6"/>
  <c r="D7" i="6"/>
  <c r="B7" i="6"/>
  <c r="O6" i="6"/>
  <c r="P6" i="6" s="1"/>
  <c r="J6" i="6"/>
  <c r="H6" i="6"/>
  <c r="F6" i="6"/>
  <c r="D6" i="6"/>
  <c r="B6" i="6"/>
  <c r="O5" i="6"/>
  <c r="P5" i="6" s="1"/>
  <c r="J5" i="6"/>
  <c r="H5" i="6"/>
  <c r="F5" i="6"/>
  <c r="D5" i="6"/>
  <c r="B5" i="6"/>
  <c r="O21" i="5"/>
  <c r="M21" i="5"/>
  <c r="K21" i="5"/>
  <c r="I21" i="5"/>
  <c r="G21" i="5"/>
  <c r="O20" i="5"/>
  <c r="M20" i="5"/>
  <c r="K20" i="5"/>
  <c r="I20" i="5"/>
  <c r="G20" i="5"/>
  <c r="O18" i="5"/>
  <c r="M18" i="5"/>
  <c r="K18" i="5"/>
  <c r="I18" i="5"/>
  <c r="G18" i="5"/>
  <c r="O17" i="5"/>
  <c r="M17" i="5"/>
  <c r="K17" i="5"/>
  <c r="I17" i="5"/>
  <c r="G17" i="5"/>
  <c r="O6" i="5"/>
  <c r="P6" i="5" s="1"/>
  <c r="B18" i="5"/>
  <c r="O5" i="5"/>
  <c r="P5" i="5" s="1"/>
  <c r="O7" i="5"/>
  <c r="P7" i="5" s="1"/>
  <c r="O8" i="5"/>
  <c r="P8" i="5" s="1"/>
  <c r="O9" i="5"/>
  <c r="P9" i="5" s="1"/>
  <c r="O10" i="5"/>
  <c r="P10" i="5" s="1"/>
  <c r="O11" i="5"/>
  <c r="P11" i="5" s="1"/>
  <c r="J11" i="5"/>
  <c r="H11" i="5"/>
  <c r="F11" i="5"/>
  <c r="D11" i="5"/>
  <c r="B11" i="5"/>
  <c r="J10" i="5"/>
  <c r="H10" i="5"/>
  <c r="F10" i="5"/>
  <c r="D10" i="5"/>
  <c r="B10" i="5"/>
  <c r="J9" i="5"/>
  <c r="H9" i="5"/>
  <c r="F9" i="5"/>
  <c r="D9" i="5"/>
  <c r="B9" i="5"/>
  <c r="J8" i="5"/>
  <c r="H8" i="5"/>
  <c r="F8" i="5"/>
  <c r="D8" i="5"/>
  <c r="B8" i="5"/>
  <c r="J7" i="5"/>
  <c r="H7" i="5"/>
  <c r="F7" i="5"/>
  <c r="D7" i="5"/>
  <c r="B7" i="5"/>
  <c r="J6" i="5"/>
  <c r="H6" i="5"/>
  <c r="F6" i="5"/>
  <c r="D6" i="5"/>
  <c r="B6" i="5"/>
  <c r="J5" i="5"/>
  <c r="H5" i="5"/>
  <c r="F5" i="5"/>
  <c r="D5" i="5"/>
  <c r="B5" i="5"/>
  <c r="D5" i="4"/>
  <c r="F5" i="4"/>
  <c r="H5" i="4"/>
  <c r="J5" i="4"/>
  <c r="D6" i="4"/>
  <c r="F6" i="4"/>
  <c r="H6" i="4"/>
  <c r="J6" i="4"/>
  <c r="D7" i="4"/>
  <c r="F7" i="4"/>
  <c r="H7" i="4"/>
  <c r="J7" i="4"/>
  <c r="D8" i="4"/>
  <c r="F8" i="4"/>
  <c r="H8" i="4"/>
  <c r="J8" i="4"/>
  <c r="D9" i="4"/>
  <c r="F9" i="4"/>
  <c r="H9" i="4"/>
  <c r="J9" i="4"/>
  <c r="D10" i="4"/>
  <c r="F10" i="4"/>
  <c r="H10" i="4"/>
  <c r="J10" i="4"/>
  <c r="D11" i="4"/>
  <c r="F11" i="4"/>
  <c r="H11" i="4"/>
  <c r="J11" i="4"/>
  <c r="B6" i="4"/>
  <c r="B7" i="4"/>
  <c r="B8" i="4"/>
  <c r="B9" i="4"/>
  <c r="B10" i="4"/>
  <c r="B11" i="4"/>
  <c r="B5" i="4"/>
  <c r="B2" i="1"/>
  <c r="B3" i="1"/>
  <c r="C2" i="1"/>
  <c r="D2" i="1"/>
  <c r="E2" i="1"/>
  <c r="F2" i="1"/>
  <c r="C3" i="1"/>
  <c r="D3" i="1"/>
  <c r="E3" i="1"/>
  <c r="F3" i="1"/>
  <c r="B4" i="1"/>
  <c r="C4" i="1"/>
  <c r="D4" i="1"/>
  <c r="E4" i="1"/>
  <c r="F4" i="1"/>
  <c r="B5" i="1"/>
  <c r="C5" i="1"/>
  <c r="D5" i="1"/>
  <c r="E5" i="1"/>
  <c r="F5" i="1"/>
  <c r="B6" i="1"/>
  <c r="C6" i="1"/>
  <c r="D6" i="1"/>
  <c r="E6" i="1"/>
  <c r="F6" i="1"/>
  <c r="B7" i="1"/>
  <c r="C7" i="1"/>
  <c r="D7" i="1"/>
  <c r="E7" i="1"/>
  <c r="F7" i="1"/>
  <c r="B8" i="1"/>
  <c r="C8" i="1"/>
  <c r="D8" i="1"/>
  <c r="E8" i="1"/>
  <c r="F8" i="1"/>
  <c r="M16" i="7" l="1"/>
  <c r="N16" i="7" s="1"/>
  <c r="L16" i="7" a="1"/>
  <c r="L16" i="7" s="1"/>
  <c r="M14" i="7"/>
  <c r="N14" i="7" s="1"/>
  <c r="L14" i="7" a="1"/>
  <c r="L14" i="7" s="1"/>
  <c r="M13" i="7"/>
  <c r="N13" i="7" s="1"/>
  <c r="L13" i="7" a="1"/>
  <c r="L13" i="7" s="1"/>
  <c r="B26" i="7"/>
  <c r="B27" i="7" s="1"/>
  <c r="C27" i="7" s="1"/>
  <c r="M7" i="7"/>
  <c r="N7" i="7" s="1"/>
  <c r="M11" i="7"/>
  <c r="N11" i="7" s="1"/>
  <c r="L6" i="7" a="1"/>
  <c r="L6" i="7" s="1"/>
  <c r="M10" i="7"/>
  <c r="N10" i="7" s="1"/>
  <c r="L9" i="7" a="1"/>
  <c r="L9" i="7" s="1"/>
  <c r="M5" i="7"/>
  <c r="N5" i="7" s="1"/>
  <c r="M8" i="7"/>
  <c r="N8" i="7" s="1"/>
  <c r="P12" i="7"/>
  <c r="B23" i="7" s="1"/>
  <c r="M6" i="7"/>
  <c r="N6" i="7" s="1"/>
  <c r="L7" i="7" a="1"/>
  <c r="L7" i="7" s="1"/>
  <c r="M9" i="7"/>
  <c r="N9" i="7" s="1"/>
  <c r="L10" i="7" a="1"/>
  <c r="L10" i="7" s="1"/>
  <c r="L5" i="7" a="1"/>
  <c r="L5" i="7" s="1"/>
  <c r="L8" i="7" a="1"/>
  <c r="L8" i="7" s="1"/>
  <c r="L11" i="7" a="1"/>
  <c r="L11" i="7" s="1"/>
  <c r="B20" i="6"/>
  <c r="M11" i="6"/>
  <c r="N11" i="6" s="1"/>
  <c r="M6" i="6"/>
  <c r="N6" i="6" s="1"/>
  <c r="M10" i="6"/>
  <c r="N10" i="6" s="1"/>
  <c r="L7" i="6" a="1"/>
  <c r="L7" i="6" s="1"/>
  <c r="M7" i="6"/>
  <c r="N7" i="6" s="1"/>
  <c r="P12" i="6"/>
  <c r="B17" i="6" s="1"/>
  <c r="L5" i="6" a="1"/>
  <c r="L5" i="6" s="1"/>
  <c r="M9" i="6"/>
  <c r="N9" i="6" s="1"/>
  <c r="M5" i="6"/>
  <c r="N5" i="6" s="1"/>
  <c r="M8" i="6"/>
  <c r="N8" i="6" s="1"/>
  <c r="L10" i="6" a="1"/>
  <c r="L10" i="6" s="1"/>
  <c r="L8" i="6" a="1"/>
  <c r="L8" i="6" s="1"/>
  <c r="L11" i="6" a="1"/>
  <c r="L11" i="6" s="1"/>
  <c r="L6" i="6" a="1"/>
  <c r="L6" i="6" s="1"/>
  <c r="L9" i="6" a="1"/>
  <c r="L9" i="6" s="1"/>
  <c r="M7" i="5"/>
  <c r="N7" i="5" s="1"/>
  <c r="P12" i="5"/>
  <c r="B17" i="5" s="1"/>
  <c r="L8" i="5" a="1"/>
  <c r="L8" i="5" s="1"/>
  <c r="M6" i="5"/>
  <c r="N6" i="5" s="1"/>
  <c r="L10" i="5" a="1"/>
  <c r="L10" i="5" s="1"/>
  <c r="L5" i="5" a="1"/>
  <c r="L5" i="5" s="1"/>
  <c r="L7" i="5" a="1"/>
  <c r="L7" i="5" s="1"/>
  <c r="M11" i="5"/>
  <c r="N11" i="5" s="1"/>
  <c r="M9" i="5"/>
  <c r="N9" i="5" s="1"/>
  <c r="M5" i="5"/>
  <c r="N5" i="5" s="1"/>
  <c r="L6" i="5" a="1"/>
  <c r="L6" i="5" s="1"/>
  <c r="M8" i="5"/>
  <c r="N8" i="5" s="1"/>
  <c r="M10" i="5"/>
  <c r="N10" i="5" s="1"/>
  <c r="L9" i="5" a="1"/>
  <c r="L9" i="5" s="1"/>
  <c r="L11" i="5" a="1"/>
  <c r="L11" i="5" s="1"/>
  <c r="M9" i="4"/>
  <c r="N9" i="4" s="1"/>
  <c r="M7" i="4"/>
  <c r="N7" i="4" s="1"/>
  <c r="M5" i="4"/>
  <c r="N5" i="4" s="1"/>
  <c r="M11" i="4"/>
  <c r="N11" i="4" s="1"/>
  <c r="M8" i="4"/>
  <c r="N8" i="4" s="1"/>
  <c r="M6" i="4"/>
  <c r="N6" i="4" s="1"/>
  <c r="M10" i="4"/>
  <c r="N10" i="4" s="1"/>
  <c r="L10" i="4" a="1"/>
  <c r="L10" i="4" s="1"/>
  <c r="L7" i="4" a="1"/>
  <c r="L7" i="4" s="1"/>
  <c r="L11" i="4" a="1"/>
  <c r="L11" i="4" s="1"/>
  <c r="L8" i="4" a="1"/>
  <c r="L8" i="4" s="1"/>
  <c r="L6" i="4" a="1"/>
  <c r="L6" i="4" s="1"/>
  <c r="L5" i="4" a="1"/>
  <c r="L5" i="4" s="1"/>
  <c r="L9" i="4" a="1"/>
  <c r="L9" i="4" s="1"/>
  <c r="B21" i="6" l="1"/>
  <c r="C21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<sst xmlns="http://schemas.openxmlformats.org/spreadsheetml/2006/main" count="176" uniqueCount="61">
  <si>
    <t>individu 1</t>
  </si>
  <si>
    <t>individu 2</t>
  </si>
  <si>
    <t>individu 3</t>
  </si>
  <si>
    <t>individu 4</t>
  </si>
  <si>
    <t>individu 5</t>
  </si>
  <si>
    <t>individu 6</t>
  </si>
  <si>
    <t>individu 7</t>
  </si>
  <si>
    <t>chitato 68 gr</t>
  </si>
  <si>
    <t>the sosro kotak</t>
  </si>
  <si>
    <t>botan mackarel 425 gr</t>
  </si>
  <si>
    <t>khong guan</t>
  </si>
  <si>
    <t>ultra low fat susu uht 100</t>
  </si>
  <si>
    <t>Chitato</t>
  </si>
  <si>
    <t>The Sosro Kotak</t>
  </si>
  <si>
    <t>Botan Mackarel</t>
  </si>
  <si>
    <t>Khong guan</t>
  </si>
  <si>
    <t>x1</t>
  </si>
  <si>
    <t>x2</t>
  </si>
  <si>
    <t>x3</t>
  </si>
  <si>
    <t>x4</t>
  </si>
  <si>
    <t>x5</t>
  </si>
  <si>
    <t>v1</t>
  </si>
  <si>
    <t>p1</t>
  </si>
  <si>
    <t>UHT 1000 ml</t>
  </si>
  <si>
    <t>v2</t>
  </si>
  <si>
    <t>p2</t>
  </si>
  <si>
    <t>v3</t>
  </si>
  <si>
    <t>p3</t>
  </si>
  <si>
    <t>v4</t>
  </si>
  <si>
    <t>p4</t>
  </si>
  <si>
    <t>v5</t>
  </si>
  <si>
    <t>p5</t>
  </si>
  <si>
    <t>Populasi</t>
  </si>
  <si>
    <t>max</t>
  </si>
  <si>
    <t>Fitness</t>
  </si>
  <si>
    <t>Individu 1</t>
  </si>
  <si>
    <t>Individu 2</t>
  </si>
  <si>
    <t>Individu 3</t>
  </si>
  <si>
    <t>Individu 4</t>
  </si>
  <si>
    <t>Individu 5</t>
  </si>
  <si>
    <t>Individu 6</t>
  </si>
  <si>
    <t>Individu 7</t>
  </si>
  <si>
    <t>N=</t>
  </si>
  <si>
    <t>T=</t>
  </si>
  <si>
    <t>Ri</t>
  </si>
  <si>
    <t>Crossover?</t>
  </si>
  <si>
    <t>####</t>
  </si>
  <si>
    <t>cr</t>
  </si>
  <si>
    <t>kombinasi</t>
  </si>
  <si>
    <t>one-cut</t>
  </si>
  <si>
    <t>c1</t>
  </si>
  <si>
    <t>c2</t>
  </si>
  <si>
    <t>Mr</t>
  </si>
  <si>
    <t>jumMutaion</t>
  </si>
  <si>
    <t>index individu</t>
  </si>
  <si>
    <t>index gen</t>
  </si>
  <si>
    <t>C1</t>
  </si>
  <si>
    <t>Crossover</t>
  </si>
  <si>
    <t xml:space="preserve">c2 </t>
  </si>
  <si>
    <t>Mutation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</si>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</sst>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5E5C5-2222-4F20-B395-4FD4B6C681C2}">
  <dimension ref="A1:F8"/>
  <sheetViews>
    <sheetView workbookViewId="0">
      <selection activeCell="B2" sqref="B2"/>
    </sheetView>
  </sheetViews>
  <sheetFormatPr defaultRowHeight="15" x14ac:dyDescent="0.25"/>
  <cols>
    <col min="1" max="1" width="16.140625" customWidth="1"/>
    <col min="2" max="2" width="17.7109375" customWidth="1"/>
    <col min="3" max="3" width="17.28515625" customWidth="1"/>
    <col min="4" max="4" width="22.5703125" customWidth="1"/>
    <col min="5" max="5" width="23" customWidth="1"/>
    <col min="6" max="6" width="25.85546875" customWidth="1"/>
  </cols>
  <sheetData>
    <row r="1" spans="1:6" x14ac:dyDescent="0.25">
      <c r="A1" s="1"/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s="1" t="s">
        <v>0</v>
      </c>
      <c r="B2" s="1">
        <f ca="1">RANDBETWEEN(0,1)</f>
        <v>1</v>
      </c>
      <c r="C2" s="1">
        <f t="shared" ref="C2:F8" ca="1" si="0">RANDBETWEEN(0,1)</f>
        <v>0</v>
      </c>
      <c r="D2" s="1">
        <f t="shared" ca="1" si="0"/>
        <v>1</v>
      </c>
      <c r="E2" s="1">
        <f t="shared" ca="1" si="0"/>
        <v>0</v>
      </c>
      <c r="F2" s="1">
        <f t="shared" ca="1" si="0"/>
        <v>0</v>
      </c>
    </row>
    <row r="3" spans="1:6" x14ac:dyDescent="0.25">
      <c r="A3" s="1" t="s">
        <v>1</v>
      </c>
      <c r="B3" s="1">
        <f t="shared" ref="B3:B8" ca="1" si="1">RANDBETWEEN(0,1)</f>
        <v>0</v>
      </c>
      <c r="C3" s="1">
        <f t="shared" ca="1" si="0"/>
        <v>0</v>
      </c>
      <c r="D3" s="1">
        <f t="shared" ca="1" si="0"/>
        <v>1</v>
      </c>
      <c r="E3" s="1">
        <f t="shared" ca="1" si="0"/>
        <v>0</v>
      </c>
      <c r="F3" s="1">
        <f t="shared" ca="1" si="0"/>
        <v>1</v>
      </c>
    </row>
    <row r="4" spans="1:6" x14ac:dyDescent="0.25">
      <c r="A4" s="1" t="s">
        <v>2</v>
      </c>
      <c r="B4" s="1">
        <f t="shared" ca="1" si="1"/>
        <v>1</v>
      </c>
      <c r="C4" s="1">
        <f t="shared" ca="1" si="0"/>
        <v>1</v>
      </c>
      <c r="D4" s="1">
        <f t="shared" ca="1" si="0"/>
        <v>1</v>
      </c>
      <c r="E4" s="1">
        <f t="shared" ca="1" si="0"/>
        <v>0</v>
      </c>
      <c r="F4" s="1">
        <f t="shared" ca="1" si="0"/>
        <v>1</v>
      </c>
    </row>
    <row r="5" spans="1:6" x14ac:dyDescent="0.25">
      <c r="A5" s="1" t="s">
        <v>3</v>
      </c>
      <c r="B5" s="1">
        <f t="shared" ca="1" si="1"/>
        <v>1</v>
      </c>
      <c r="C5" s="1">
        <f t="shared" ca="1" si="0"/>
        <v>1</v>
      </c>
      <c r="D5" s="1">
        <f t="shared" ca="1" si="0"/>
        <v>1</v>
      </c>
      <c r="E5" s="1">
        <f t="shared" ca="1" si="0"/>
        <v>0</v>
      </c>
      <c r="F5" s="1">
        <f t="shared" ca="1" si="0"/>
        <v>0</v>
      </c>
    </row>
    <row r="6" spans="1:6" x14ac:dyDescent="0.25">
      <c r="A6" s="1" t="s">
        <v>4</v>
      </c>
      <c r="B6" s="1">
        <f t="shared" ca="1" si="1"/>
        <v>0</v>
      </c>
      <c r="C6" s="1">
        <f t="shared" ca="1" si="0"/>
        <v>1</v>
      </c>
      <c r="D6" s="1">
        <f t="shared" ca="1" si="0"/>
        <v>1</v>
      </c>
      <c r="E6" s="1">
        <f t="shared" ca="1" si="0"/>
        <v>1</v>
      </c>
      <c r="F6" s="1">
        <f t="shared" ca="1" si="0"/>
        <v>1</v>
      </c>
    </row>
    <row r="7" spans="1:6" x14ac:dyDescent="0.25">
      <c r="A7" s="1" t="s">
        <v>5</v>
      </c>
      <c r="B7" s="1">
        <f t="shared" ca="1" si="1"/>
        <v>0</v>
      </c>
      <c r="C7" s="1">
        <f t="shared" ca="1" si="0"/>
        <v>0</v>
      </c>
      <c r="D7" s="1">
        <f t="shared" ca="1" si="0"/>
        <v>1</v>
      </c>
      <c r="E7" s="1">
        <f t="shared" ca="1" si="0"/>
        <v>0</v>
      </c>
      <c r="F7" s="1">
        <f t="shared" ca="1" si="0"/>
        <v>0</v>
      </c>
    </row>
    <row r="8" spans="1:6" x14ac:dyDescent="0.25">
      <c r="A8" s="1" t="s">
        <v>6</v>
      </c>
      <c r="B8" s="1">
        <f t="shared" ca="1" si="1"/>
        <v>0</v>
      </c>
      <c r="C8" s="1">
        <f t="shared" ca="1" si="0"/>
        <v>0</v>
      </c>
      <c r="D8" s="1">
        <f t="shared" ca="1" si="0"/>
        <v>1</v>
      </c>
      <c r="E8" s="1">
        <f t="shared" ca="1" si="0"/>
        <v>0</v>
      </c>
      <c r="F8" s="1">
        <f t="shared" ca="1" si="0"/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5158-A4F6-4DFC-937C-D37CD0FD36A7}">
  <dimension ref="A1:N14"/>
  <sheetViews>
    <sheetView zoomScale="80" zoomScaleNormal="80" workbookViewId="0">
      <selection activeCell="O15" sqref="A1:O15"/>
    </sheetView>
  </sheetViews>
  <sheetFormatPr defaultRowHeight="15" x14ac:dyDescent="0.25"/>
  <cols>
    <col min="1" max="1" width="21" customWidth="1"/>
    <col min="2" max="2" width="15.42578125" customWidth="1"/>
    <col min="3" max="3" width="18.140625" customWidth="1"/>
    <col min="4" max="4" width="22.5703125" customWidth="1"/>
    <col min="6" max="6" width="19.5703125" customWidth="1"/>
    <col min="7" max="7" width="15.140625" customWidth="1"/>
    <col min="8" max="8" width="15.42578125" customWidth="1"/>
    <col min="10" max="10" width="15.42578125" customWidth="1"/>
    <col min="13" max="13" width="16.85546875" customWidth="1"/>
    <col min="14" max="14" width="13.42578125" customWidth="1"/>
  </cols>
  <sheetData>
    <row r="1" spans="1:14" x14ac:dyDescent="0.25">
      <c r="A1" s="19" t="s">
        <v>32</v>
      </c>
      <c r="B1" s="19" t="s">
        <v>12</v>
      </c>
      <c r="C1" s="19"/>
      <c r="D1" s="19" t="s">
        <v>13</v>
      </c>
      <c r="E1" s="19"/>
      <c r="F1" s="19" t="s">
        <v>14</v>
      </c>
      <c r="G1" s="19"/>
      <c r="H1" s="19" t="s">
        <v>15</v>
      </c>
      <c r="I1" s="19"/>
      <c r="J1" s="19" t="s">
        <v>23</v>
      </c>
      <c r="K1" s="19"/>
      <c r="L1" s="20"/>
    </row>
    <row r="2" spans="1:14" x14ac:dyDescent="0.25">
      <c r="A2" s="20"/>
      <c r="B2" s="19" t="s">
        <v>16</v>
      </c>
      <c r="C2" s="19"/>
      <c r="D2" s="19" t="s">
        <v>17</v>
      </c>
      <c r="E2" s="19"/>
      <c r="F2" s="19" t="s">
        <v>18</v>
      </c>
      <c r="G2" s="19"/>
      <c r="H2" s="19" t="s">
        <v>19</v>
      </c>
      <c r="I2" s="19"/>
      <c r="J2" s="19" t="s">
        <v>20</v>
      </c>
      <c r="K2" s="19"/>
      <c r="L2" s="20"/>
    </row>
    <row r="3" spans="1:14" x14ac:dyDescent="0.25">
      <c r="A3" s="20"/>
      <c r="B3" s="3" t="s">
        <v>21</v>
      </c>
      <c r="C3" s="3" t="s">
        <v>22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20"/>
    </row>
    <row r="4" spans="1:14" x14ac:dyDescent="0.25">
      <c r="A4" s="20"/>
      <c r="B4" s="3">
        <v>1</v>
      </c>
      <c r="C4" s="3">
        <v>8900</v>
      </c>
      <c r="D4" s="3">
        <v>1</v>
      </c>
      <c r="E4" s="3">
        <v>6900</v>
      </c>
      <c r="F4" s="3">
        <v>1</v>
      </c>
      <c r="G4" s="3">
        <v>28900</v>
      </c>
      <c r="H4" s="3">
        <v>1</v>
      </c>
      <c r="I4" s="3">
        <v>113000</v>
      </c>
      <c r="J4" s="3">
        <v>1</v>
      </c>
      <c r="K4" s="3">
        <v>19900</v>
      </c>
      <c r="L4" s="3" t="s">
        <v>33</v>
      </c>
      <c r="M4" s="3" t="s">
        <v>34</v>
      </c>
    </row>
    <row r="5" spans="1:14" x14ac:dyDescent="0.25">
      <c r="A5" t="s">
        <v>35</v>
      </c>
      <c r="B5" s="18">
        <f ca="1">RANDBETWEEN(0,1)</f>
        <v>0</v>
      </c>
      <c r="C5" s="18"/>
      <c r="D5" s="18">
        <f t="shared" ref="D5" ca="1" si="0">RANDBETWEEN(0,1)</f>
        <v>1</v>
      </c>
      <c r="E5" s="18"/>
      <c r="F5" s="18">
        <f t="shared" ref="F5" ca="1" si="1">RANDBETWEEN(0,1)</f>
        <v>1</v>
      </c>
      <c r="G5" s="18"/>
      <c r="H5" s="18">
        <f t="shared" ref="H5" ca="1" si="2">RANDBETWEEN(0,1)</f>
        <v>1</v>
      </c>
      <c r="I5" s="18"/>
      <c r="J5" s="18">
        <f t="shared" ref="J5" ca="1" si="3">RANDBETWEEN(0,1)</f>
        <v>1</v>
      </c>
      <c r="K5" s="18"/>
      <c r="L5" s="2" cm="1">
        <f t="array" aca="1" ref="L5" ca="1">SUMPRODUCT(1*B5:K5)</f>
        <v>4</v>
      </c>
      <c r="M5" s="2">
        <f ca="1">SUM(IF(B5=1,$C$4,0),IF(D5=1,$E$4,0),IF(F5=1,$G$4,0),IF(H5=1,$I$4,0),IF(J5=1,$K$4,0))</f>
        <v>168700</v>
      </c>
      <c r="N5" s="2" t="str">
        <f ca="1">IF(M5&lt;=$B$14,"Fit","Not Fit")</f>
        <v>Not Fit</v>
      </c>
    </row>
    <row r="6" spans="1:14" x14ac:dyDescent="0.25">
      <c r="A6" t="s">
        <v>36</v>
      </c>
      <c r="B6" s="18">
        <f t="shared" ref="B6:J11" ca="1" si="4">RANDBETWEEN(0,1)</f>
        <v>1</v>
      </c>
      <c r="C6" s="18"/>
      <c r="D6" s="18">
        <f t="shared" ca="1" si="4"/>
        <v>0</v>
      </c>
      <c r="E6" s="18"/>
      <c r="F6" s="18">
        <f t="shared" ca="1" si="4"/>
        <v>1</v>
      </c>
      <c r="G6" s="18"/>
      <c r="H6" s="18">
        <f t="shared" ca="1" si="4"/>
        <v>0</v>
      </c>
      <c r="I6" s="18"/>
      <c r="J6" s="18">
        <f t="shared" ca="1" si="4"/>
        <v>0</v>
      </c>
      <c r="K6" s="18"/>
      <c r="L6" s="2" cm="1">
        <f t="array" aca="1" ref="L6" ca="1">SUMPRODUCT(1*B6:K6)</f>
        <v>2</v>
      </c>
      <c r="M6" s="2">
        <f t="shared" ref="M6:M11" ca="1" si="5">SUM(IF(B6=1,$C$4,0),IF(D6=1,$E$4,0),IF(F6=1,$G$4,0),IF(H6=1,$I$4,0),IF(J6=1,$K$4,0))</f>
        <v>37800</v>
      </c>
      <c r="N6" s="2" t="str">
        <f t="shared" ref="N6:N11" ca="1" si="6">IF(M6&lt;=$B$14,"Fit","Not Fit")</f>
        <v>Fit</v>
      </c>
    </row>
    <row r="7" spans="1:14" x14ac:dyDescent="0.25">
      <c r="A7" t="s">
        <v>37</v>
      </c>
      <c r="B7" s="18">
        <f t="shared" ca="1" si="4"/>
        <v>1</v>
      </c>
      <c r="C7" s="18"/>
      <c r="D7" s="18">
        <f t="shared" ca="1" si="4"/>
        <v>1</v>
      </c>
      <c r="E7" s="18"/>
      <c r="F7" s="18">
        <f t="shared" ca="1" si="4"/>
        <v>0</v>
      </c>
      <c r="G7" s="18"/>
      <c r="H7" s="18">
        <f t="shared" ca="1" si="4"/>
        <v>0</v>
      </c>
      <c r="I7" s="18"/>
      <c r="J7" s="18">
        <f t="shared" ca="1" si="4"/>
        <v>0</v>
      </c>
      <c r="K7" s="18"/>
      <c r="L7" s="2" cm="1">
        <f t="array" aca="1" ref="L7" ca="1">SUMPRODUCT(1*B7:K7)</f>
        <v>2</v>
      </c>
      <c r="M7" s="2">
        <f t="shared" ca="1" si="5"/>
        <v>15800</v>
      </c>
      <c r="N7" s="2" t="str">
        <f t="shared" ca="1" si="6"/>
        <v>Fit</v>
      </c>
    </row>
    <row r="8" spans="1:14" x14ac:dyDescent="0.25">
      <c r="A8" t="s">
        <v>38</v>
      </c>
      <c r="B8" s="18">
        <f t="shared" ca="1" si="4"/>
        <v>1</v>
      </c>
      <c r="C8" s="18"/>
      <c r="D8" s="18">
        <f t="shared" ca="1" si="4"/>
        <v>1</v>
      </c>
      <c r="E8" s="18"/>
      <c r="F8" s="18">
        <f t="shared" ca="1" si="4"/>
        <v>0</v>
      </c>
      <c r="G8" s="18"/>
      <c r="H8" s="18">
        <f t="shared" ca="1" si="4"/>
        <v>0</v>
      </c>
      <c r="I8" s="18"/>
      <c r="J8" s="18">
        <f t="shared" ca="1" si="4"/>
        <v>0</v>
      </c>
      <c r="K8" s="18"/>
      <c r="L8" s="2" cm="1">
        <f t="array" aca="1" ref="L8" ca="1">SUMPRODUCT(1*B8:K8)</f>
        <v>2</v>
      </c>
      <c r="M8" s="2">
        <f t="shared" ca="1" si="5"/>
        <v>15800</v>
      </c>
      <c r="N8" s="2" t="str">
        <f t="shared" ca="1" si="6"/>
        <v>Fit</v>
      </c>
    </row>
    <row r="9" spans="1:14" x14ac:dyDescent="0.25">
      <c r="A9" t="s">
        <v>39</v>
      </c>
      <c r="B9" s="18">
        <f t="shared" ca="1" si="4"/>
        <v>1</v>
      </c>
      <c r="C9" s="18"/>
      <c r="D9" s="18">
        <f t="shared" ca="1" si="4"/>
        <v>0</v>
      </c>
      <c r="E9" s="18"/>
      <c r="F9" s="18">
        <f t="shared" ca="1" si="4"/>
        <v>0</v>
      </c>
      <c r="G9" s="18"/>
      <c r="H9" s="18">
        <f t="shared" ca="1" si="4"/>
        <v>0</v>
      </c>
      <c r="I9" s="18"/>
      <c r="J9" s="18">
        <f t="shared" ca="1" si="4"/>
        <v>1</v>
      </c>
      <c r="K9" s="18"/>
      <c r="L9" s="2" cm="1">
        <f t="array" aca="1" ref="L9" ca="1">SUMPRODUCT(1*B9:K9)</f>
        <v>2</v>
      </c>
      <c r="M9" s="2">
        <f t="shared" ca="1" si="5"/>
        <v>28800</v>
      </c>
      <c r="N9" s="2" t="str">
        <f t="shared" ca="1" si="6"/>
        <v>Fit</v>
      </c>
    </row>
    <row r="10" spans="1:14" x14ac:dyDescent="0.25">
      <c r="A10" t="s">
        <v>40</v>
      </c>
      <c r="B10" s="18">
        <f t="shared" ca="1" si="4"/>
        <v>0</v>
      </c>
      <c r="C10" s="18"/>
      <c r="D10" s="18">
        <f t="shared" ca="1" si="4"/>
        <v>0</v>
      </c>
      <c r="E10" s="18"/>
      <c r="F10" s="18">
        <f t="shared" ca="1" si="4"/>
        <v>1</v>
      </c>
      <c r="G10" s="18"/>
      <c r="H10" s="18">
        <f t="shared" ca="1" si="4"/>
        <v>1</v>
      </c>
      <c r="I10" s="18"/>
      <c r="J10" s="18">
        <f t="shared" ca="1" si="4"/>
        <v>1</v>
      </c>
      <c r="K10" s="18"/>
      <c r="L10" s="2" cm="1">
        <f t="array" aca="1" ref="L10" ca="1">SUMPRODUCT(1*B10:K10)</f>
        <v>3</v>
      </c>
      <c r="M10" s="2">
        <f t="shared" ca="1" si="5"/>
        <v>161800</v>
      </c>
      <c r="N10" s="2" t="str">
        <f t="shared" ca="1" si="6"/>
        <v>Not Fit</v>
      </c>
    </row>
    <row r="11" spans="1:14" x14ac:dyDescent="0.25">
      <c r="A11" t="s">
        <v>41</v>
      </c>
      <c r="B11" s="18">
        <f t="shared" ca="1" si="4"/>
        <v>0</v>
      </c>
      <c r="C11" s="18"/>
      <c r="D11" s="18">
        <f t="shared" ca="1" si="4"/>
        <v>0</v>
      </c>
      <c r="E11" s="18"/>
      <c r="F11" s="18">
        <f t="shared" ca="1" si="4"/>
        <v>1</v>
      </c>
      <c r="G11" s="18"/>
      <c r="H11" s="18">
        <f t="shared" ca="1" si="4"/>
        <v>0</v>
      </c>
      <c r="I11" s="18"/>
      <c r="J11" s="18">
        <f t="shared" ca="1" si="4"/>
        <v>0</v>
      </c>
      <c r="K11" s="18"/>
      <c r="L11" s="2" cm="1">
        <f t="array" aca="1" ref="L11" ca="1">SUMPRODUCT(1*B11:K11)</f>
        <v>1</v>
      </c>
      <c r="M11" s="2">
        <f t="shared" ca="1" si="5"/>
        <v>28900</v>
      </c>
      <c r="N11" s="2" t="str">
        <f t="shared" ca="1" si="6"/>
        <v>Fit</v>
      </c>
    </row>
    <row r="13" spans="1:14" x14ac:dyDescent="0.25">
      <c r="A13" s="4" t="s">
        <v>42</v>
      </c>
      <c r="B13" s="2">
        <v>5</v>
      </c>
    </row>
    <row r="14" spans="1:14" x14ac:dyDescent="0.25">
      <c r="A14" s="4" t="s">
        <v>43</v>
      </c>
      <c r="B14" s="5">
        <v>150000</v>
      </c>
    </row>
  </sheetData>
  <mergeCells count="47">
    <mergeCell ref="A1:A4"/>
    <mergeCell ref="L1:L3"/>
    <mergeCell ref="B1:C1"/>
    <mergeCell ref="B2:C2"/>
    <mergeCell ref="D1:E1"/>
    <mergeCell ref="D2:E2"/>
    <mergeCell ref="F1:G1"/>
    <mergeCell ref="F2:G2"/>
    <mergeCell ref="J1:K1"/>
    <mergeCell ref="J2:K2"/>
    <mergeCell ref="B6:C6"/>
    <mergeCell ref="B7:C7"/>
    <mergeCell ref="F5:G5"/>
    <mergeCell ref="F6:G6"/>
    <mergeCell ref="D5:E5"/>
    <mergeCell ref="D6:E6"/>
    <mergeCell ref="D7:E7"/>
    <mergeCell ref="B10:C10"/>
    <mergeCell ref="B11:C11"/>
    <mergeCell ref="H1:I1"/>
    <mergeCell ref="H2:I2"/>
    <mergeCell ref="B8:C8"/>
    <mergeCell ref="B9:C9"/>
    <mergeCell ref="H10:I10"/>
    <mergeCell ref="H11:I11"/>
    <mergeCell ref="D11:E11"/>
    <mergeCell ref="D10:E10"/>
    <mergeCell ref="H5:I5"/>
    <mergeCell ref="H6:I6"/>
    <mergeCell ref="H7:I7"/>
    <mergeCell ref="H8:I8"/>
    <mergeCell ref="H9:I9"/>
    <mergeCell ref="B5:C5"/>
    <mergeCell ref="D8:E8"/>
    <mergeCell ref="D9:E9"/>
    <mergeCell ref="F7:G7"/>
    <mergeCell ref="F8:G8"/>
    <mergeCell ref="F9:G9"/>
    <mergeCell ref="F10:G10"/>
    <mergeCell ref="J11:K11"/>
    <mergeCell ref="J5:K5"/>
    <mergeCell ref="J6:K6"/>
    <mergeCell ref="J7:K7"/>
    <mergeCell ref="J8:K8"/>
    <mergeCell ref="J9:K9"/>
    <mergeCell ref="J10:K10"/>
    <mergeCell ref="F11:G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5C3F-63B9-459D-9254-E9BA63D8D998}">
  <dimension ref="A1:P21"/>
  <sheetViews>
    <sheetView workbookViewId="0">
      <selection sqref="A1:P21"/>
    </sheetView>
  </sheetViews>
  <sheetFormatPr defaultRowHeight="15" x14ac:dyDescent="0.25"/>
  <cols>
    <col min="1" max="1" width="13.42578125" customWidth="1"/>
    <col min="15" max="15" width="14.7109375" customWidth="1"/>
    <col min="16" max="16" width="17.28515625" customWidth="1"/>
  </cols>
  <sheetData>
    <row r="1" spans="1:16" x14ac:dyDescent="0.25">
      <c r="A1" s="19" t="s">
        <v>32</v>
      </c>
      <c r="B1" s="19" t="s">
        <v>12</v>
      </c>
      <c r="C1" s="19"/>
      <c r="D1" s="19" t="s">
        <v>13</v>
      </c>
      <c r="E1" s="19"/>
      <c r="F1" s="19" t="s">
        <v>14</v>
      </c>
      <c r="G1" s="19"/>
      <c r="H1" s="19" t="s">
        <v>15</v>
      </c>
      <c r="I1" s="19"/>
      <c r="J1" s="19" t="s">
        <v>23</v>
      </c>
      <c r="K1" s="19"/>
      <c r="L1" s="20"/>
    </row>
    <row r="2" spans="1:16" x14ac:dyDescent="0.25">
      <c r="A2" s="20"/>
      <c r="B2" s="19" t="s">
        <v>16</v>
      </c>
      <c r="C2" s="19"/>
      <c r="D2" s="19" t="s">
        <v>17</v>
      </c>
      <c r="E2" s="19"/>
      <c r="F2" s="19" t="s">
        <v>18</v>
      </c>
      <c r="G2" s="19"/>
      <c r="H2" s="19" t="s">
        <v>19</v>
      </c>
      <c r="I2" s="19"/>
      <c r="J2" s="19" t="s">
        <v>20</v>
      </c>
      <c r="K2" s="19"/>
      <c r="L2" s="20"/>
    </row>
    <row r="3" spans="1:16" x14ac:dyDescent="0.25">
      <c r="A3" s="20"/>
      <c r="B3" s="6" t="s">
        <v>21</v>
      </c>
      <c r="C3" s="6" t="s">
        <v>22</v>
      </c>
      <c r="D3" s="6" t="s">
        <v>24</v>
      </c>
      <c r="E3" s="6" t="s">
        <v>25</v>
      </c>
      <c r="F3" s="6" t="s">
        <v>26</v>
      </c>
      <c r="G3" s="6" t="s">
        <v>27</v>
      </c>
      <c r="H3" s="6" t="s">
        <v>28</v>
      </c>
      <c r="I3" s="6" t="s">
        <v>29</v>
      </c>
      <c r="J3" s="6" t="s">
        <v>30</v>
      </c>
      <c r="K3" s="6" t="s">
        <v>31</v>
      </c>
      <c r="L3" s="20"/>
    </row>
    <row r="4" spans="1:16" x14ac:dyDescent="0.25">
      <c r="A4" s="20"/>
      <c r="B4" s="6">
        <v>1</v>
      </c>
      <c r="C4" s="6">
        <v>8900</v>
      </c>
      <c r="D4" s="6">
        <v>1</v>
      </c>
      <c r="E4" s="6">
        <v>6900</v>
      </c>
      <c r="F4" s="6">
        <v>1</v>
      </c>
      <c r="G4" s="6">
        <v>28900</v>
      </c>
      <c r="H4" s="6">
        <v>1</v>
      </c>
      <c r="I4" s="6">
        <v>113000</v>
      </c>
      <c r="J4" s="6">
        <v>1</v>
      </c>
      <c r="K4" s="6">
        <v>19900</v>
      </c>
      <c r="L4" s="6" t="s">
        <v>33</v>
      </c>
      <c r="M4" s="6" t="s">
        <v>34</v>
      </c>
      <c r="O4" s="10" t="s">
        <v>44</v>
      </c>
      <c r="P4" s="12" t="s">
        <v>45</v>
      </c>
    </row>
    <row r="5" spans="1:16" x14ac:dyDescent="0.25">
      <c r="A5" t="s">
        <v>35</v>
      </c>
      <c r="B5" s="18">
        <f ca="1">RANDBETWEEN(0,1)</f>
        <v>1</v>
      </c>
      <c r="C5" s="18"/>
      <c r="D5" s="18">
        <f t="shared" ref="D5" ca="1" si="0">RANDBETWEEN(0,1)</f>
        <v>0</v>
      </c>
      <c r="E5" s="18"/>
      <c r="F5" s="18">
        <f t="shared" ref="F5" ca="1" si="1">RANDBETWEEN(0,1)</f>
        <v>0</v>
      </c>
      <c r="G5" s="18"/>
      <c r="H5" s="18">
        <f t="shared" ref="H5" ca="1" si="2">RANDBETWEEN(0,1)</f>
        <v>0</v>
      </c>
      <c r="I5" s="18"/>
      <c r="J5" s="18">
        <f t="shared" ref="J5" ca="1" si="3">RANDBETWEEN(0,1)</f>
        <v>0</v>
      </c>
      <c r="K5" s="18"/>
      <c r="L5" s="7" cm="1">
        <f t="array" aca="1" ref="L5" ca="1">SUMPRODUCT(1*B5:K5)</f>
        <v>1</v>
      </c>
      <c r="M5" s="7">
        <f ca="1">SUM(IF(B5=1,$C$4,0),IF(D5=1,$E$4,0),IF(F5=1,$G$4,0),IF(H5=1,$I$4,0),IF(J5=1,$K$4,0))</f>
        <v>8900</v>
      </c>
      <c r="N5" s="7" t="str">
        <f ca="1">IF(M5&lt;=$B$14,"Fit","Not Fit")</f>
        <v>Fit</v>
      </c>
      <c r="O5" s="11">
        <f ca="1">RAND()</f>
        <v>6.7689985107320383E-2</v>
      </c>
      <c r="P5" s="10">
        <f ca="1">IF(O5&lt;$B$16,1,0)</f>
        <v>1</v>
      </c>
    </row>
    <row r="6" spans="1:16" x14ac:dyDescent="0.25">
      <c r="A6" t="s">
        <v>36</v>
      </c>
      <c r="B6" s="18">
        <f t="shared" ref="B6:J11" ca="1" si="4">RANDBETWEEN(0,1)</f>
        <v>0</v>
      </c>
      <c r="C6" s="18"/>
      <c r="D6" s="18">
        <f t="shared" ca="1" si="4"/>
        <v>0</v>
      </c>
      <c r="E6" s="18"/>
      <c r="F6" s="18">
        <f t="shared" ca="1" si="4"/>
        <v>1</v>
      </c>
      <c r="G6" s="18"/>
      <c r="H6" s="18">
        <f t="shared" ca="1" si="4"/>
        <v>0</v>
      </c>
      <c r="I6" s="18"/>
      <c r="J6" s="18">
        <f t="shared" ca="1" si="4"/>
        <v>0</v>
      </c>
      <c r="K6" s="18"/>
      <c r="L6" s="7" cm="1">
        <f t="array" aca="1" ref="L6" ca="1">SUMPRODUCT(1*B6:K6)</f>
        <v>1</v>
      </c>
      <c r="M6" s="7">
        <f t="shared" ref="M6:M11" ca="1" si="5">SUM(IF(B6=1,$C$4,0),IF(D6=1,$E$4,0),IF(F6=1,$G$4,0),IF(H6=1,$I$4,0),IF(J6=1,$K$4,0))</f>
        <v>28900</v>
      </c>
      <c r="N6" s="7" t="str">
        <f t="shared" ref="N6:N11" ca="1" si="6">IF(M6&lt;=$B$14,"Fit","Not Fit")</f>
        <v>Fit</v>
      </c>
      <c r="O6" s="11">
        <f ca="1">RAND()</f>
        <v>0.68481879911484556</v>
      </c>
      <c r="P6" s="10">
        <f t="shared" ref="P6:P9" ca="1" si="7">IF(O6&lt;$B$16,1,0)</f>
        <v>1</v>
      </c>
    </row>
    <row r="7" spans="1:16" x14ac:dyDescent="0.25">
      <c r="A7" t="s">
        <v>37</v>
      </c>
      <c r="B7" s="18">
        <f t="shared" ca="1" si="4"/>
        <v>1</v>
      </c>
      <c r="C7" s="18"/>
      <c r="D7" s="18">
        <f t="shared" ca="1" si="4"/>
        <v>1</v>
      </c>
      <c r="E7" s="18"/>
      <c r="F7" s="18">
        <f t="shared" ca="1" si="4"/>
        <v>0</v>
      </c>
      <c r="G7" s="18"/>
      <c r="H7" s="18">
        <f t="shared" ca="1" si="4"/>
        <v>0</v>
      </c>
      <c r="I7" s="18"/>
      <c r="J7" s="18">
        <f t="shared" ca="1" si="4"/>
        <v>1</v>
      </c>
      <c r="K7" s="18"/>
      <c r="L7" s="7" cm="1">
        <f t="array" aca="1" ref="L7" ca="1">SUMPRODUCT(1*B7:K7)</f>
        <v>3</v>
      </c>
      <c r="M7" s="7">
        <f ca="1">SUM(IF(B7=1,$C$4,0),IF(D7=1,$E$4,0),IF(F7=1,$G$4,0),IF(H7=1,$I$4,0),IF(J7=1,$K$4,0))</f>
        <v>35700</v>
      </c>
      <c r="N7" s="7" t="str">
        <f t="shared" ca="1" si="6"/>
        <v>Fit</v>
      </c>
      <c r="O7" s="11">
        <f t="shared" ref="O7:O11" ca="1" si="8">RAND()</f>
        <v>0.6490071190893888</v>
      </c>
      <c r="P7" s="10">
        <f ca="1">IF(O7&lt;$B$16,1,0)</f>
        <v>1</v>
      </c>
    </row>
    <row r="8" spans="1:16" x14ac:dyDescent="0.25">
      <c r="A8" t="s">
        <v>38</v>
      </c>
      <c r="B8" s="18">
        <f t="shared" ca="1" si="4"/>
        <v>1</v>
      </c>
      <c r="C8" s="18"/>
      <c r="D8" s="18">
        <f t="shared" ca="1" si="4"/>
        <v>1</v>
      </c>
      <c r="E8" s="18"/>
      <c r="F8" s="18">
        <f t="shared" ca="1" si="4"/>
        <v>1</v>
      </c>
      <c r="G8" s="18"/>
      <c r="H8" s="18">
        <f t="shared" ca="1" si="4"/>
        <v>0</v>
      </c>
      <c r="I8" s="18"/>
      <c r="J8" s="18">
        <f t="shared" ca="1" si="4"/>
        <v>0</v>
      </c>
      <c r="K8" s="18"/>
      <c r="L8" s="7" cm="1">
        <f t="array" aca="1" ref="L8" ca="1">SUMPRODUCT(1*B8:K8)</f>
        <v>3</v>
      </c>
      <c r="M8" s="7">
        <f t="shared" ca="1" si="5"/>
        <v>44700</v>
      </c>
      <c r="N8" s="7" t="str">
        <f t="shared" ca="1" si="6"/>
        <v>Fit</v>
      </c>
      <c r="O8" s="11">
        <f t="shared" ca="1" si="8"/>
        <v>0.95948229918896233</v>
      </c>
      <c r="P8" s="10">
        <f ca="1">IF(O8&lt;$B$16,1,0)</f>
        <v>0</v>
      </c>
    </row>
    <row r="9" spans="1:16" x14ac:dyDescent="0.25">
      <c r="A9" t="s">
        <v>39</v>
      </c>
      <c r="B9" s="18">
        <f t="shared" ca="1" si="4"/>
        <v>0</v>
      </c>
      <c r="C9" s="18"/>
      <c r="D9" s="18">
        <f t="shared" ca="1" si="4"/>
        <v>0</v>
      </c>
      <c r="E9" s="18"/>
      <c r="F9" s="18">
        <f t="shared" ca="1" si="4"/>
        <v>0</v>
      </c>
      <c r="G9" s="18"/>
      <c r="H9" s="18">
        <f t="shared" ca="1" si="4"/>
        <v>0</v>
      </c>
      <c r="I9" s="18"/>
      <c r="J9" s="18">
        <f t="shared" ca="1" si="4"/>
        <v>0</v>
      </c>
      <c r="K9" s="18"/>
      <c r="L9" s="7" cm="1">
        <f t="array" aca="1" ref="L9" ca="1">SUMPRODUCT(1*B9:K9)</f>
        <v>0</v>
      </c>
      <c r="M9" s="7">
        <f t="shared" ca="1" si="5"/>
        <v>0</v>
      </c>
      <c r="N9" s="7" t="str">
        <f t="shared" ca="1" si="6"/>
        <v>Fit</v>
      </c>
      <c r="O9" s="11">
        <f t="shared" ca="1" si="8"/>
        <v>0.47678705419166423</v>
      </c>
      <c r="P9" s="10">
        <f t="shared" ca="1" si="7"/>
        <v>1</v>
      </c>
    </row>
    <row r="10" spans="1:16" x14ac:dyDescent="0.25">
      <c r="A10" t="s">
        <v>40</v>
      </c>
      <c r="B10" s="18">
        <f t="shared" ca="1" si="4"/>
        <v>1</v>
      </c>
      <c r="C10" s="18"/>
      <c r="D10" s="18">
        <f t="shared" ca="1" si="4"/>
        <v>1</v>
      </c>
      <c r="E10" s="18"/>
      <c r="F10" s="18">
        <f t="shared" ca="1" si="4"/>
        <v>1</v>
      </c>
      <c r="G10" s="18"/>
      <c r="H10" s="18">
        <f t="shared" ca="1" si="4"/>
        <v>1</v>
      </c>
      <c r="I10" s="18"/>
      <c r="J10" s="18">
        <f t="shared" ca="1" si="4"/>
        <v>0</v>
      </c>
      <c r="K10" s="18"/>
      <c r="L10" s="7" cm="1">
        <f t="array" aca="1" ref="L10" ca="1">SUMPRODUCT(1*B10:K10)</f>
        <v>4</v>
      </c>
      <c r="M10" s="7">
        <f t="shared" ca="1" si="5"/>
        <v>157700</v>
      </c>
      <c r="N10" s="7" t="str">
        <f t="shared" ca="1" si="6"/>
        <v>Fit</v>
      </c>
      <c r="O10" s="11">
        <f t="shared" ca="1" si="8"/>
        <v>0.63074823970978289</v>
      </c>
      <c r="P10" s="10">
        <f ca="1">IF(O10&lt;$B$16,1,0)</f>
        <v>1</v>
      </c>
    </row>
    <row r="11" spans="1:16" x14ac:dyDescent="0.25">
      <c r="A11" t="s">
        <v>41</v>
      </c>
      <c r="B11" s="18">
        <f t="shared" ca="1" si="4"/>
        <v>0</v>
      </c>
      <c r="C11" s="18"/>
      <c r="D11" s="18">
        <f t="shared" ca="1" si="4"/>
        <v>0</v>
      </c>
      <c r="E11" s="18"/>
      <c r="F11" s="18">
        <f t="shared" ca="1" si="4"/>
        <v>1</v>
      </c>
      <c r="G11" s="18"/>
      <c r="H11" s="18">
        <f t="shared" ca="1" si="4"/>
        <v>0</v>
      </c>
      <c r="I11" s="18"/>
      <c r="J11" s="18">
        <f t="shared" ca="1" si="4"/>
        <v>0</v>
      </c>
      <c r="K11" s="18"/>
      <c r="L11" s="7" cm="1">
        <f t="array" aca="1" ref="L11" ca="1">SUMPRODUCT(1*B11:K11)</f>
        <v>1</v>
      </c>
      <c r="M11" s="7">
        <f t="shared" ca="1" si="5"/>
        <v>28900</v>
      </c>
      <c r="N11" s="7" t="str">
        <f t="shared" ca="1" si="6"/>
        <v>Fit</v>
      </c>
      <c r="O11" s="11">
        <f t="shared" ca="1" si="8"/>
        <v>0.30692597019450263</v>
      </c>
      <c r="P11" s="10">
        <f ca="1">IF(O11&lt;$B$16,1,0)</f>
        <v>1</v>
      </c>
    </row>
    <row r="12" spans="1:16" x14ac:dyDescent="0.25">
      <c r="P12" s="10">
        <f ca="1">SUM(P5:P11)</f>
        <v>6</v>
      </c>
    </row>
    <row r="13" spans="1:16" x14ac:dyDescent="0.25">
      <c r="A13" s="4" t="s">
        <v>42</v>
      </c>
      <c r="B13" s="7">
        <v>5</v>
      </c>
    </row>
    <row r="14" spans="1:16" x14ac:dyDescent="0.25">
      <c r="A14" s="4" t="s">
        <v>43</v>
      </c>
      <c r="B14" s="5" t="s">
        <v>46</v>
      </c>
    </row>
    <row r="16" spans="1:16" x14ac:dyDescent="0.25">
      <c r="A16" s="13" t="s">
        <v>47</v>
      </c>
      <c r="B16" s="11">
        <v>0.8</v>
      </c>
    </row>
    <row r="17" spans="1:16" x14ac:dyDescent="0.25">
      <c r="A17" s="13" t="s">
        <v>48</v>
      </c>
      <c r="B17" s="11">
        <f ca="1">COMBIN(P12,2)</f>
        <v>15</v>
      </c>
      <c r="F17" t="s">
        <v>36</v>
      </c>
      <c r="G17" s="21">
        <f t="shared" ref="G17:O21" ca="1" si="9">RANDBETWEEN(0,1)</f>
        <v>0</v>
      </c>
      <c r="H17" s="21"/>
      <c r="I17" s="21">
        <f t="shared" ca="1" si="9"/>
        <v>0</v>
      </c>
      <c r="J17" s="21"/>
      <c r="K17" s="21">
        <f t="shared" ca="1" si="9"/>
        <v>1</v>
      </c>
      <c r="L17" s="21"/>
      <c r="M17" s="22">
        <f t="shared" ca="1" si="9"/>
        <v>0</v>
      </c>
      <c r="N17" s="22"/>
      <c r="O17" s="22">
        <f t="shared" ca="1" si="9"/>
        <v>0</v>
      </c>
      <c r="P17" s="22"/>
    </row>
    <row r="18" spans="1:16" x14ac:dyDescent="0.25">
      <c r="A18" s="13" t="s">
        <v>49</v>
      </c>
      <c r="B18" s="11">
        <f ca="1">RANDBETWEEN(0,4)</f>
        <v>3</v>
      </c>
      <c r="F18" t="s">
        <v>37</v>
      </c>
      <c r="G18" s="21">
        <f t="shared" ca="1" si="9"/>
        <v>1</v>
      </c>
      <c r="H18" s="21"/>
      <c r="I18" s="21">
        <f t="shared" ca="1" si="9"/>
        <v>0</v>
      </c>
      <c r="J18" s="21"/>
      <c r="K18" s="21">
        <f t="shared" ca="1" si="9"/>
        <v>0</v>
      </c>
      <c r="L18" s="21"/>
      <c r="M18" s="22">
        <f t="shared" ca="1" si="9"/>
        <v>1</v>
      </c>
      <c r="N18" s="22"/>
      <c r="O18" s="22">
        <f t="shared" ca="1" si="9"/>
        <v>0</v>
      </c>
      <c r="P18" s="22"/>
    </row>
    <row r="20" spans="1:16" x14ac:dyDescent="0.25">
      <c r="F20" t="s">
        <v>50</v>
      </c>
      <c r="G20" s="21">
        <f t="shared" ca="1" si="9"/>
        <v>1</v>
      </c>
      <c r="H20" s="21"/>
      <c r="I20" s="21">
        <f t="shared" ca="1" si="9"/>
        <v>1</v>
      </c>
      <c r="J20" s="21"/>
      <c r="K20" s="21">
        <f t="shared" ca="1" si="9"/>
        <v>1</v>
      </c>
      <c r="L20" s="21"/>
      <c r="M20" s="22">
        <f t="shared" ca="1" si="9"/>
        <v>0</v>
      </c>
      <c r="N20" s="22"/>
      <c r="O20" s="22">
        <f t="shared" ca="1" si="9"/>
        <v>0</v>
      </c>
      <c r="P20" s="22"/>
    </row>
    <row r="21" spans="1:16" x14ac:dyDescent="0.25">
      <c r="F21" t="s">
        <v>51</v>
      </c>
      <c r="G21" s="21">
        <f t="shared" ca="1" si="9"/>
        <v>1</v>
      </c>
      <c r="H21" s="21"/>
      <c r="I21" s="21">
        <f t="shared" ca="1" si="9"/>
        <v>0</v>
      </c>
      <c r="J21" s="21"/>
      <c r="K21" s="21">
        <f t="shared" ca="1" si="9"/>
        <v>0</v>
      </c>
      <c r="L21" s="21"/>
      <c r="M21" s="22">
        <f t="shared" ca="1" si="9"/>
        <v>0</v>
      </c>
      <c r="N21" s="22"/>
      <c r="O21" s="22">
        <f t="shared" ca="1" si="9"/>
        <v>1</v>
      </c>
      <c r="P21" s="22"/>
    </row>
  </sheetData>
  <mergeCells count="67">
    <mergeCell ref="A1:A4"/>
    <mergeCell ref="B1:C1"/>
    <mergeCell ref="D1:E1"/>
    <mergeCell ref="F1:G1"/>
    <mergeCell ref="H1:I1"/>
    <mergeCell ref="L1:L3"/>
    <mergeCell ref="B2:C2"/>
    <mergeCell ref="D2:E2"/>
    <mergeCell ref="F2:G2"/>
    <mergeCell ref="H2:I2"/>
    <mergeCell ref="J2:K2"/>
    <mergeCell ref="J1:K1"/>
    <mergeCell ref="B6:C6"/>
    <mergeCell ref="D6:E6"/>
    <mergeCell ref="F6:G6"/>
    <mergeCell ref="H6:I6"/>
    <mergeCell ref="J6:K6"/>
    <mergeCell ref="B5:C5"/>
    <mergeCell ref="D5:E5"/>
    <mergeCell ref="F5:G5"/>
    <mergeCell ref="H5:I5"/>
    <mergeCell ref="J5:K5"/>
    <mergeCell ref="B8:C8"/>
    <mergeCell ref="D8:E8"/>
    <mergeCell ref="F8:G8"/>
    <mergeCell ref="H8:I8"/>
    <mergeCell ref="J8:K8"/>
    <mergeCell ref="B7:C7"/>
    <mergeCell ref="D7:E7"/>
    <mergeCell ref="F7:G7"/>
    <mergeCell ref="H7:I7"/>
    <mergeCell ref="J7:K7"/>
    <mergeCell ref="B10:C10"/>
    <mergeCell ref="D10:E10"/>
    <mergeCell ref="F10:G10"/>
    <mergeCell ref="H10:I10"/>
    <mergeCell ref="J10:K10"/>
    <mergeCell ref="B9:C9"/>
    <mergeCell ref="D9:E9"/>
    <mergeCell ref="F9:G9"/>
    <mergeCell ref="H9:I9"/>
    <mergeCell ref="J9:K9"/>
    <mergeCell ref="B11:C11"/>
    <mergeCell ref="D11:E11"/>
    <mergeCell ref="F11:G11"/>
    <mergeCell ref="H11:I11"/>
    <mergeCell ref="J11:K11"/>
    <mergeCell ref="G18:H18"/>
    <mergeCell ref="I18:J18"/>
    <mergeCell ref="K18:L18"/>
    <mergeCell ref="M18:N18"/>
    <mergeCell ref="O18:P18"/>
    <mergeCell ref="G17:H17"/>
    <mergeCell ref="I17:J17"/>
    <mergeCell ref="K17:L17"/>
    <mergeCell ref="M17:N17"/>
    <mergeCell ref="O17:P17"/>
    <mergeCell ref="G21:H21"/>
    <mergeCell ref="I21:J21"/>
    <mergeCell ref="K21:L21"/>
    <mergeCell ref="M21:N21"/>
    <mergeCell ref="O21:P21"/>
    <mergeCell ref="G20:H20"/>
    <mergeCell ref="I20:J20"/>
    <mergeCell ref="K20:L20"/>
    <mergeCell ref="M20:N20"/>
    <mergeCell ref="O20:P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B5266-AC8A-45BA-B948-B32F17F7F93A}">
  <dimension ref="A1:P23"/>
  <sheetViews>
    <sheetView topLeftCell="A3" zoomScaleNormal="100" workbookViewId="0">
      <selection sqref="A1:Q23"/>
    </sheetView>
  </sheetViews>
  <sheetFormatPr defaultRowHeight="15" x14ac:dyDescent="0.25"/>
  <cols>
    <col min="1" max="1" width="14.42578125" customWidth="1"/>
  </cols>
  <sheetData>
    <row r="1" spans="1:16" x14ac:dyDescent="0.25">
      <c r="A1" s="19" t="s">
        <v>32</v>
      </c>
      <c r="B1" s="19" t="s">
        <v>12</v>
      </c>
      <c r="C1" s="19"/>
      <c r="D1" s="19" t="s">
        <v>13</v>
      </c>
      <c r="E1" s="19"/>
      <c r="F1" s="19" t="s">
        <v>14</v>
      </c>
      <c r="G1" s="19"/>
      <c r="H1" s="19" t="s">
        <v>15</v>
      </c>
      <c r="I1" s="19"/>
      <c r="J1" s="19" t="s">
        <v>23</v>
      </c>
      <c r="K1" s="19"/>
      <c r="L1" s="20"/>
    </row>
    <row r="2" spans="1:16" x14ac:dyDescent="0.25">
      <c r="A2" s="20"/>
      <c r="B2" s="19" t="s">
        <v>16</v>
      </c>
      <c r="C2" s="19"/>
      <c r="D2" s="19" t="s">
        <v>17</v>
      </c>
      <c r="E2" s="19"/>
      <c r="F2" s="19" t="s">
        <v>18</v>
      </c>
      <c r="G2" s="19"/>
      <c r="H2" s="19" t="s">
        <v>19</v>
      </c>
      <c r="I2" s="19"/>
      <c r="J2" s="19" t="s">
        <v>20</v>
      </c>
      <c r="K2" s="19"/>
      <c r="L2" s="20"/>
    </row>
    <row r="3" spans="1:16" x14ac:dyDescent="0.25">
      <c r="A3" s="20"/>
      <c r="B3" s="8" t="s">
        <v>21</v>
      </c>
      <c r="C3" s="8" t="s">
        <v>22</v>
      </c>
      <c r="D3" s="8" t="s">
        <v>24</v>
      </c>
      <c r="E3" s="8" t="s">
        <v>25</v>
      </c>
      <c r="F3" s="8" t="s">
        <v>26</v>
      </c>
      <c r="G3" s="8" t="s">
        <v>27</v>
      </c>
      <c r="H3" s="8" t="s">
        <v>28</v>
      </c>
      <c r="I3" s="8" t="s">
        <v>29</v>
      </c>
      <c r="J3" s="8" t="s">
        <v>30</v>
      </c>
      <c r="K3" s="8" t="s">
        <v>31</v>
      </c>
      <c r="L3" s="20"/>
    </row>
    <row r="4" spans="1:16" x14ac:dyDescent="0.25">
      <c r="A4" s="20"/>
      <c r="B4" s="8">
        <v>1</v>
      </c>
      <c r="C4" s="8">
        <v>8900</v>
      </c>
      <c r="D4" s="8">
        <v>1</v>
      </c>
      <c r="E4" s="8">
        <v>6900</v>
      </c>
      <c r="F4" s="8">
        <v>1</v>
      </c>
      <c r="G4" s="8">
        <v>28900</v>
      </c>
      <c r="H4" s="8">
        <v>1</v>
      </c>
      <c r="I4" s="8">
        <v>113000</v>
      </c>
      <c r="J4" s="8">
        <v>1</v>
      </c>
      <c r="K4" s="8">
        <v>19900</v>
      </c>
      <c r="L4" s="8" t="s">
        <v>33</v>
      </c>
      <c r="M4" s="8" t="s">
        <v>34</v>
      </c>
      <c r="O4" s="10" t="s">
        <v>44</v>
      </c>
      <c r="P4" s="12" t="s">
        <v>45</v>
      </c>
    </row>
    <row r="5" spans="1:16" x14ac:dyDescent="0.25">
      <c r="A5" s="9" t="s">
        <v>35</v>
      </c>
      <c r="B5" s="18">
        <f ca="1">RANDBETWEEN(0,1)</f>
        <v>1</v>
      </c>
      <c r="C5" s="18"/>
      <c r="D5" s="18">
        <f t="shared" ref="D5" ca="1" si="0">RANDBETWEEN(0,1)</f>
        <v>0</v>
      </c>
      <c r="E5" s="18"/>
      <c r="F5" s="18">
        <f t="shared" ref="F5" ca="1" si="1">RANDBETWEEN(0,1)</f>
        <v>0</v>
      </c>
      <c r="G5" s="18"/>
      <c r="H5" s="18">
        <f t="shared" ref="H5" ca="1" si="2">RANDBETWEEN(0,1)</f>
        <v>1</v>
      </c>
      <c r="I5" s="18"/>
      <c r="J5" s="18">
        <f t="shared" ref="J5" ca="1" si="3">RANDBETWEEN(0,1)</f>
        <v>1</v>
      </c>
      <c r="K5" s="18"/>
      <c r="L5" s="9" cm="1">
        <f t="array" aca="1" ref="L5" ca="1">SUMPRODUCT(1*B5:K5)</f>
        <v>3</v>
      </c>
      <c r="M5" s="9">
        <f ca="1">SUM(IF(B5=1,$C$4,0),IF(D5=1,$E$4,0),IF(F5=1,$G$4,0),IF(H5=1,$I$4,0),IF(J5=1,$K$4,0))</f>
        <v>141800</v>
      </c>
      <c r="N5" s="9" t="str">
        <f ca="1">IF(M5&lt;=$B$14,"Fit","Not Fit")</f>
        <v>Fit</v>
      </c>
      <c r="O5" s="11">
        <f ca="1">RAND()</f>
        <v>0.22029709898415617</v>
      </c>
      <c r="P5" s="10">
        <f ca="1">IF(O5&lt;$B$16,1,0)</f>
        <v>1</v>
      </c>
    </row>
    <row r="6" spans="1:16" x14ac:dyDescent="0.25">
      <c r="A6" s="9" t="s">
        <v>36</v>
      </c>
      <c r="B6" s="18">
        <f t="shared" ref="B6:J11" ca="1" si="4">RANDBETWEEN(0,1)</f>
        <v>1</v>
      </c>
      <c r="C6" s="18"/>
      <c r="D6" s="18">
        <f t="shared" ca="1" si="4"/>
        <v>1</v>
      </c>
      <c r="E6" s="18"/>
      <c r="F6" s="18">
        <f t="shared" ca="1" si="4"/>
        <v>0</v>
      </c>
      <c r="G6" s="18"/>
      <c r="H6" s="18">
        <f t="shared" ca="1" si="4"/>
        <v>0</v>
      </c>
      <c r="I6" s="18"/>
      <c r="J6" s="18">
        <f t="shared" ca="1" si="4"/>
        <v>0</v>
      </c>
      <c r="K6" s="18"/>
      <c r="L6" s="9" cm="1">
        <f t="array" aca="1" ref="L6" ca="1">SUMPRODUCT(1*B6:K6)</f>
        <v>2</v>
      </c>
      <c r="M6" s="9">
        <f t="shared" ref="M6" ca="1" si="5">SUM(IF(B6=1,$C$4,0),IF(D6=1,$E$4,0),IF(F6=1,$G$4,0),IF(H6=1,$I$4,0),IF(J6=1,$K$4,0))</f>
        <v>15800</v>
      </c>
      <c r="N6" s="9" t="str">
        <f t="shared" ref="N6:N11" ca="1" si="6">IF(M6&lt;=$B$14,"Fit","Not Fit")</f>
        <v>Fit</v>
      </c>
      <c r="O6" s="11">
        <f ca="1">RAND()</f>
        <v>0.86457288328482373</v>
      </c>
      <c r="P6" s="10">
        <f t="shared" ref="P6" ca="1" si="7">IF(O6&lt;$B$16,1,0)</f>
        <v>0</v>
      </c>
    </row>
    <row r="7" spans="1:16" x14ac:dyDescent="0.25">
      <c r="A7" s="9" t="s">
        <v>37</v>
      </c>
      <c r="B7" s="18">
        <f t="shared" ca="1" si="4"/>
        <v>1</v>
      </c>
      <c r="C7" s="18"/>
      <c r="D7" s="18">
        <f t="shared" ca="1" si="4"/>
        <v>0</v>
      </c>
      <c r="E7" s="18"/>
      <c r="F7" s="18">
        <f t="shared" ca="1" si="4"/>
        <v>0</v>
      </c>
      <c r="G7" s="18"/>
      <c r="H7" s="18">
        <f t="shared" ca="1" si="4"/>
        <v>0</v>
      </c>
      <c r="I7" s="18"/>
      <c r="J7" s="18">
        <f t="shared" ca="1" si="4"/>
        <v>0</v>
      </c>
      <c r="K7" s="18"/>
      <c r="L7" s="9" cm="1">
        <f t="array" aca="1" ref="L7" ca="1">SUMPRODUCT(1*B7:K7)</f>
        <v>1</v>
      </c>
      <c r="M7" s="9">
        <f ca="1">SUM(IF(B7=1,$C$4,0),IF(D7=1,$E$4,0),IF(F7=1,$G$4,0),IF(H7=1,$I$4,0),IF(J7=1,$K$4,0))</f>
        <v>8900</v>
      </c>
      <c r="N7" s="9" t="str">
        <f t="shared" ca="1" si="6"/>
        <v>Fit</v>
      </c>
      <c r="O7" s="11">
        <f t="shared" ref="O7:O11" ca="1" si="8">RAND()</f>
        <v>0.77371499718585557</v>
      </c>
      <c r="P7" s="10">
        <f ca="1">IF(O7&lt;$B$16,1,0)</f>
        <v>1</v>
      </c>
    </row>
    <row r="8" spans="1:16" x14ac:dyDescent="0.25">
      <c r="A8" s="9" t="s">
        <v>38</v>
      </c>
      <c r="B8" s="18">
        <f t="shared" ca="1" si="4"/>
        <v>0</v>
      </c>
      <c r="C8" s="18"/>
      <c r="D8" s="18">
        <f t="shared" ca="1" si="4"/>
        <v>1</v>
      </c>
      <c r="E8" s="18"/>
      <c r="F8" s="18">
        <f t="shared" ca="1" si="4"/>
        <v>1</v>
      </c>
      <c r="G8" s="18"/>
      <c r="H8" s="18">
        <f t="shared" ca="1" si="4"/>
        <v>1</v>
      </c>
      <c r="I8" s="18"/>
      <c r="J8" s="18">
        <f t="shared" ca="1" si="4"/>
        <v>0</v>
      </c>
      <c r="K8" s="18"/>
      <c r="L8" s="9" cm="1">
        <f t="array" aca="1" ref="L8" ca="1">SUMPRODUCT(1*B8:K8)</f>
        <v>3</v>
      </c>
      <c r="M8" s="9">
        <f t="shared" ref="M8:M11" ca="1" si="9">SUM(IF(B8=1,$C$4,0),IF(D8=1,$E$4,0),IF(F8=1,$G$4,0),IF(H8=1,$I$4,0),IF(J8=1,$K$4,0))</f>
        <v>148800</v>
      </c>
      <c r="N8" s="9" t="str">
        <f t="shared" ca="1" si="6"/>
        <v>Fit</v>
      </c>
      <c r="O8" s="11">
        <f t="shared" ca="1" si="8"/>
        <v>0.49666978888772617</v>
      </c>
      <c r="P8" s="10">
        <f ca="1">IF(O8&lt;$B$16,1,0)</f>
        <v>1</v>
      </c>
    </row>
    <row r="9" spans="1:16" x14ac:dyDescent="0.25">
      <c r="A9" s="9" t="s">
        <v>39</v>
      </c>
      <c r="B9" s="18">
        <f t="shared" ca="1" si="4"/>
        <v>1</v>
      </c>
      <c r="C9" s="18"/>
      <c r="D9" s="18">
        <f t="shared" ca="1" si="4"/>
        <v>0</v>
      </c>
      <c r="E9" s="18"/>
      <c r="F9" s="21">
        <f t="shared" ca="1" si="4"/>
        <v>1</v>
      </c>
      <c r="G9" s="21"/>
      <c r="H9" s="18">
        <f t="shared" ca="1" si="4"/>
        <v>0</v>
      </c>
      <c r="I9" s="18"/>
      <c r="J9" s="18">
        <f t="shared" ca="1" si="4"/>
        <v>1</v>
      </c>
      <c r="K9" s="18"/>
      <c r="L9" s="9" cm="1">
        <f t="array" aca="1" ref="L9" ca="1">SUMPRODUCT(1*B9:K9)</f>
        <v>3</v>
      </c>
      <c r="M9" s="9">
        <f t="shared" ca="1" si="9"/>
        <v>57700</v>
      </c>
      <c r="N9" s="9" t="str">
        <f t="shared" ca="1" si="6"/>
        <v>Fit</v>
      </c>
      <c r="O9" s="11">
        <f t="shared" ca="1" si="8"/>
        <v>0.37936023072181491</v>
      </c>
      <c r="P9" s="10">
        <f t="shared" ref="P9" ca="1" si="10">IF(O9&lt;$B$16,1,0)</f>
        <v>1</v>
      </c>
    </row>
    <row r="10" spans="1:16" x14ac:dyDescent="0.25">
      <c r="A10" s="9" t="s">
        <v>40</v>
      </c>
      <c r="B10" s="18">
        <f t="shared" ca="1" si="4"/>
        <v>0</v>
      </c>
      <c r="C10" s="18"/>
      <c r="D10" s="18">
        <f t="shared" ca="1" si="4"/>
        <v>0</v>
      </c>
      <c r="E10" s="18"/>
      <c r="F10" s="18">
        <f t="shared" ca="1" si="4"/>
        <v>0</v>
      </c>
      <c r="G10" s="18"/>
      <c r="H10" s="18">
        <f t="shared" ca="1" si="4"/>
        <v>0</v>
      </c>
      <c r="I10" s="18"/>
      <c r="J10" s="18">
        <f t="shared" ca="1" si="4"/>
        <v>0</v>
      </c>
      <c r="K10" s="18"/>
      <c r="L10" s="9" cm="1">
        <f t="array" aca="1" ref="L10" ca="1">SUMPRODUCT(1*B10:K10)</f>
        <v>0</v>
      </c>
      <c r="M10" s="9">
        <f t="shared" ca="1" si="9"/>
        <v>0</v>
      </c>
      <c r="N10" s="9" t="str">
        <f t="shared" ca="1" si="6"/>
        <v>Fit</v>
      </c>
      <c r="O10" s="11">
        <f t="shared" ca="1" si="8"/>
        <v>0.8379150822162984</v>
      </c>
      <c r="P10" s="10">
        <f ca="1">IF(O10&lt;$B$16,1,0)</f>
        <v>0</v>
      </c>
    </row>
    <row r="11" spans="1:16" x14ac:dyDescent="0.25">
      <c r="A11" s="9" t="s">
        <v>41</v>
      </c>
      <c r="B11" s="18">
        <f t="shared" ca="1" si="4"/>
        <v>0</v>
      </c>
      <c r="C11" s="18"/>
      <c r="D11" s="18">
        <f t="shared" ca="1" si="4"/>
        <v>0</v>
      </c>
      <c r="E11" s="18"/>
      <c r="F11" s="18">
        <f t="shared" ca="1" si="4"/>
        <v>1</v>
      </c>
      <c r="G11" s="18"/>
      <c r="H11" s="18">
        <f t="shared" ca="1" si="4"/>
        <v>0</v>
      </c>
      <c r="I11" s="18"/>
      <c r="J11" s="18">
        <f t="shared" ca="1" si="4"/>
        <v>0</v>
      </c>
      <c r="K11" s="18"/>
      <c r="L11" s="9" cm="1">
        <f t="array" aca="1" ref="L11" ca="1">SUMPRODUCT(1*B11:K11)</f>
        <v>1</v>
      </c>
      <c r="M11" s="9">
        <f t="shared" ca="1" si="9"/>
        <v>28900</v>
      </c>
      <c r="N11" s="9" t="str">
        <f t="shared" ca="1" si="6"/>
        <v>Fit</v>
      </c>
      <c r="O11" s="11">
        <f t="shared" ca="1" si="8"/>
        <v>0.78731185753739452</v>
      </c>
      <c r="P11" s="10">
        <f ca="1">IF(O11&lt;$B$16,1,0)</f>
        <v>1</v>
      </c>
    </row>
    <row r="12" spans="1:16" x14ac:dyDescent="0.25">
      <c r="P12" s="10">
        <f ca="1">SUM(P5:P11)</f>
        <v>5</v>
      </c>
    </row>
    <row r="13" spans="1:16" x14ac:dyDescent="0.25">
      <c r="A13" s="4" t="s">
        <v>42</v>
      </c>
      <c r="B13" s="9">
        <v>5</v>
      </c>
    </row>
    <row r="14" spans="1:16" x14ac:dyDescent="0.25">
      <c r="A14" s="4" t="s">
        <v>43</v>
      </c>
      <c r="B14" s="5" t="s">
        <v>46</v>
      </c>
    </row>
    <row r="16" spans="1:16" x14ac:dyDescent="0.25">
      <c r="A16" s="13" t="s">
        <v>47</v>
      </c>
      <c r="B16" s="11">
        <v>0.8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</row>
    <row r="17" spans="1:16" x14ac:dyDescent="0.25">
      <c r="A17" s="13" t="s">
        <v>48</v>
      </c>
      <c r="B17" s="11">
        <f ca="1">COMBIN(P12,2)</f>
        <v>10</v>
      </c>
      <c r="F17" s="16"/>
      <c r="G17" s="23"/>
      <c r="H17" s="23"/>
      <c r="I17" s="23"/>
      <c r="J17" s="23"/>
      <c r="K17" s="23"/>
      <c r="L17" s="23"/>
      <c r="M17" s="23"/>
      <c r="N17" s="23"/>
      <c r="O17" s="23"/>
      <c r="P17" s="23"/>
    </row>
    <row r="18" spans="1:16" x14ac:dyDescent="0.25">
      <c r="A18" s="13" t="s">
        <v>49</v>
      </c>
      <c r="B18" s="11">
        <f ca="1">RANDBETWEEN(0,4)</f>
        <v>2</v>
      </c>
      <c r="F18" s="16" t="s">
        <v>56</v>
      </c>
      <c r="G18" s="23"/>
      <c r="H18" s="23"/>
      <c r="I18" s="23"/>
      <c r="J18" s="23"/>
      <c r="K18" s="23"/>
      <c r="L18" s="23"/>
      <c r="M18" s="23"/>
      <c r="N18" s="23"/>
      <c r="O18" s="23"/>
      <c r="P18" s="23"/>
    </row>
    <row r="19" spans="1:16" x14ac:dyDescent="0.25">
      <c r="F19" s="9" t="s">
        <v>39</v>
      </c>
      <c r="G19" s="18">
        <f t="shared" ref="G19:O19" ca="1" si="11">RANDBETWEEN(0,1)</f>
        <v>0</v>
      </c>
      <c r="H19" s="18"/>
      <c r="I19" s="18">
        <f t="shared" ca="1" si="11"/>
        <v>1</v>
      </c>
      <c r="J19" s="18"/>
      <c r="K19" s="21">
        <f t="shared" ca="1" si="11"/>
        <v>1</v>
      </c>
      <c r="L19" s="21"/>
      <c r="M19" s="18">
        <f t="shared" ca="1" si="11"/>
        <v>0</v>
      </c>
      <c r="N19" s="18"/>
      <c r="O19" s="18">
        <f t="shared" ca="1" si="11"/>
        <v>1</v>
      </c>
      <c r="P19" s="18"/>
    </row>
    <row r="20" spans="1:16" x14ac:dyDescent="0.25">
      <c r="A20" s="17" t="s">
        <v>52</v>
      </c>
      <c r="B20">
        <f ca="1">1/COUNT(B5:K5)</f>
        <v>0.2</v>
      </c>
      <c r="F20" s="16"/>
      <c r="G20" s="23"/>
      <c r="H20" s="23"/>
      <c r="I20" s="23"/>
      <c r="J20" s="23"/>
      <c r="K20" s="23"/>
      <c r="L20" s="23"/>
      <c r="M20" s="23"/>
      <c r="N20" s="23"/>
      <c r="O20" s="23"/>
      <c r="P20" s="23"/>
    </row>
    <row r="21" spans="1:16" x14ac:dyDescent="0.25">
      <c r="A21" s="17" t="s">
        <v>53</v>
      </c>
      <c r="B21">
        <f ca="1">B20*COUNT(B5:C11)</f>
        <v>1.4000000000000001</v>
      </c>
      <c r="C21">
        <f ca="1">ROUND(B21,0)</f>
        <v>1</v>
      </c>
      <c r="F21" s="16"/>
      <c r="G21" s="23"/>
      <c r="H21" s="23"/>
      <c r="I21" s="23"/>
      <c r="J21" s="23"/>
      <c r="K21" s="23"/>
      <c r="L21" s="23"/>
      <c r="M21" s="23"/>
      <c r="N21" s="23"/>
      <c r="O21" s="23"/>
      <c r="P21" s="23"/>
    </row>
    <row r="22" spans="1:16" x14ac:dyDescent="0.25">
      <c r="A22" s="4" t="s">
        <v>54</v>
      </c>
      <c r="B22">
        <f ca="1">RANDBETWEEN(0,6)</f>
        <v>6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</row>
    <row r="23" spans="1:16" x14ac:dyDescent="0.25">
      <c r="A23" s="4" t="s">
        <v>55</v>
      </c>
      <c r="B23">
        <f ca="1">RANDBETWEEN(0,4)</f>
        <v>4</v>
      </c>
    </row>
  </sheetData>
  <mergeCells count="72">
    <mergeCell ref="I19:J19"/>
    <mergeCell ref="K19:L19"/>
    <mergeCell ref="M19:N19"/>
    <mergeCell ref="O19:P19"/>
    <mergeCell ref="G19:H19"/>
    <mergeCell ref="G20:H20"/>
    <mergeCell ref="I20:J20"/>
    <mergeCell ref="K20:L20"/>
    <mergeCell ref="M20:N20"/>
    <mergeCell ref="O20:P20"/>
    <mergeCell ref="G21:H21"/>
    <mergeCell ref="I21:J21"/>
    <mergeCell ref="K21:L21"/>
    <mergeCell ref="M21:N21"/>
    <mergeCell ref="O21:P21"/>
    <mergeCell ref="M17:N17"/>
    <mergeCell ref="O17:P17"/>
    <mergeCell ref="G18:H18"/>
    <mergeCell ref="I18:J18"/>
    <mergeCell ref="K18:L18"/>
    <mergeCell ref="M18:N18"/>
    <mergeCell ref="O18:P18"/>
    <mergeCell ref="G17:H17"/>
    <mergeCell ref="I17:J17"/>
    <mergeCell ref="K17:L17"/>
    <mergeCell ref="B11:C11"/>
    <mergeCell ref="D11:E11"/>
    <mergeCell ref="F11:G11"/>
    <mergeCell ref="H11:I11"/>
    <mergeCell ref="J11:K11"/>
    <mergeCell ref="B9:C9"/>
    <mergeCell ref="D9:E9"/>
    <mergeCell ref="F9:G9"/>
    <mergeCell ref="H9:I9"/>
    <mergeCell ref="J9:K9"/>
    <mergeCell ref="B10:C10"/>
    <mergeCell ref="D10:E10"/>
    <mergeCell ref="F10:G10"/>
    <mergeCell ref="H10:I10"/>
    <mergeCell ref="J10:K10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B5:C5"/>
    <mergeCell ref="D5:E5"/>
    <mergeCell ref="F5:G5"/>
    <mergeCell ref="H5:I5"/>
    <mergeCell ref="J5:K5"/>
    <mergeCell ref="B6:C6"/>
    <mergeCell ref="D6:E6"/>
    <mergeCell ref="F6:G6"/>
    <mergeCell ref="H6:I6"/>
    <mergeCell ref="J6:K6"/>
    <mergeCell ref="L1:L3"/>
    <mergeCell ref="B2:C2"/>
    <mergeCell ref="D2:E2"/>
    <mergeCell ref="F2:G2"/>
    <mergeCell ref="H2:I2"/>
    <mergeCell ref="J2:K2"/>
    <mergeCell ref="J1:K1"/>
    <mergeCell ref="A1:A4"/>
    <mergeCell ref="B1:C1"/>
    <mergeCell ref="D1:E1"/>
    <mergeCell ref="F1:G1"/>
    <mergeCell ref="H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EA866-2E7E-4EFB-8076-ACD13E4D33DD}">
  <dimension ref="A1:P29"/>
  <sheetViews>
    <sheetView tabSelected="1" zoomScale="80" zoomScaleNormal="80" workbookViewId="0">
      <selection activeCell="N29" sqref="N29"/>
    </sheetView>
  </sheetViews>
  <sheetFormatPr defaultRowHeight="15" x14ac:dyDescent="0.25"/>
  <cols>
    <col min="1" max="1" width="17" customWidth="1"/>
    <col min="15" max="15" width="12.42578125" customWidth="1"/>
    <col min="16" max="16" width="14" customWidth="1"/>
  </cols>
  <sheetData>
    <row r="1" spans="1:16" x14ac:dyDescent="0.25">
      <c r="A1" s="19" t="s">
        <v>32</v>
      </c>
      <c r="B1" s="19" t="s">
        <v>12</v>
      </c>
      <c r="C1" s="19"/>
      <c r="D1" s="19" t="s">
        <v>13</v>
      </c>
      <c r="E1" s="19"/>
      <c r="F1" s="19" t="s">
        <v>14</v>
      </c>
      <c r="G1" s="19"/>
      <c r="H1" s="19" t="s">
        <v>15</v>
      </c>
      <c r="I1" s="19"/>
      <c r="J1" s="19" t="s">
        <v>23</v>
      </c>
      <c r="K1" s="19"/>
      <c r="L1" s="20"/>
    </row>
    <row r="2" spans="1:16" x14ac:dyDescent="0.25">
      <c r="A2" s="20"/>
      <c r="B2" s="19" t="s">
        <v>16</v>
      </c>
      <c r="C2" s="19"/>
      <c r="D2" s="19" t="s">
        <v>17</v>
      </c>
      <c r="E2" s="19"/>
      <c r="F2" s="19" t="s">
        <v>18</v>
      </c>
      <c r="G2" s="19"/>
      <c r="H2" s="19" t="s">
        <v>19</v>
      </c>
      <c r="I2" s="19"/>
      <c r="J2" s="19" t="s">
        <v>20</v>
      </c>
      <c r="K2" s="19"/>
      <c r="L2" s="20"/>
    </row>
    <row r="3" spans="1:16" x14ac:dyDescent="0.25">
      <c r="A3" s="20"/>
      <c r="B3" s="14" t="s">
        <v>21</v>
      </c>
      <c r="C3" s="14" t="s">
        <v>22</v>
      </c>
      <c r="D3" s="14" t="s">
        <v>24</v>
      </c>
      <c r="E3" s="14" t="s">
        <v>25</v>
      </c>
      <c r="F3" s="14" t="s">
        <v>26</v>
      </c>
      <c r="G3" s="14" t="s">
        <v>27</v>
      </c>
      <c r="H3" s="14" t="s">
        <v>28</v>
      </c>
      <c r="I3" s="14" t="s">
        <v>29</v>
      </c>
      <c r="J3" s="14" t="s">
        <v>30</v>
      </c>
      <c r="K3" s="14" t="s">
        <v>31</v>
      </c>
      <c r="L3" s="20"/>
    </row>
    <row r="4" spans="1:16" x14ac:dyDescent="0.25">
      <c r="A4" s="20"/>
      <c r="B4" s="14">
        <v>1</v>
      </c>
      <c r="C4" s="14">
        <v>8900</v>
      </c>
      <c r="D4" s="14">
        <v>1</v>
      </c>
      <c r="E4" s="14">
        <v>6900</v>
      </c>
      <c r="F4" s="14">
        <v>1</v>
      </c>
      <c r="G4" s="14">
        <v>28900</v>
      </c>
      <c r="H4" s="14">
        <v>1</v>
      </c>
      <c r="I4" s="14">
        <v>113000</v>
      </c>
      <c r="J4" s="14">
        <v>1</v>
      </c>
      <c r="K4" s="14">
        <v>19900</v>
      </c>
      <c r="L4" s="14" t="s">
        <v>33</v>
      </c>
      <c r="M4" s="14" t="s">
        <v>34</v>
      </c>
      <c r="O4" s="10" t="s">
        <v>44</v>
      </c>
      <c r="P4" s="12" t="s">
        <v>45</v>
      </c>
    </row>
    <row r="5" spans="1:16" x14ac:dyDescent="0.25">
      <c r="A5" s="15" t="s">
        <v>35</v>
      </c>
      <c r="B5" s="18">
        <f ca="1">RANDBETWEEN(0,1)</f>
        <v>0</v>
      </c>
      <c r="C5" s="18"/>
      <c r="D5" s="18">
        <f t="shared" ref="D5" ca="1" si="0">RANDBETWEEN(0,1)</f>
        <v>1</v>
      </c>
      <c r="E5" s="18"/>
      <c r="F5" s="18">
        <f t="shared" ref="F5" ca="1" si="1">RANDBETWEEN(0,1)</f>
        <v>1</v>
      </c>
      <c r="G5" s="18"/>
      <c r="H5" s="18">
        <f t="shared" ref="H5" ca="1" si="2">RANDBETWEEN(0,1)</f>
        <v>0</v>
      </c>
      <c r="I5" s="18"/>
      <c r="J5" s="18">
        <f t="shared" ref="J5" ca="1" si="3">RANDBETWEEN(0,1)</f>
        <v>1</v>
      </c>
      <c r="K5" s="18"/>
      <c r="L5" s="15" cm="1">
        <f t="array" aca="1" ref="L5" ca="1">SUMPRODUCT(1*B5:K5)</f>
        <v>3</v>
      </c>
      <c r="M5" s="15">
        <f ca="1">SUM(IF(B5=1,$C$4,0),IF(D5=1,$E$4,0),IF(F5=1,$G$4,0),IF(H5=1,$I$4,0),IF(J5=1,$K$4,0))</f>
        <v>55700</v>
      </c>
      <c r="N5" s="15" t="str">
        <f t="shared" ref="N5:N11" ca="1" si="4">IF(M5&lt;=$B$20,"Fit","Not Fit")</f>
        <v>Fit</v>
      </c>
      <c r="O5" s="11">
        <f ca="1">RAND()</f>
        <v>0.36578627118274865</v>
      </c>
      <c r="P5" s="10">
        <f t="shared" ref="P5:P11" ca="1" si="5">IF(O5&lt;$B$22,1,0)</f>
        <v>1</v>
      </c>
    </row>
    <row r="6" spans="1:16" x14ac:dyDescent="0.25">
      <c r="A6" s="15" t="s">
        <v>36</v>
      </c>
      <c r="B6" s="18">
        <f t="shared" ref="B6:J11" ca="1" si="6">RANDBETWEEN(0,1)</f>
        <v>1</v>
      </c>
      <c r="C6" s="18"/>
      <c r="D6" s="18">
        <f t="shared" ca="1" si="6"/>
        <v>1</v>
      </c>
      <c r="E6" s="18"/>
      <c r="F6" s="18">
        <f t="shared" ca="1" si="6"/>
        <v>0</v>
      </c>
      <c r="G6" s="18"/>
      <c r="H6" s="18">
        <f t="shared" ca="1" si="6"/>
        <v>0</v>
      </c>
      <c r="I6" s="18"/>
      <c r="J6" s="18">
        <f t="shared" ca="1" si="6"/>
        <v>0</v>
      </c>
      <c r="K6" s="18"/>
      <c r="L6" s="15" cm="1">
        <f t="array" aca="1" ref="L6" ca="1">SUMPRODUCT(1*B6:K6)</f>
        <v>2</v>
      </c>
      <c r="M6" s="15">
        <f t="shared" ref="M6" ca="1" si="7">SUM(IF(B6=1,$C$4,0),IF(D6=1,$E$4,0),IF(F6=1,$G$4,0),IF(H6=1,$I$4,0),IF(J6=1,$K$4,0))</f>
        <v>15800</v>
      </c>
      <c r="N6" s="15" t="str">
        <f t="shared" ca="1" si="4"/>
        <v>Fit</v>
      </c>
      <c r="O6" s="11">
        <f ca="1">RAND()</f>
        <v>0.6933317530588563</v>
      </c>
      <c r="P6" s="10">
        <f t="shared" ca="1" si="5"/>
        <v>1</v>
      </c>
    </row>
    <row r="7" spans="1:16" x14ac:dyDescent="0.25">
      <c r="A7" s="15" t="s">
        <v>37</v>
      </c>
      <c r="B7" s="18">
        <f t="shared" ca="1" si="6"/>
        <v>0</v>
      </c>
      <c r="C7" s="18"/>
      <c r="D7" s="18">
        <f t="shared" ca="1" si="6"/>
        <v>1</v>
      </c>
      <c r="E7" s="18"/>
      <c r="F7" s="18">
        <f t="shared" ca="1" si="6"/>
        <v>0</v>
      </c>
      <c r="G7" s="18"/>
      <c r="H7" s="18">
        <f t="shared" ca="1" si="6"/>
        <v>1</v>
      </c>
      <c r="I7" s="18"/>
      <c r="J7" s="18">
        <f t="shared" ca="1" si="6"/>
        <v>0</v>
      </c>
      <c r="K7" s="18"/>
      <c r="L7" s="15" cm="1">
        <f t="array" aca="1" ref="L7" ca="1">SUMPRODUCT(1*B7:K7)</f>
        <v>2</v>
      </c>
      <c r="M7" s="15">
        <f ca="1">SUM(IF(B7=1,$C$4,0),IF(D7=1,$E$4,0),IF(F7=1,$G$4,0),IF(H7=1,$I$4,0),IF(J7=1,$K$4,0))</f>
        <v>119900</v>
      </c>
      <c r="N7" s="15" t="str">
        <f t="shared" ca="1" si="4"/>
        <v>Fit</v>
      </c>
      <c r="O7" s="11">
        <f t="shared" ref="O7:O11" ca="1" si="8">RAND()</f>
        <v>0.78862152712707745</v>
      </c>
      <c r="P7" s="10">
        <f t="shared" ca="1" si="5"/>
        <v>1</v>
      </c>
    </row>
    <row r="8" spans="1:16" x14ac:dyDescent="0.25">
      <c r="A8" s="15" t="s">
        <v>38</v>
      </c>
      <c r="B8" s="18">
        <f t="shared" ca="1" si="6"/>
        <v>1</v>
      </c>
      <c r="C8" s="18"/>
      <c r="D8" s="18">
        <f t="shared" ca="1" si="6"/>
        <v>0</v>
      </c>
      <c r="E8" s="18"/>
      <c r="F8" s="18">
        <f t="shared" ca="1" si="6"/>
        <v>0</v>
      </c>
      <c r="G8" s="18"/>
      <c r="H8" s="18">
        <f t="shared" ca="1" si="6"/>
        <v>1</v>
      </c>
      <c r="I8" s="18"/>
      <c r="J8" s="18">
        <f t="shared" ca="1" si="6"/>
        <v>0</v>
      </c>
      <c r="K8" s="18"/>
      <c r="L8" s="15" cm="1">
        <f t="array" aca="1" ref="L8" ca="1">SUMPRODUCT(1*B8:K8)</f>
        <v>2</v>
      </c>
      <c r="M8" s="15">
        <f t="shared" ref="M8:M11" ca="1" si="9">SUM(IF(B8=1,$C$4,0),IF(D8=1,$E$4,0),IF(F8=1,$G$4,0),IF(H8=1,$I$4,0),IF(J8=1,$K$4,0))</f>
        <v>121900</v>
      </c>
      <c r="N8" s="15" t="str">
        <f t="shared" ca="1" si="4"/>
        <v>Fit</v>
      </c>
      <c r="O8" s="11">
        <f t="shared" ca="1" si="8"/>
        <v>0.61662963468681609</v>
      </c>
      <c r="P8" s="10">
        <f t="shared" ca="1" si="5"/>
        <v>1</v>
      </c>
    </row>
    <row r="9" spans="1:16" x14ac:dyDescent="0.25">
      <c r="A9" s="15" t="s">
        <v>39</v>
      </c>
      <c r="B9" s="18">
        <f t="shared" ca="1" si="6"/>
        <v>0</v>
      </c>
      <c r="C9" s="18"/>
      <c r="D9" s="18">
        <f t="shared" ca="1" si="6"/>
        <v>1</v>
      </c>
      <c r="E9" s="18"/>
      <c r="F9" s="24">
        <f t="shared" ca="1" si="6"/>
        <v>0</v>
      </c>
      <c r="G9" s="24"/>
      <c r="H9" s="18">
        <f t="shared" ca="1" si="6"/>
        <v>1</v>
      </c>
      <c r="I9" s="18"/>
      <c r="J9" s="18">
        <f t="shared" ca="1" si="6"/>
        <v>0</v>
      </c>
      <c r="K9" s="18"/>
      <c r="L9" s="15" cm="1">
        <f t="array" aca="1" ref="L9" ca="1">SUMPRODUCT(1*B9:K9)</f>
        <v>2</v>
      </c>
      <c r="M9" s="15">
        <f t="shared" ca="1" si="9"/>
        <v>119900</v>
      </c>
      <c r="N9" s="15" t="str">
        <f t="shared" ca="1" si="4"/>
        <v>Fit</v>
      </c>
      <c r="O9" s="11">
        <f t="shared" ca="1" si="8"/>
        <v>0.38641217405654815</v>
      </c>
      <c r="P9" s="10">
        <f t="shared" ca="1" si="5"/>
        <v>1</v>
      </c>
    </row>
    <row r="10" spans="1:16" x14ac:dyDescent="0.25">
      <c r="A10" s="15" t="s">
        <v>40</v>
      </c>
      <c r="B10" s="18">
        <f t="shared" ca="1" si="6"/>
        <v>0</v>
      </c>
      <c r="C10" s="18"/>
      <c r="D10" s="18">
        <f t="shared" ca="1" si="6"/>
        <v>0</v>
      </c>
      <c r="E10" s="18"/>
      <c r="F10" s="18">
        <f t="shared" ca="1" si="6"/>
        <v>0</v>
      </c>
      <c r="G10" s="18"/>
      <c r="H10" s="18">
        <f t="shared" ca="1" si="6"/>
        <v>1</v>
      </c>
      <c r="I10" s="18"/>
      <c r="J10" s="18">
        <f t="shared" ca="1" si="6"/>
        <v>1</v>
      </c>
      <c r="K10" s="18"/>
      <c r="L10" s="15" cm="1">
        <f t="array" aca="1" ref="L10" ca="1">SUMPRODUCT(1*B10:K10)</f>
        <v>2</v>
      </c>
      <c r="M10" s="15">
        <f t="shared" ca="1" si="9"/>
        <v>132900</v>
      </c>
      <c r="N10" s="15" t="str">
        <f t="shared" ca="1" si="4"/>
        <v>Fit</v>
      </c>
      <c r="O10" s="11">
        <f t="shared" ca="1" si="8"/>
        <v>0.74360187536334066</v>
      </c>
      <c r="P10" s="10">
        <f t="shared" ca="1" si="5"/>
        <v>1</v>
      </c>
    </row>
    <row r="11" spans="1:16" x14ac:dyDescent="0.25">
      <c r="A11" s="15" t="s">
        <v>41</v>
      </c>
      <c r="B11" s="18">
        <f t="shared" ca="1" si="6"/>
        <v>0</v>
      </c>
      <c r="C11" s="18"/>
      <c r="D11" s="18">
        <f t="shared" ca="1" si="6"/>
        <v>1</v>
      </c>
      <c r="E11" s="18"/>
      <c r="F11" s="18">
        <f t="shared" ca="1" si="6"/>
        <v>1</v>
      </c>
      <c r="G11" s="18"/>
      <c r="H11" s="18">
        <f t="shared" ca="1" si="6"/>
        <v>1</v>
      </c>
      <c r="I11" s="18"/>
      <c r="J11" s="18">
        <f t="shared" ca="1" si="6"/>
        <v>0</v>
      </c>
      <c r="K11" s="18"/>
      <c r="L11" s="15" cm="1">
        <f t="array" aca="1" ref="L11" ca="1">SUMPRODUCT(1*B11:K11)</f>
        <v>3</v>
      </c>
      <c r="M11" s="15">
        <f t="shared" ca="1" si="9"/>
        <v>148800</v>
      </c>
      <c r="N11" s="15" t="str">
        <f t="shared" ca="1" si="4"/>
        <v>Fit</v>
      </c>
      <c r="O11" s="11">
        <f t="shared" ca="1" si="8"/>
        <v>0.16065444435521936</v>
      </c>
      <c r="P11" s="10">
        <f t="shared" ca="1" si="5"/>
        <v>1</v>
      </c>
    </row>
    <row r="12" spans="1:16" x14ac:dyDescent="0.25">
      <c r="A12" s="15" t="s">
        <v>57</v>
      </c>
      <c r="P12" s="10">
        <f ca="1">SUM(P5:P11)</f>
        <v>7</v>
      </c>
    </row>
    <row r="13" spans="1:16" x14ac:dyDescent="0.25">
      <c r="A13" s="15" t="s">
        <v>50</v>
      </c>
      <c r="B13" s="18">
        <f ca="1">RANDBETWEEN(0,1)</f>
        <v>0</v>
      </c>
      <c r="C13" s="18"/>
      <c r="D13" s="18">
        <f t="shared" ref="D13" ca="1" si="10">RANDBETWEEN(0,1)</f>
        <v>0</v>
      </c>
      <c r="E13" s="18"/>
      <c r="F13" s="18">
        <f t="shared" ref="F13" ca="1" si="11">RANDBETWEEN(0,1)</f>
        <v>0</v>
      </c>
      <c r="G13" s="18"/>
      <c r="H13" s="18">
        <f t="shared" ref="H13" ca="1" si="12">RANDBETWEEN(0,1)</f>
        <v>1</v>
      </c>
      <c r="I13" s="18"/>
      <c r="J13" s="18">
        <f t="shared" ref="J13" ca="1" si="13">RANDBETWEEN(0,1)</f>
        <v>1</v>
      </c>
      <c r="K13" s="18"/>
      <c r="L13" s="15" cm="1">
        <f t="array" aca="1" ref="L13" ca="1">SUMPRODUCT(1*B13:K13)</f>
        <v>2</v>
      </c>
      <c r="M13" s="15">
        <f ca="1">SUM(IF(B13=1,$C$4,0),IF(D13=1,$E$4,0),IF(F13=1,$G$4,0),IF(H13=1,$I$4,0),IF(J13=1,$K$4,0))</f>
        <v>132900</v>
      </c>
      <c r="N13" s="15" t="str">
        <f ca="1">IF(M13&lt;=$B$20,"Fit","Not Fit")</f>
        <v>Fit</v>
      </c>
    </row>
    <row r="14" spans="1:16" x14ac:dyDescent="0.25">
      <c r="A14" s="15" t="s">
        <v>58</v>
      </c>
      <c r="B14" s="18">
        <f t="shared" ref="B14:J14" ca="1" si="14">RANDBETWEEN(0,1)</f>
        <v>0</v>
      </c>
      <c r="C14" s="18"/>
      <c r="D14" s="18">
        <f t="shared" ca="1" si="14"/>
        <v>1</v>
      </c>
      <c r="E14" s="18"/>
      <c r="F14" s="18">
        <f t="shared" ca="1" si="14"/>
        <v>1</v>
      </c>
      <c r="G14" s="18"/>
      <c r="H14" s="18">
        <f t="shared" ca="1" si="14"/>
        <v>1</v>
      </c>
      <c r="I14" s="18"/>
      <c r="J14" s="18">
        <f t="shared" ca="1" si="14"/>
        <v>1</v>
      </c>
      <c r="K14" s="18"/>
      <c r="L14" s="15" cm="1">
        <f t="array" aca="1" ref="L14" ca="1">SUMPRODUCT(1*B14:K14)</f>
        <v>4</v>
      </c>
      <c r="M14" s="15">
        <f t="shared" ref="M14" ca="1" si="15">SUM(IF(B14=1,$C$4,0),IF(D14=1,$E$4,0),IF(F14=1,$G$4,0),IF(H14=1,$I$4,0),IF(J14=1,$K$4,0))</f>
        <v>168700</v>
      </c>
      <c r="N14" s="15" t="str">
        <f ca="1">IF(M14&lt;=$B$20,"Fit","Not Fit")</f>
        <v>Not Fit</v>
      </c>
    </row>
    <row r="15" spans="1:16" x14ac:dyDescent="0.25">
      <c r="A15" s="15" t="s">
        <v>59</v>
      </c>
    </row>
    <row r="16" spans="1:16" x14ac:dyDescent="0.25">
      <c r="A16" s="15" t="s">
        <v>60</v>
      </c>
      <c r="B16" s="18">
        <f t="shared" ref="B16:J16" ca="1" si="16">RANDBETWEEN(0,1)</f>
        <v>0</v>
      </c>
      <c r="C16" s="18"/>
      <c r="D16" s="18">
        <f t="shared" ca="1" si="16"/>
        <v>1</v>
      </c>
      <c r="E16" s="18"/>
      <c r="F16" s="18">
        <f t="shared" ca="1" si="16"/>
        <v>0</v>
      </c>
      <c r="G16" s="18"/>
      <c r="H16" s="18">
        <f t="shared" ca="1" si="16"/>
        <v>0</v>
      </c>
      <c r="I16" s="18"/>
      <c r="J16" s="18">
        <f t="shared" ca="1" si="16"/>
        <v>0</v>
      </c>
      <c r="K16" s="18"/>
      <c r="L16" s="15" cm="1">
        <f t="array" aca="1" ref="L16" ca="1">SUMPRODUCT(1*B16:K16)</f>
        <v>1</v>
      </c>
      <c r="M16" s="15">
        <f t="shared" ref="M16" ca="1" si="17">SUM(IF(B16=1,$C$4,0),IF(D16=1,$E$4,0),IF(F16=1,$G$4,0),IF(H16=1,$I$4,0),IF(J16=1,$K$4,0))</f>
        <v>6900</v>
      </c>
      <c r="N16" s="15" t="str">
        <f ca="1">IF(M16&lt;=$B$20,"Fit","Not Fit")</f>
        <v>Fit</v>
      </c>
      <c r="O16" s="16"/>
      <c r="P16" s="16"/>
    </row>
    <row r="17" spans="1:16" x14ac:dyDescent="0.25">
      <c r="F17" s="16"/>
      <c r="G17" s="23"/>
      <c r="H17" s="23"/>
      <c r="I17" s="23"/>
      <c r="J17" s="23"/>
      <c r="K17" s="23"/>
      <c r="L17" s="23"/>
      <c r="M17" s="23"/>
      <c r="N17" s="23"/>
      <c r="O17" s="23"/>
      <c r="P17" s="23"/>
    </row>
    <row r="18" spans="1:16" x14ac:dyDescent="0.25">
      <c r="F18" s="16"/>
      <c r="G18" s="23"/>
      <c r="H18" s="23"/>
      <c r="I18" s="23"/>
      <c r="J18" s="23"/>
      <c r="K18" s="23"/>
      <c r="L18" s="23"/>
      <c r="M18" s="23"/>
      <c r="N18" s="23"/>
      <c r="O18" s="23"/>
      <c r="P18" s="23"/>
    </row>
    <row r="19" spans="1:16" x14ac:dyDescent="0.25">
      <c r="A19" s="4" t="s">
        <v>42</v>
      </c>
      <c r="B19" s="15">
        <v>5</v>
      </c>
      <c r="F19" s="15"/>
      <c r="G19" s="18"/>
      <c r="H19" s="18"/>
      <c r="I19" s="18"/>
      <c r="J19" s="18"/>
      <c r="K19" s="24"/>
      <c r="L19" s="24"/>
      <c r="M19" s="18"/>
      <c r="N19" s="18"/>
      <c r="O19" s="18"/>
      <c r="P19" s="18"/>
    </row>
    <row r="20" spans="1:16" x14ac:dyDescent="0.25">
      <c r="A20" s="4" t="s">
        <v>43</v>
      </c>
      <c r="B20" s="5">
        <v>150000</v>
      </c>
      <c r="F20" s="16"/>
      <c r="G20" s="23"/>
      <c r="H20" s="23"/>
      <c r="I20" s="23"/>
      <c r="J20" s="23"/>
      <c r="K20" s="23"/>
      <c r="L20" s="23"/>
      <c r="M20" s="23"/>
      <c r="N20" s="23"/>
      <c r="O20" s="23"/>
      <c r="P20" s="23"/>
    </row>
    <row r="21" spans="1:16" x14ac:dyDescent="0.25">
      <c r="F21" s="16"/>
      <c r="G21" s="23"/>
      <c r="H21" s="23"/>
      <c r="I21" s="23"/>
      <c r="J21" s="23"/>
      <c r="K21" s="23"/>
      <c r="L21" s="23"/>
      <c r="M21" s="23"/>
      <c r="N21" s="23"/>
      <c r="O21" s="23"/>
      <c r="P21" s="23"/>
    </row>
    <row r="22" spans="1:16" x14ac:dyDescent="0.25">
      <c r="A22" s="13" t="s">
        <v>47</v>
      </c>
      <c r="B22" s="11">
        <v>0.8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</row>
    <row r="23" spans="1:16" x14ac:dyDescent="0.25">
      <c r="A23" s="13" t="s">
        <v>48</v>
      </c>
      <c r="B23" s="11">
        <f ca="1">COMBIN(P12,2)</f>
        <v>21</v>
      </c>
    </row>
    <row r="24" spans="1:16" x14ac:dyDescent="0.25">
      <c r="A24" s="13" t="s">
        <v>49</v>
      </c>
      <c r="B24" s="11">
        <f ca="1">RANDBETWEEN(0,4)</f>
        <v>2</v>
      </c>
    </row>
    <row r="26" spans="1:16" x14ac:dyDescent="0.25">
      <c r="A26" s="17" t="s">
        <v>52</v>
      </c>
      <c r="B26">
        <f ca="1">1/COUNT(B5:K5)</f>
        <v>0.2</v>
      </c>
    </row>
    <row r="27" spans="1:16" x14ac:dyDescent="0.25">
      <c r="A27" s="17" t="s">
        <v>53</v>
      </c>
      <c r="B27">
        <f ca="1">B26*COUNT(B5:C11)</f>
        <v>1.4000000000000001</v>
      </c>
      <c r="C27">
        <f ca="1">ROUND(B27,0)</f>
        <v>1</v>
      </c>
    </row>
    <row r="28" spans="1:16" x14ac:dyDescent="0.25">
      <c r="A28" s="4" t="s">
        <v>54</v>
      </c>
      <c r="B28">
        <f ca="1">RANDBETWEEN(0,6)</f>
        <v>5</v>
      </c>
    </row>
    <row r="29" spans="1:16" x14ac:dyDescent="0.25">
      <c r="A29" s="4" t="s">
        <v>55</v>
      </c>
      <c r="B29">
        <f ca="1">RANDBETWEEN(0,4)</f>
        <v>3</v>
      </c>
    </row>
  </sheetData>
  <mergeCells count="87">
    <mergeCell ref="A1:A4"/>
    <mergeCell ref="B1:C1"/>
    <mergeCell ref="D1:E1"/>
    <mergeCell ref="F1:G1"/>
    <mergeCell ref="H1:I1"/>
    <mergeCell ref="L1:L3"/>
    <mergeCell ref="B2:C2"/>
    <mergeCell ref="D2:E2"/>
    <mergeCell ref="F2:G2"/>
    <mergeCell ref="H2:I2"/>
    <mergeCell ref="J2:K2"/>
    <mergeCell ref="J1:K1"/>
    <mergeCell ref="B6:C6"/>
    <mergeCell ref="D6:E6"/>
    <mergeCell ref="F6:G6"/>
    <mergeCell ref="H6:I6"/>
    <mergeCell ref="J6:K6"/>
    <mergeCell ref="B5:C5"/>
    <mergeCell ref="D5:E5"/>
    <mergeCell ref="F5:G5"/>
    <mergeCell ref="H5:I5"/>
    <mergeCell ref="J5:K5"/>
    <mergeCell ref="B8:C8"/>
    <mergeCell ref="D8:E8"/>
    <mergeCell ref="F8:G8"/>
    <mergeCell ref="H8:I8"/>
    <mergeCell ref="J8:K8"/>
    <mergeCell ref="B7:C7"/>
    <mergeCell ref="D7:E7"/>
    <mergeCell ref="F7:G7"/>
    <mergeCell ref="H7:I7"/>
    <mergeCell ref="J7:K7"/>
    <mergeCell ref="B10:C10"/>
    <mergeCell ref="D10:E10"/>
    <mergeCell ref="F10:G10"/>
    <mergeCell ref="H10:I10"/>
    <mergeCell ref="J10:K10"/>
    <mergeCell ref="B9:C9"/>
    <mergeCell ref="D9:E9"/>
    <mergeCell ref="F9:G9"/>
    <mergeCell ref="H9:I9"/>
    <mergeCell ref="J9:K9"/>
    <mergeCell ref="B11:C11"/>
    <mergeCell ref="D11:E11"/>
    <mergeCell ref="F11:G11"/>
    <mergeCell ref="H11:I11"/>
    <mergeCell ref="J11:K11"/>
    <mergeCell ref="M17:N17"/>
    <mergeCell ref="O17:P17"/>
    <mergeCell ref="G18:H18"/>
    <mergeCell ref="I18:J18"/>
    <mergeCell ref="K18:L18"/>
    <mergeCell ref="M18:N18"/>
    <mergeCell ref="O18:P18"/>
    <mergeCell ref="G17:H17"/>
    <mergeCell ref="I17:J17"/>
    <mergeCell ref="K17:L17"/>
    <mergeCell ref="G20:H20"/>
    <mergeCell ref="I20:J20"/>
    <mergeCell ref="K20:L20"/>
    <mergeCell ref="M20:N20"/>
    <mergeCell ref="O20:P20"/>
    <mergeCell ref="G19:H19"/>
    <mergeCell ref="I19:J19"/>
    <mergeCell ref="K19:L19"/>
    <mergeCell ref="M19:N19"/>
    <mergeCell ref="O19:P19"/>
    <mergeCell ref="B13:C13"/>
    <mergeCell ref="D13:E13"/>
    <mergeCell ref="F13:G13"/>
    <mergeCell ref="H13:I13"/>
    <mergeCell ref="J13:K13"/>
    <mergeCell ref="G21:H21"/>
    <mergeCell ref="I21:J21"/>
    <mergeCell ref="K21:L21"/>
    <mergeCell ref="M21:N21"/>
    <mergeCell ref="O21:P21"/>
    <mergeCell ref="F14:G14"/>
    <mergeCell ref="H14:I14"/>
    <mergeCell ref="J14:K14"/>
    <mergeCell ref="B16:C16"/>
    <mergeCell ref="D16:E16"/>
    <mergeCell ref="F16:G16"/>
    <mergeCell ref="H16:I16"/>
    <mergeCell ref="J16:K16"/>
    <mergeCell ref="B14:C14"/>
    <mergeCell ref="D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5</vt:i4>
      </vt:variant>
    </vt:vector>
  </HeadingPairs>
  <TitlesOfParts>
    <vt:vector size="5" baseType="lpstr">
      <vt:lpstr>latihan1</vt:lpstr>
      <vt:lpstr>latihan2</vt:lpstr>
      <vt:lpstr>latihan3</vt:lpstr>
      <vt:lpstr>latihan4</vt:lpstr>
      <vt:lpstr>latihan5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2021-10-02T02:24:45Z</dcterms:created>
  <dcterms:modified xsi:type="dcterms:W3CDTF">2021-11-23T04:47:37Z</dcterms:modified>
</cp:coreProperties>
</file>