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25360" windowHeight="14280" tabRatio="50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0" i="2"/>
  <c r="I2" i="2"/>
  <c r="I3" i="2"/>
  <c r="I4" i="2"/>
  <c r="I5" i="2"/>
  <c r="I6" i="2"/>
  <c r="I7" i="2"/>
  <c r="I8" i="2"/>
  <c r="I9" i="2"/>
  <c r="L2" i="2"/>
  <c r="L3" i="2"/>
  <c r="L4" i="2"/>
  <c r="L5" i="2"/>
  <c r="L6" i="2"/>
  <c r="L7" i="2"/>
  <c r="L8" i="2"/>
  <c r="L9" i="2"/>
  <c r="L10" i="2"/>
  <c r="K9" i="2"/>
  <c r="J9" i="2"/>
  <c r="H9" i="2"/>
  <c r="G9" i="2"/>
  <c r="F9" i="2"/>
  <c r="E9" i="2"/>
</calcChain>
</file>

<file path=xl/sharedStrings.xml><?xml version="1.0" encoding="utf-8"?>
<sst xmlns="http://schemas.openxmlformats.org/spreadsheetml/2006/main" count="34" uniqueCount="16">
  <si>
    <t>Unit #</t>
  </si>
  <si>
    <t>Parklane Tower</t>
  </si>
  <si>
    <t>Total Paid</t>
  </si>
  <si>
    <t>Property</t>
  </si>
  <si>
    <t>Seller / Developer</t>
  </si>
  <si>
    <t>K.M. Properties LLC</t>
  </si>
  <si>
    <t xml:space="preserve">Assignor </t>
  </si>
  <si>
    <t>M/s. Abdulrahman Al Ghurair Investments LLC.</t>
  </si>
  <si>
    <t>Net Area Sq Ft.</t>
  </si>
  <si>
    <t>Gross Area Sq Ft.</t>
  </si>
  <si>
    <t>Original Price</t>
  </si>
  <si>
    <t>Premium Price</t>
  </si>
  <si>
    <t>Total Price</t>
  </si>
  <si>
    <t>Premium Paid</t>
  </si>
  <si>
    <t>Original Paid</t>
  </si>
  <si>
    <t>Balance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</si>
</sst>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43" fontId="0" fillId="0" borderId="0" xfId="1" applyNumberFormat="1" applyFont="1"/>
    <xf numFmtId="0" fontId="0" fillId="0" borderId="0" xfId="0" applyAlignment="1">
      <alignment wrapText="1"/>
    </xf>
    <xf numFmtId="43" fontId="2" fillId="0" borderId="0" xfId="1" applyFont="1"/>
    <xf numFmtId="0" fontId="0" fillId="0" borderId="0" xfId="0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43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43" fontId="2" fillId="0" borderId="0" xfId="1" applyFont="1" applyAlignment="1">
      <alignment vertical="top"/>
    </xf>
    <xf numFmtId="164" fontId="2" fillId="3" borderId="0" xfId="1" applyNumberFormat="1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" fillId="3" borderId="0" xfId="0" applyFont="1" applyFill="1"/>
    <xf numFmtId="164" fontId="0" fillId="0" borderId="0" xfId="0" applyNumberFormat="1"/>
  </cellXfs>
  <cellStyles count="3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15" sqref="D15"/>
    </sheetView>
  </sheetViews>
  <sheetFormatPr baseColWidth="10" defaultColWidth="11" defaultRowHeight="15" x14ac:dyDescent="0"/>
  <cols>
    <col min="1" max="1" width="21.33203125" customWidth="1"/>
    <col min="2" max="2" width="24.1640625" hidden="1" customWidth="1"/>
    <col min="3" max="3" width="18" customWidth="1"/>
    <col min="5" max="5" width="11.5" hidden="1" customWidth="1"/>
    <col min="6" max="6" width="12.6640625" customWidth="1"/>
    <col min="7" max="7" width="13.5" customWidth="1"/>
    <col min="9" max="9" width="14.83203125" bestFit="1" customWidth="1"/>
    <col min="10" max="10" width="11.6640625" bestFit="1" customWidth="1"/>
    <col min="12" max="12" width="14.83203125" bestFit="1" customWidth="1"/>
  </cols>
  <sheetData>
    <row r="1" spans="1:13" ht="31.5">
      <c r="A1" s="5" t="s">
        <v>4</v>
      </c>
      <c r="B1" s="5" t="s">
        <v>6</v>
      </c>
      <c r="C1" s="5" t="s">
        <v>3</v>
      </c>
      <c r="D1" s="6" t="s">
        <v>0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14</v>
      </c>
      <c r="K1" s="7" t="s">
        <v>13</v>
      </c>
      <c r="L1" s="6" t="s">
        <v>2</v>
      </c>
    </row>
    <row r="2" spans="1:13" ht="31.5">
      <c r="A2" s="4" t="s">
        <v>5</v>
      </c>
      <c r="B2" s="2" t="s">
        <v>7</v>
      </c>
      <c r="C2" s="4" t="s">
        <v>1</v>
      </c>
      <c r="D2" s="4">
        <v>3101</v>
      </c>
      <c r="E2" s="1">
        <v>1650.01</v>
      </c>
      <c r="F2" s="8">
        <v>3510.67</v>
      </c>
      <c r="G2" s="9">
        <v>2783538</v>
      </c>
      <c r="H2" s="9">
        <v>2078384</v>
      </c>
      <c r="I2" s="10">
        <f>SUM(G2:H2)</f>
        <v>4861922</v>
      </c>
      <c r="J2" s="9">
        <v>2283666</v>
      </c>
      <c r="K2" s="9">
        <v>1705145</v>
      </c>
      <c r="L2" s="10">
        <f>SUM(J2:K2)</f>
        <v>3988811</v>
      </c>
    </row>
    <row r="3" spans="1:13" ht="31.5">
      <c r="A3" s="4" t="s">
        <v>5</v>
      </c>
      <c r="B3" s="2" t="s">
        <v>7</v>
      </c>
      <c r="C3" s="4" t="s">
        <v>1</v>
      </c>
      <c r="D3" s="4">
        <v>3102</v>
      </c>
      <c r="E3" s="1">
        <v>882.43</v>
      </c>
      <c r="F3" s="8">
        <v>1877.52</v>
      </c>
      <c r="G3" s="9">
        <v>1488645</v>
      </c>
      <c r="H3" s="9">
        <v>1111527</v>
      </c>
      <c r="I3" s="10">
        <f t="shared" ref="I3:I8" si="0">SUM(G3:H3)</f>
        <v>2600172</v>
      </c>
      <c r="J3" s="9">
        <v>1221312</v>
      </c>
      <c r="K3" s="9">
        <v>911917</v>
      </c>
      <c r="L3" s="10">
        <f t="shared" ref="L3:L8" si="1">SUM(J3:K3)</f>
        <v>2133229</v>
      </c>
    </row>
    <row r="4" spans="1:13" ht="31.5">
      <c r="A4" s="4" t="s">
        <v>5</v>
      </c>
      <c r="B4" s="2" t="s">
        <v>7</v>
      </c>
      <c r="C4" s="4" t="s">
        <v>1</v>
      </c>
      <c r="D4" s="4">
        <v>3103</v>
      </c>
      <c r="E4" s="1">
        <v>882.43</v>
      </c>
      <c r="F4" s="8">
        <v>1877.52</v>
      </c>
      <c r="G4" s="9">
        <v>1488645</v>
      </c>
      <c r="H4" s="9">
        <v>1111527</v>
      </c>
      <c r="I4" s="10">
        <f t="shared" si="0"/>
        <v>2600172</v>
      </c>
      <c r="J4" s="9">
        <v>1221312</v>
      </c>
      <c r="K4" s="9">
        <v>911917</v>
      </c>
      <c r="L4" s="10">
        <f t="shared" si="1"/>
        <v>2133229</v>
      </c>
    </row>
    <row r="5" spans="1:13" ht="31.5">
      <c r="A5" s="4" t="s">
        <v>5</v>
      </c>
      <c r="B5" s="2" t="s">
        <v>7</v>
      </c>
      <c r="C5" s="4" t="s">
        <v>1</v>
      </c>
      <c r="D5" s="4">
        <v>3104</v>
      </c>
      <c r="E5" s="1">
        <v>776.19</v>
      </c>
      <c r="F5" s="8">
        <v>1651.47</v>
      </c>
      <c r="G5" s="9">
        <v>1309419</v>
      </c>
      <c r="H5" s="9">
        <v>977704</v>
      </c>
      <c r="I5" s="10">
        <f t="shared" si="0"/>
        <v>2287123</v>
      </c>
      <c r="J5" s="9">
        <v>1074272</v>
      </c>
      <c r="K5" s="9">
        <v>802127</v>
      </c>
      <c r="L5" s="10">
        <f t="shared" si="1"/>
        <v>1876399</v>
      </c>
    </row>
    <row r="6" spans="1:13" ht="31.5">
      <c r="A6" s="4" t="s">
        <v>5</v>
      </c>
      <c r="B6" s="2" t="s">
        <v>7</v>
      </c>
      <c r="C6" s="4" t="s">
        <v>1</v>
      </c>
      <c r="D6" s="4">
        <v>3105</v>
      </c>
      <c r="E6" s="1">
        <v>776.19</v>
      </c>
      <c r="F6" s="8">
        <v>1651.47</v>
      </c>
      <c r="G6" s="9">
        <v>1309419</v>
      </c>
      <c r="H6" s="9">
        <v>977704</v>
      </c>
      <c r="I6" s="10">
        <f t="shared" si="0"/>
        <v>2287123</v>
      </c>
      <c r="J6" s="9">
        <v>1074272</v>
      </c>
      <c r="K6" s="9">
        <v>802127</v>
      </c>
      <c r="L6" s="10">
        <f t="shared" si="1"/>
        <v>1876399</v>
      </c>
    </row>
    <row r="7" spans="1:13" ht="31.5">
      <c r="A7" s="4" t="s">
        <v>5</v>
      </c>
      <c r="B7" s="2" t="s">
        <v>7</v>
      </c>
      <c r="C7" s="4" t="s">
        <v>1</v>
      </c>
      <c r="D7" s="4">
        <v>3106</v>
      </c>
      <c r="E7" s="1">
        <v>1295.99</v>
      </c>
      <c r="F7" s="8">
        <v>2757.42</v>
      </c>
      <c r="G7" s="9">
        <v>2186300</v>
      </c>
      <c r="H7" s="9">
        <v>1632445</v>
      </c>
      <c r="I7" s="10">
        <f t="shared" si="0"/>
        <v>3818745</v>
      </c>
      <c r="J7" s="9">
        <v>1793681</v>
      </c>
      <c r="K7" s="9">
        <v>1339288</v>
      </c>
      <c r="L7" s="10">
        <f t="shared" si="1"/>
        <v>3132969</v>
      </c>
    </row>
    <row r="8" spans="1:13" ht="31.5">
      <c r="A8" s="4" t="s">
        <v>5</v>
      </c>
      <c r="B8" s="2" t="s">
        <v>7</v>
      </c>
      <c r="C8" s="4" t="s">
        <v>1</v>
      </c>
      <c r="D8" s="4">
        <v>3107</v>
      </c>
      <c r="E8" s="1">
        <v>1295.99</v>
      </c>
      <c r="F8" s="8">
        <v>2757.42</v>
      </c>
      <c r="G8" s="9">
        <v>2186300</v>
      </c>
      <c r="H8" s="9">
        <v>1632445</v>
      </c>
      <c r="I8" s="10">
        <f t="shared" si="0"/>
        <v>3818745</v>
      </c>
      <c r="J8" s="9">
        <v>1793702</v>
      </c>
      <c r="K8" s="9">
        <v>1339267</v>
      </c>
      <c r="L8" s="10">
        <f t="shared" si="1"/>
        <v>3132969</v>
      </c>
    </row>
    <row r="9" spans="1:13" ht="23" customHeight="1">
      <c r="E9" s="3">
        <f>SUM(E2:E8)</f>
        <v>7559.23</v>
      </c>
      <c r="F9" s="11">
        <f>SUM(F2:F8)</f>
        <v>16083.49</v>
      </c>
      <c r="G9" s="10">
        <f>SUM(G2:G8)</f>
        <v>12752266</v>
      </c>
      <c r="H9" s="10">
        <f t="shared" ref="H9:L9" si="2">SUM(H2:H8)</f>
        <v>9521736</v>
      </c>
      <c r="I9" s="10">
        <f t="shared" si="2"/>
        <v>22274002</v>
      </c>
      <c r="J9" s="10">
        <f t="shared" si="2"/>
        <v>10462217</v>
      </c>
      <c r="K9" s="10">
        <f t="shared" si="2"/>
        <v>7811788</v>
      </c>
      <c r="L9" s="12">
        <f t="shared" si="2"/>
        <v>18274005</v>
      </c>
    </row>
    <row r="10" spans="1:13">
      <c r="F10" s="9">
        <f>F9*1200</f>
        <v>19300188</v>
      </c>
      <c r="G10" s="4"/>
      <c r="H10" s="4"/>
      <c r="I10" s="4"/>
      <c r="J10" s="4"/>
      <c r="K10" s="4"/>
      <c r="L10" s="13">
        <f>I9-L9</f>
        <v>3999997</v>
      </c>
      <c r="M10" s="14" t="s">
        <v>15</v>
      </c>
    </row>
    <row r="11" spans="1:13">
      <c r="F11" s="15">
        <f>F10-L10</f>
        <v>15300191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Aroop Datta</dc:creator>
  <cp:lastModifiedBy>Bdaiwi  Tubaishat</cp:lastModifiedBy>
  <dcterms:created xsi:type="dcterms:W3CDTF">2012-02-06T05:21:03Z</dcterms:created>
  <dcterms:modified xsi:type="dcterms:W3CDTF">2014-08-19T10:14:04Z</dcterms:modified>
</cp:coreProperties>
</file>