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yer\Desktop\tmp\formatos\"/>
    </mc:Choice>
  </mc:AlternateContent>
  <bookViews>
    <workbookView xWindow="0" yWindow="0" windowWidth="15360" windowHeight="7035" firstSheet="1" activeTab="2"/>
  </bookViews>
  <sheets>
    <sheet name="ES-1 ENERO 2019" sheetId="1" r:id="rId1"/>
    <sheet name="ES-2 ENERO 2019" sheetId="2" r:id="rId2"/>
    <sheet name="ES-3  ENERO 2019" sheetId="3" r:id="rId3"/>
    <sheet name="Hoja1" sheetId="4" r:id="rId4"/>
    <sheet name="Hoja2" sheetId="5" r:id="rId5"/>
  </sheets>
  <definedNames>
    <definedName name="OLE_LINK1">'ES-1 ENERO 2019'!#REF!</definedName>
  </definedNames>
  <calcPr calcId="162913"/>
</workbook>
</file>

<file path=xl/calcChain.xml><?xml version="1.0" encoding="utf-8"?>
<calcChain xmlns="http://schemas.openxmlformats.org/spreadsheetml/2006/main">
  <c r="B9" i="1" l="1"/>
  <c r="E22" i="5"/>
  <c r="E21" i="5"/>
  <c r="E20" i="5"/>
  <c r="E25" i="5"/>
  <c r="E24" i="5"/>
  <c r="E23" i="5"/>
  <c r="F19" i="5"/>
  <c r="C19" i="5"/>
  <c r="C31" i="5" s="1"/>
  <c r="B19" i="5"/>
  <c r="E16" i="5"/>
  <c r="E15" i="5"/>
  <c r="E14" i="5"/>
  <c r="E12" i="5" s="1"/>
  <c r="E13" i="5"/>
  <c r="F12" i="5"/>
  <c r="D12" i="5"/>
  <c r="D31" i="5" s="1"/>
  <c r="C12" i="5"/>
  <c r="B12" i="5"/>
  <c r="B31" i="5" s="1"/>
  <c r="D33" i="4"/>
  <c r="C33" i="4"/>
  <c r="B33" i="4"/>
  <c r="B10" i="1"/>
  <c r="B8" i="1"/>
  <c r="E19" i="5" l="1"/>
  <c r="E31" i="5" s="1"/>
  <c r="F31" i="5"/>
</calcChain>
</file>

<file path=xl/comments1.xml><?xml version="1.0" encoding="utf-8"?>
<comments xmlns="http://schemas.openxmlformats.org/spreadsheetml/2006/main">
  <authors>
    <author>Franyer</author>
  </authors>
  <commentList>
    <comment ref="D10" authorId="0" shapeId="0">
      <text>
        <r>
          <rPr>
            <b/>
            <sz val="9"/>
            <color indexed="81"/>
            <rFont val="Tahoma"/>
            <charset val="1"/>
          </rPr>
          <t>Franyer:</t>
        </r>
        <r>
          <rPr>
            <sz val="9"/>
            <color indexed="81"/>
            <rFont val="Tahoma"/>
            <charset val="1"/>
          </rPr>
          <t xml:space="preserve">
Cirujia Ambulatoria</t>
        </r>
      </text>
    </comment>
  </commentList>
</comments>
</file>

<file path=xl/comments2.xml><?xml version="1.0" encoding="utf-8"?>
<comments xmlns="http://schemas.openxmlformats.org/spreadsheetml/2006/main">
  <authors>
    <author>Franyer</author>
  </authors>
  <commentList>
    <comment ref="D10" authorId="0" shapeId="0">
      <text>
        <r>
          <rPr>
            <b/>
            <sz val="9"/>
            <color indexed="81"/>
            <rFont val="Tahoma"/>
            <charset val="1"/>
          </rPr>
          <t>Franyer:</t>
        </r>
        <r>
          <rPr>
            <sz val="9"/>
            <color indexed="81"/>
            <rFont val="Tahoma"/>
            <charset val="1"/>
          </rPr>
          <t xml:space="preserve">
Cirujía Ambulatoria</t>
        </r>
      </text>
    </comment>
  </commentList>
</comments>
</file>

<file path=xl/sharedStrings.xml><?xml version="1.0" encoding="utf-8"?>
<sst xmlns="http://schemas.openxmlformats.org/spreadsheetml/2006/main" count="228" uniqueCount="187">
  <si>
    <t>CORPORACION DE SALUD DEL ESATDO MERIDA</t>
  </si>
  <si>
    <t>COORDINACIÓN DE REGISTROS DE Y ESTADISTICAS DE SALUD</t>
  </si>
  <si>
    <t>MOVIMIENTO HOSPITALARIO MENSUAL POR DEPARTAMENTO</t>
  </si>
  <si>
    <t>DR. ANTONIO JOSE UZCATEGUI</t>
  </si>
  <si>
    <t>Situado en:   TUCANÍ           Municipio: CARACCIOLO PARRA OLMEDO      Distrito: EL VIGIA     Estado: MERIDA</t>
  </si>
  <si>
    <t>ESPECIFICACIÓN</t>
  </si>
  <si>
    <t>TOTAL</t>
  </si>
  <si>
    <t>GINEC-OBST</t>
  </si>
  <si>
    <t>CIRUGIA</t>
  </si>
  <si>
    <t>MEDICINA</t>
  </si>
  <si>
    <t>PEDIATRIA</t>
  </si>
  <si>
    <t>Capacidad Arquitectónica</t>
  </si>
  <si>
    <t>Capacidad Real</t>
  </si>
  <si>
    <t>Capacidad Presupuestada</t>
  </si>
  <si>
    <t>Existencia de Pacientes al empezar mes</t>
  </si>
  <si>
    <t>ADMISIONES</t>
  </si>
  <si>
    <t>Recibidos otros Departamento</t>
  </si>
  <si>
    <t>Transferidos otros Departamento</t>
  </si>
  <si>
    <t>ALTAS</t>
  </si>
  <si>
    <t>a) Medicas</t>
  </si>
  <si>
    <t>b) No Medicas</t>
  </si>
  <si>
    <t>c) Defunciones</t>
  </si>
  <si>
    <t>Menos 48 horas</t>
  </si>
  <si>
    <t>Más de 48 horas</t>
  </si>
  <si>
    <t>Existencia de pacientes  al terminar mes</t>
  </si>
  <si>
    <t>DIAS DE HOSPITALIZACIÒN</t>
  </si>
  <si>
    <t>Promedio diario camas Ocupadas</t>
  </si>
  <si>
    <t>Porcentaje de Ocupación</t>
  </si>
  <si>
    <t>Promedio de Estancia</t>
  </si>
  <si>
    <t>Intervalo de Sustitución</t>
  </si>
  <si>
    <t>Índice de Rendimiento</t>
  </si>
  <si>
    <t>ES-1</t>
  </si>
  <si>
    <t>VºBº</t>
  </si>
  <si>
    <t>TSU ELIZABETH J. TORRES M.</t>
  </si>
  <si>
    <t>CORPORACION DE SALUD DEL ESTADO  MERIDA</t>
  </si>
  <si>
    <t>COODINACION DE REGISTROS Y ESTADISTICAS DE SALUD</t>
  </si>
  <si>
    <t>SERVICIO DE DIAGNOSTICO Y MOVIMIENTOS DE CONSULTAS EXTERNAS</t>
  </si>
  <si>
    <t>ESTABLECIMIENTO: DR. ANTONIO JOSE UZCATEGUI</t>
  </si>
  <si>
    <t>SITUADO EN: TUCANI MUNICIPIO: CARACCIOLO PARRA OLMEDO DISTRITO: TUCANI ESTADO: MERIDA</t>
  </si>
  <si>
    <t>ESTADO: MERIDA</t>
  </si>
  <si>
    <t>1) DIAGNOSTICO</t>
  </si>
  <si>
    <t>RAYOS X</t>
  </si>
  <si>
    <t>Placas</t>
  </si>
  <si>
    <t>Pacientes atend.</t>
  </si>
  <si>
    <t>LABORATORIO</t>
  </si>
  <si>
    <t>Examenes</t>
  </si>
  <si>
    <t>Pruebas</t>
  </si>
  <si>
    <t>Pacien At</t>
  </si>
  <si>
    <t>a) Radiog. Hospitalizacion</t>
  </si>
  <si>
    <t>a) Hospitalizados</t>
  </si>
  <si>
    <t>b) Radiog. Consultas Externas</t>
  </si>
  <si>
    <t>b) Consulta Externa</t>
  </si>
  <si>
    <t>c) Radiog. Emergencia Adulto</t>
  </si>
  <si>
    <t>d) Emergencia</t>
  </si>
  <si>
    <t>d) Radiog. Emergencia Pediatrica</t>
  </si>
  <si>
    <t>e)Referidos por la Red</t>
  </si>
  <si>
    <t>e) Radiog. Emergencia Obstétrica</t>
  </si>
  <si>
    <t>f) Placas dañadas</t>
  </si>
  <si>
    <t>a) Autopsias Forenses :</t>
  </si>
  <si>
    <t>g) Radiog. Solicitadas por  la red</t>
  </si>
  <si>
    <t>b) Autopsias No Forenses :</t>
  </si>
  <si>
    <t>EL EQUIPO SE ENCUENTRA DAÑADO</t>
  </si>
  <si>
    <t>c) Biopsias Per-operatoria :</t>
  </si>
  <si>
    <t>d) Biopsias Tomadas:</t>
  </si>
  <si>
    <t>f) Citologias Tomadas :</t>
  </si>
  <si>
    <t>2. CONSULTA EXTERNA.</t>
  </si>
  <si>
    <t>g) Citologias Procesadas:</t>
  </si>
  <si>
    <t>ESPECIALIDAD</t>
  </si>
  <si>
    <t>PRIMERA</t>
  </si>
  <si>
    <t>CONSULTA</t>
  </si>
  <si>
    <t>SUCESIVA</t>
  </si>
  <si>
    <t>GINECOLOGIA</t>
  </si>
  <si>
    <t>ALTO RIESGO</t>
  </si>
  <si>
    <t>CIRUGIA GENERAL</t>
  </si>
  <si>
    <t>NUTRICION</t>
  </si>
  <si>
    <t>CONSULTA PERSONAL</t>
  </si>
  <si>
    <t>EMERGENCIAS:</t>
  </si>
  <si>
    <t>ADULTOS</t>
  </si>
  <si>
    <t>OBSTETRICA</t>
  </si>
  <si>
    <t>PEDIATRICAS</t>
  </si>
  <si>
    <t>TOTAL CONSUL</t>
  </si>
  <si>
    <t>TOTAL EMERG</t>
  </si>
  <si>
    <t>ES-2</t>
  </si>
  <si>
    <t>GRAN TOTAL</t>
  </si>
  <si>
    <t>CORPORACION DE SALUD DEL ESTADO MERIDA</t>
  </si>
  <si>
    <t>COORDINACION DE REGISTROS Y ESTADISTICAS DE SALUD</t>
  </si>
  <si>
    <t>MOVIMIENTO DE LOS SERVICIOS QUIRURGICOS Y OBSTETRICOS POR MES</t>
  </si>
  <si>
    <t>MOVIMIENTO DE LOS SERVICIOS QUIRURGICOS Y OBSTETRICOS</t>
  </si>
  <si>
    <t>SERVICIO PRESTADO EN EL MES: DICIEMBRE  AÑO: 2012</t>
  </si>
  <si>
    <t>ESTABLECIMIENTO : DR." ANTONIO JOSE UZCATEGUI"</t>
  </si>
  <si>
    <t>"ANTONIO JOSE UZCATEGUI"</t>
  </si>
  <si>
    <t>Establecimiento: Dr. ANTONIO JOSE UZCATEGUI</t>
  </si>
  <si>
    <t>SITUADO EN TUCANI    MUNICIPIO: CARACCIOLO PARRA OLMEDO DISTRITO: TUCANI ESTADO MERIDA</t>
  </si>
  <si>
    <t>SERVICIO</t>
  </si>
  <si>
    <t>URGENTE</t>
  </si>
  <si>
    <t>NO URGENTE</t>
  </si>
  <si>
    <t>CRG AMB</t>
  </si>
  <si>
    <t>OMITIDAS</t>
  </si>
  <si>
    <t>GIRUGIA GENERAL</t>
  </si>
  <si>
    <t>GINECO-OBSTETRICIA</t>
  </si>
  <si>
    <t>MOVIMIENTO OBSTETRICO</t>
  </si>
  <si>
    <t>TOTAL GENERAL PARTOS (1.2.3.4)</t>
  </si>
  <si>
    <t>6. Mortalidad Neonatal (1,2)</t>
  </si>
  <si>
    <t>1. Partos Normales</t>
  </si>
  <si>
    <t>1.-Muerte Neonatal Precoz (0-6 dias)</t>
  </si>
  <si>
    <t>2. Partos Distócicos</t>
  </si>
  <si>
    <t>2,-Muerte Neonatal Tardía (7 a 28 días)</t>
  </si>
  <si>
    <t>3. Partos Instrumentales</t>
  </si>
  <si>
    <t>7. Muerte postneonatal (29 días a 11m + 29 días</t>
  </si>
  <si>
    <t>4. Césareas Totales (a,b)</t>
  </si>
  <si>
    <t>Mortalidad Infantil (6+7)</t>
  </si>
  <si>
    <t>a. Césareas Electivas</t>
  </si>
  <si>
    <t>Muertes Materna</t>
  </si>
  <si>
    <t>b. Césareas Urgentes</t>
  </si>
  <si>
    <t>Curetajes</t>
  </si>
  <si>
    <t>Total de Nacimientos</t>
  </si>
  <si>
    <t>Legrado por aspiración</t>
  </si>
  <si>
    <t>a. Vivos &lt;1000 grs (bajo peso extremo)</t>
  </si>
  <si>
    <t>Abortos</t>
  </si>
  <si>
    <t>b. Vivos 1000-1499 grs (muy bajo peso)</t>
  </si>
  <si>
    <t>Partos Extrahospitalarios</t>
  </si>
  <si>
    <t>c. Vivos 1500-2499 grs (bajo peso)</t>
  </si>
  <si>
    <t>N° de RN reciben lactancia materna primera</t>
  </si>
  <si>
    <t>d. Vivos 2.500 grs y más (normal)</t>
  </si>
  <si>
    <t>media hora después del parto.</t>
  </si>
  <si>
    <t>c.Muertos</t>
  </si>
  <si>
    <t>N° de RN Alojado conjunto a su madre las</t>
  </si>
  <si>
    <t>N° de RN &lt; de 37 semanas</t>
  </si>
  <si>
    <t>primeras 24 horas después del parto</t>
  </si>
  <si>
    <t>N° de RN &lt; reanimados</t>
  </si>
  <si>
    <t>N° de RN Trasladados a otro centro</t>
  </si>
  <si>
    <t>N° de RN Pesquiszados</t>
  </si>
  <si>
    <t>MOVIMIENTO DE LAS ACTIVIDADES QUIRÚRGICAS</t>
  </si>
  <si>
    <t>SERVICIO PRESTADO EN EL MES: ENERO - FEBRERO  AÑO: 2013</t>
  </si>
  <si>
    <t>SITUADO EN TUCANÍ MUNICIPIO: CARACCIOLO PARRA OLMEDO DISTRITO: TUCANÍ ESTADO: MÉRIDA</t>
  </si>
  <si>
    <t>HERNIORRAFIA EPIGASTRICA</t>
  </si>
  <si>
    <t>HERNIOPLASTIA INGUINAL</t>
  </si>
  <si>
    <t>DESHICIENCIA DE SUTURA</t>
  </si>
  <si>
    <t>EXCÉRESIS DE CUERPO EXTRAÑO</t>
  </si>
  <si>
    <t>EXCÉRESIS DE LIPOMA</t>
  </si>
  <si>
    <t>EXTIRPACÓN POR GRANULOMA</t>
  </si>
  <si>
    <t>CURA DE EVENTRACIÓN ABDOMINAL</t>
  </si>
  <si>
    <t>CURA DE HIDROCELE</t>
  </si>
  <si>
    <t>CURA DE QUEMADURAS</t>
  </si>
  <si>
    <t>HISTERECTOMIA ABDOMINAL</t>
  </si>
  <si>
    <t>CESÁREA SEGMENTARIA</t>
  </si>
  <si>
    <t>ESTERILIZACIÓN QUIRÚRGICA</t>
  </si>
  <si>
    <t>OBSERVACIÓN: LAS INTERVENCIONES OMITIDAS MOTIVO POR EL CUAL FUERON SUSPENDIDAS POR MANIFESTACIONES EN LA VIA</t>
  </si>
  <si>
    <t>V°B°</t>
  </si>
  <si>
    <t>COORDINADORA DPTO. R. E. S</t>
  </si>
  <si>
    <t>DR. JOSE ANGEL FERRER</t>
  </si>
  <si>
    <t>JEFE DEL DISTRITO SANITARIO PANAMERICANO</t>
  </si>
  <si>
    <t>DIRECTOR DEL HOSPITAL DR. ANTONIO JOSE UZCATEGUI</t>
  </si>
  <si>
    <t>TUCANI EDO MERIDA</t>
  </si>
  <si>
    <t>CONSULTA GENERAL</t>
  </si>
  <si>
    <t>I.T.S</t>
  </si>
  <si>
    <t>Nacimientos Multiples</t>
  </si>
  <si>
    <t>HERNIOPLASTIA</t>
  </si>
  <si>
    <t>COLECISTECTOMIA</t>
  </si>
  <si>
    <t>RECEPCIÓN DE CICATRIZ</t>
  </si>
  <si>
    <t>EXCERESIS</t>
  </si>
  <si>
    <t>LAPARATOMIA GINECOLOGICA</t>
  </si>
  <si>
    <t>SUSPENSION DE VEJIGA</t>
  </si>
  <si>
    <t>SERVICIO PRESTADO EN EL MES: CONSOLIDADO ENERO-FEBRERO  AÑO: 2017</t>
  </si>
  <si>
    <t xml:space="preserve">MOVIMIENTO DE LOS SERVICIOS QUIRURGICOS </t>
  </si>
  <si>
    <t>CESAREA SEGMENTARIA</t>
  </si>
  <si>
    <t>ESTERILIZACION QUIRURGICA</t>
  </si>
  <si>
    <t>OOFOROSALPINGECTOMIA</t>
  </si>
  <si>
    <t>TSU ELIZABETHJ. TORRES M.</t>
  </si>
  <si>
    <t>COORDINADORA  DPTO. R.E.S</t>
  </si>
  <si>
    <t>COORDINADORA DPTO. R.E.S</t>
  </si>
  <si>
    <t>HIGIENE DE ADULTO</t>
  </si>
  <si>
    <t>SALUD RESPIRATORIA</t>
  </si>
  <si>
    <t>OPERATIVO MEDICO ASISTENCIAL</t>
  </si>
  <si>
    <t>LCDA. REINA J. ROJAS QUINTERO</t>
  </si>
  <si>
    <t>DIRECTORA H.A.J.U</t>
  </si>
  <si>
    <t>SEGÚN DESIGNACIÓN DGTH/0786/2018 DE FECHA  02/05/2018</t>
  </si>
  <si>
    <t>Servicio prestado en el mes:           AÑO:                            Establecimiento:</t>
  </si>
  <si>
    <t xml:space="preserve">servicio prestado en  el mes:  </t>
  </si>
  <si>
    <t>Año:</t>
  </si>
  <si>
    <t xml:space="preserve">SERVICIO PRESTADO EN EL MES:          AÑO: </t>
  </si>
  <si>
    <t>&lt; 37 SEMANAS</t>
  </si>
  <si>
    <t>R.N REFERIDOS</t>
  </si>
  <si>
    <t>RETEN PATOLOGICO</t>
  </si>
  <si>
    <t>mas</t>
  </si>
  <si>
    <t>menos</t>
  </si>
  <si>
    <t>igual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</si>
</sst>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\-??_ ;_ @_ "/>
  </numFmts>
  <fonts count="16">
    <font>
      <sz val="11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164" fontId="11" fillId="0" borderId="0"/>
    <xf numFmtId="0" fontId="2" fillId="0" borderId="0" xfId="0" applyFont="1"/>
  </cellStyleXfs>
  <cellXfs count="1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1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wrapText="1"/>
    </xf>
    <xf numFmtId="0" fontId="5" fillId="0" borderId="5" xfId="0" applyFont="1" applyBorder="1" applyAlignment="1">
      <alignment horizontal="center" vertical="top" wrapText="1"/>
    </xf>
    <xf numFmtId="49" fontId="5" fillId="0" borderId="5" xfId="0" applyNumberFormat="1" applyFont="1" applyBorder="1" applyAlignment="1">
      <alignment horizontal="center" vertical="top" wrapText="1"/>
    </xf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7" fillId="0" borderId="0" xfId="2" applyFont="1" applyAlignment="1"/>
    <xf numFmtId="0" fontId="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/>
    <xf numFmtId="0" fontId="3" fillId="0" borderId="0" xfId="0" applyFont="1" applyAlignment="1">
      <alignment horizontal="left"/>
    </xf>
    <xf numFmtId="0" fontId="5" fillId="0" borderId="6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5" fillId="0" borderId="0" xfId="0" applyFont="1" applyBorder="1" applyAlignment="1">
      <alignment horizontal="center" wrapText="1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center" vertical="top" wrapText="1"/>
    </xf>
    <xf numFmtId="0" fontId="5" fillId="0" borderId="0" xfId="0" applyFont="1" applyBorder="1" applyAlignment="1">
      <alignment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6" xfId="0" applyFont="1" applyBorder="1"/>
    <xf numFmtId="0" fontId="5" fillId="0" borderId="6" xfId="0" applyFont="1" applyBorder="1" applyAlignment="1">
      <alignment horizontal="center" vertical="top" wrapText="1"/>
    </xf>
    <xf numFmtId="0" fontId="5" fillId="0" borderId="0" xfId="0" applyFont="1" applyBorder="1"/>
    <xf numFmtId="0" fontId="5" fillId="0" borderId="7" xfId="0" applyFont="1" applyBorder="1"/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6" xfId="0" applyFont="1" applyBorder="1" applyAlignment="1"/>
    <xf numFmtId="0" fontId="5" fillId="0" borderId="4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1" xfId="0" applyFont="1" applyBorder="1" applyAlignment="1"/>
    <xf numFmtId="0" fontId="5" fillId="0" borderId="12" xfId="0" applyFont="1" applyBorder="1"/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9" fillId="0" borderId="13" xfId="0" applyFont="1" applyBorder="1"/>
    <xf numFmtId="0" fontId="5" fillId="0" borderId="13" xfId="0" applyFont="1" applyBorder="1"/>
    <xf numFmtId="0" fontId="5" fillId="0" borderId="13" xfId="0" applyFont="1" applyBorder="1" applyAlignment="1">
      <alignment horizontal="right"/>
    </xf>
    <xf numFmtId="0" fontId="5" fillId="0" borderId="13" xfId="0" applyFont="1" applyBorder="1" applyAlignment="1">
      <alignment horizontal="center" wrapText="1"/>
    </xf>
    <xf numFmtId="0" fontId="5" fillId="0" borderId="13" xfId="0" applyFont="1" applyBorder="1" applyAlignment="1">
      <alignment horizontal="center" vertical="top" wrapText="1"/>
    </xf>
    <xf numFmtId="0" fontId="5" fillId="0" borderId="12" xfId="0" applyFont="1" applyBorder="1" applyAlignment="1">
      <alignment horizontal="center" vertical="top" wrapText="1"/>
    </xf>
    <xf numFmtId="0" fontId="5" fillId="0" borderId="13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9" fillId="0" borderId="12" xfId="0" applyFont="1" applyBorder="1"/>
    <xf numFmtId="0" fontId="9" fillId="0" borderId="13" xfId="0" applyFont="1" applyBorder="1" applyAlignment="1">
      <alignment vertical="top" wrapText="1"/>
    </xf>
    <xf numFmtId="0" fontId="5" fillId="0" borderId="14" xfId="0" applyFont="1" applyBorder="1" applyAlignment="1">
      <alignment horizontal="center" vertical="top" wrapText="1"/>
    </xf>
    <xf numFmtId="0" fontId="5" fillId="0" borderId="14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9" fillId="0" borderId="0" xfId="0" applyFont="1"/>
    <xf numFmtId="0" fontId="5" fillId="0" borderId="2" xfId="0" applyFont="1" applyBorder="1" applyAlignment="1">
      <alignment horizontal="center"/>
    </xf>
    <xf numFmtId="0" fontId="5" fillId="0" borderId="12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9" fillId="0" borderId="13" xfId="0" applyFont="1" applyBorder="1" applyAlignment="1">
      <alignment horizontal="left"/>
    </xf>
    <xf numFmtId="0" fontId="5" fillId="0" borderId="0" xfId="0" applyFont="1" applyAlignment="1">
      <alignment horizontal="center" vertical="center"/>
    </xf>
    <xf numFmtId="0" fontId="5" fillId="0" borderId="8" xfId="0" applyFont="1" applyBorder="1"/>
    <xf numFmtId="0" fontId="5" fillId="0" borderId="15" xfId="0" applyFont="1" applyBorder="1"/>
    <xf numFmtId="0" fontId="5" fillId="0" borderId="14" xfId="0" applyFont="1" applyBorder="1"/>
    <xf numFmtId="0" fontId="5" fillId="0" borderId="9" xfId="0" applyFont="1" applyBorder="1"/>
    <xf numFmtId="0" fontId="5" fillId="0" borderId="16" xfId="0" applyFont="1" applyBorder="1" applyAlignment="1">
      <alignment horizontal="center"/>
    </xf>
    <xf numFmtId="0" fontId="5" fillId="0" borderId="11" xfId="0" applyFont="1" applyBorder="1"/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/>
    <xf numFmtId="0" fontId="5" fillId="0" borderId="20" xfId="0" applyFont="1" applyBorder="1"/>
    <xf numFmtId="0" fontId="5" fillId="0" borderId="4" xfId="0" applyFont="1" applyBorder="1"/>
    <xf numFmtId="0" fontId="5" fillId="0" borderId="21" xfId="0" applyFont="1" applyBorder="1" applyAlignment="1">
      <alignment horizontal="center"/>
    </xf>
    <xf numFmtId="0" fontId="5" fillId="0" borderId="22" xfId="0" applyFont="1" applyBorder="1"/>
    <xf numFmtId="0" fontId="5" fillId="0" borderId="23" xfId="0" applyFont="1" applyBorder="1"/>
    <xf numFmtId="0" fontId="5" fillId="0" borderId="24" xfId="0" applyFont="1" applyBorder="1"/>
    <xf numFmtId="0" fontId="5" fillId="0" borderId="25" xfId="0" applyFont="1" applyBorder="1" applyAlignment="1">
      <alignment horizontal="center"/>
    </xf>
    <xf numFmtId="0" fontId="5" fillId="0" borderId="26" xfId="0" applyFont="1" applyBorder="1"/>
    <xf numFmtId="0" fontId="5" fillId="0" borderId="16" xfId="0" applyFont="1" applyBorder="1"/>
    <xf numFmtId="0" fontId="5" fillId="0" borderId="27" xfId="0" applyFont="1" applyBorder="1" applyAlignment="1">
      <alignment horizontal="center"/>
    </xf>
    <xf numFmtId="0" fontId="5" fillId="0" borderId="28" xfId="0" applyFont="1" applyBorder="1"/>
    <xf numFmtId="0" fontId="5" fillId="0" borderId="17" xfId="0" applyFont="1" applyBorder="1"/>
    <xf numFmtId="0" fontId="5" fillId="0" borderId="29" xfId="0" applyFont="1" applyBorder="1" applyAlignment="1">
      <alignment horizontal="center"/>
    </xf>
    <xf numFmtId="0" fontId="5" fillId="0" borderId="30" xfId="0" applyFont="1" applyBorder="1"/>
    <xf numFmtId="0" fontId="5" fillId="0" borderId="31" xfId="0" applyFont="1" applyBorder="1"/>
    <xf numFmtId="0" fontId="5" fillId="0" borderId="32" xfId="0" applyFont="1" applyBorder="1"/>
    <xf numFmtId="0" fontId="5" fillId="0" borderId="33" xfId="0" applyFont="1" applyBorder="1"/>
    <xf numFmtId="0" fontId="5" fillId="0" borderId="34" xfId="0" applyFont="1" applyBorder="1"/>
    <xf numFmtId="0" fontId="5" fillId="0" borderId="34" xfId="0" applyFont="1" applyBorder="1" applyAlignment="1">
      <alignment horizontal="center"/>
    </xf>
    <xf numFmtId="0" fontId="9" fillId="0" borderId="35" xfId="0" applyFont="1" applyBorder="1"/>
    <xf numFmtId="0" fontId="9" fillId="0" borderId="36" xfId="0" applyFont="1" applyBorder="1"/>
    <xf numFmtId="0" fontId="5" fillId="0" borderId="36" xfId="0" applyFont="1" applyBorder="1"/>
    <xf numFmtId="0" fontId="5" fillId="0" borderId="37" xfId="0" applyFont="1" applyBorder="1"/>
    <xf numFmtId="0" fontId="5" fillId="0" borderId="0" xfId="0" applyFont="1" applyBorder="1" applyAlignment="1">
      <alignment horizontal="center"/>
    </xf>
    <xf numFmtId="0" fontId="9" fillId="0" borderId="0" xfId="0" applyFont="1" applyBorder="1"/>
    <xf numFmtId="0" fontId="2" fillId="0" borderId="38" xfId="0" applyFont="1" applyBorder="1"/>
    <xf numFmtId="0" fontId="0" fillId="0" borderId="0" xfId="0" applyBorder="1"/>
    <xf numFmtId="0" fontId="8" fillId="0" borderId="0" xfId="0" applyFont="1" applyAlignment="1"/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left"/>
    </xf>
    <xf numFmtId="0" fontId="2" fillId="0" borderId="13" xfId="0" applyFont="1" applyBorder="1" applyAlignment="1">
      <alignment horizontal="center"/>
    </xf>
    <xf numFmtId="0" fontId="0" fillId="0" borderId="13" xfId="0" applyFont="1" applyBorder="1" applyAlignment="1">
      <alignment horizontal="left"/>
    </xf>
    <xf numFmtId="0" fontId="0" fillId="0" borderId="13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2" fillId="0" borderId="13" xfId="0" applyFont="1" applyBorder="1"/>
    <xf numFmtId="0" fontId="0" fillId="0" borderId="13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/>
    <xf numFmtId="0" fontId="12" fillId="0" borderId="13" xfId="0" applyFont="1" applyBorder="1" applyAlignment="1">
      <alignment horizontal="left"/>
    </xf>
    <xf numFmtId="0" fontId="9" fillId="0" borderId="18" xfId="0" applyFont="1" applyFill="1" applyBorder="1" applyAlignment="1">
      <alignment horizontal="left"/>
    </xf>
    <xf numFmtId="0" fontId="13" fillId="0" borderId="13" xfId="0" applyFont="1" applyBorder="1"/>
    <xf numFmtId="0" fontId="13" fillId="0" borderId="13" xfId="0" applyFont="1" applyBorder="1" applyAlignment="1">
      <alignment horizontal="center"/>
    </xf>
    <xf numFmtId="0" fontId="5" fillId="0" borderId="39" xfId="0" applyFont="1" applyBorder="1"/>
    <xf numFmtId="0" fontId="5" fillId="0" borderId="40" xfId="0" applyFont="1" applyBorder="1" applyAlignment="1">
      <alignment horizontal="center"/>
    </xf>
    <xf numFmtId="0" fontId="5" fillId="0" borderId="41" xfId="0" applyFont="1" applyBorder="1"/>
    <xf numFmtId="0" fontId="13" fillId="0" borderId="13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9" fillId="0" borderId="13" xfId="0" applyFont="1" applyFill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12" fillId="0" borderId="13" xfId="0" applyFont="1" applyBorder="1" applyAlignment="1">
      <alignment horizontal="center"/>
    </xf>
    <xf numFmtId="0" fontId="12" fillId="0" borderId="13" xfId="0" applyFont="1" applyBorder="1"/>
    <xf numFmtId="0" fontId="5" fillId="0" borderId="46" xfId="0" applyFont="1" applyBorder="1" applyAlignment="1">
      <alignment horizontal="center"/>
    </xf>
    <xf numFmtId="0" fontId="12" fillId="0" borderId="13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left"/>
    </xf>
    <xf numFmtId="0" fontId="5" fillId="0" borderId="45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5" fillId="0" borderId="42" xfId="0" applyFont="1" applyBorder="1" applyAlignment="1">
      <alignment horizontal="left"/>
    </xf>
    <xf numFmtId="0" fontId="5" fillId="0" borderId="43" xfId="0" applyFont="1" applyBorder="1" applyAlignment="1">
      <alignment horizontal="left"/>
    </xf>
    <xf numFmtId="0" fontId="5" fillId="0" borderId="44" xfId="0" applyFont="1" applyBorder="1" applyAlignment="1">
      <alignment horizontal="left"/>
    </xf>
    <xf numFmtId="0" fontId="5" fillId="0" borderId="0" xfId="0" applyFont="1" applyBorder="1" applyAlignment="1"/>
    <xf numFmtId="0" fontId="5" fillId="0" borderId="0" xfId="0" applyFont="1" applyBorder="1" applyAlignment="1">
      <alignment vertical="center"/>
    </xf>
    <xf numFmtId="0" fontId="3" fillId="0" borderId="0" xfId="0" applyFont="1" applyBorder="1" applyAlignment="1"/>
    <xf numFmtId="0" fontId="8" fillId="0" borderId="0" xfId="0" applyFont="1" applyBorder="1" applyAlignment="1"/>
  </cellXfs>
  <cellStyles count="3">
    <cellStyle name="Millares" xfId="1" builtinId="3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0" workbookViewId="0">
      <selection activeCell="B21" sqref="B21"/>
    </sheetView>
  </sheetViews>
  <sheetFormatPr baseColWidth="10" defaultRowHeight="14.25"/>
  <cols>
    <col min="1" max="1" width="39.75"/>
    <col min="2" max="2" width="13.75"/>
    <col min="3" max="3" width="13.625"/>
    <col min="4" max="4" width="13.75"/>
    <col min="5" max="5" width="13"/>
    <col min="6" max="6" width="13.75"/>
    <col min="7" max="257" width="10.75"/>
  </cols>
  <sheetData>
    <row r="1" spans="1:6" ht="15">
      <c r="A1" s="1" t="s">
        <v>0</v>
      </c>
      <c r="B1" s="2"/>
      <c r="C1" s="2"/>
      <c r="D1" s="2"/>
    </row>
    <row r="2" spans="1:6" ht="15">
      <c r="A2" s="1" t="s">
        <v>1</v>
      </c>
      <c r="B2" s="2"/>
      <c r="C2" s="2"/>
      <c r="D2" s="2"/>
    </row>
    <row r="3" spans="1:6" ht="18">
      <c r="A3" s="3" t="s">
        <v>2</v>
      </c>
      <c r="B3" s="2"/>
      <c r="C3" s="2"/>
      <c r="D3" s="2"/>
    </row>
    <row r="4" spans="1:6" ht="15">
      <c r="A4" s="1" t="s">
        <v>177</v>
      </c>
      <c r="B4" s="4"/>
      <c r="C4" s="4" t="s">
        <v>3</v>
      </c>
      <c r="D4" s="2"/>
      <c r="E4" s="5"/>
      <c r="F4" s="5"/>
    </row>
    <row r="5" spans="1:6" ht="15">
      <c r="A5" s="1" t="s">
        <v>4</v>
      </c>
      <c r="B5" s="2"/>
      <c r="C5" s="2"/>
      <c r="D5" s="2"/>
      <c r="E5" s="5"/>
      <c r="F5" s="5"/>
    </row>
    <row r="6" spans="1:6" ht="15">
      <c r="A6" s="1"/>
      <c r="B6" s="2"/>
      <c r="C6" s="2"/>
      <c r="D6" s="2"/>
    </row>
    <row r="7" spans="1:6" ht="31.5">
      <c r="A7" s="6" t="s">
        <v>5</v>
      </c>
      <c r="B7" s="7" t="s">
        <v>6</v>
      </c>
      <c r="C7" s="7" t="s">
        <v>7</v>
      </c>
      <c r="D7" s="7" t="s">
        <v>8</v>
      </c>
      <c r="E7" s="8" t="s">
        <v>9</v>
      </c>
      <c r="F7" s="6" t="s">
        <v>10</v>
      </c>
    </row>
    <row r="8" spans="1:6" ht="23.25" customHeight="1">
      <c r="A8" s="9" t="s">
        <v>11</v>
      </c>
      <c r="B8" s="10">
        <f t="shared" ref="B8:B10" si="0">(C8+D8+E8+F8)</f>
        <v>69</v>
      </c>
      <c r="C8" s="10">
        <v>12</v>
      </c>
      <c r="D8" s="10">
        <v>7</v>
      </c>
      <c r="E8" s="10">
        <v>10</v>
      </c>
      <c r="F8" s="10">
        <v>40</v>
      </c>
    </row>
    <row r="9" spans="1:6" ht="23.25" customHeight="1">
      <c r="A9" s="9" t="s">
        <v>12</v>
      </c>
      <c r="B9" s="10">
        <f>(C9+D9+E9+F9)</f>
        <v>50</v>
      </c>
      <c r="C9" s="10">
        <v>12</v>
      </c>
      <c r="D9" s="10">
        <v>6</v>
      </c>
      <c r="E9" s="10">
        <v>15</v>
      </c>
      <c r="F9" s="10">
        <v>17</v>
      </c>
    </row>
    <row r="10" spans="1:6" ht="23.25" customHeight="1">
      <c r="A10" s="9" t="s">
        <v>13</v>
      </c>
      <c r="B10" s="10">
        <f t="shared" si="0"/>
        <v>30</v>
      </c>
      <c r="C10" s="10">
        <v>10</v>
      </c>
      <c r="D10" s="10">
        <v>4</v>
      </c>
      <c r="E10" s="10">
        <v>6</v>
      </c>
      <c r="F10" s="10">
        <v>10</v>
      </c>
    </row>
    <row r="11" spans="1:6" ht="23.25" customHeight="1">
      <c r="A11" s="9" t="s">
        <v>14</v>
      </c>
      <c r="B11" s="134" t="s">
        <v>184</v>
      </c>
      <c r="C11" s="10"/>
      <c r="D11" s="10"/>
      <c r="E11" s="10"/>
      <c r="F11" s="10"/>
    </row>
    <row r="12" spans="1:6" ht="23.25" customHeight="1">
      <c r="A12" s="9" t="s">
        <v>15</v>
      </c>
      <c r="B12" s="134" t="s">
        <v>184</v>
      </c>
      <c r="C12" s="10"/>
      <c r="D12" s="10"/>
      <c r="E12" s="10"/>
      <c r="F12" s="10"/>
    </row>
    <row r="13" spans="1:6" ht="23.25" customHeight="1">
      <c r="A13" s="9" t="s">
        <v>16</v>
      </c>
      <c r="B13" s="134" t="s">
        <v>184</v>
      </c>
      <c r="C13" s="10"/>
      <c r="D13" s="10"/>
      <c r="E13" s="10"/>
      <c r="F13" s="10"/>
    </row>
    <row r="14" spans="1:6" ht="23.25" customHeight="1">
      <c r="A14" s="9" t="s">
        <v>17</v>
      </c>
      <c r="B14" s="134" t="s">
        <v>185</v>
      </c>
      <c r="C14" s="10"/>
      <c r="D14" s="10"/>
      <c r="E14" s="10"/>
      <c r="F14" s="10"/>
    </row>
    <row r="15" spans="1:6" ht="23.25" customHeight="1">
      <c r="A15" s="9" t="s">
        <v>18</v>
      </c>
      <c r="B15" s="10"/>
      <c r="C15" s="10"/>
      <c r="D15" s="10"/>
      <c r="E15" s="10"/>
      <c r="F15" s="10"/>
    </row>
    <row r="16" spans="1:6" ht="23.25" customHeight="1">
      <c r="A16" s="9" t="s">
        <v>19</v>
      </c>
      <c r="B16" s="10"/>
      <c r="C16" s="10"/>
      <c r="D16" s="10"/>
      <c r="E16" s="10"/>
      <c r="F16" s="10"/>
    </row>
    <row r="17" spans="1:6" ht="23.25" customHeight="1">
      <c r="A17" s="9" t="s">
        <v>20</v>
      </c>
      <c r="B17" s="10"/>
      <c r="C17" s="10"/>
      <c r="D17" s="10"/>
      <c r="E17" s="10"/>
      <c r="F17" s="10"/>
    </row>
    <row r="18" spans="1:6" ht="23.25" customHeight="1">
      <c r="A18" s="9" t="s">
        <v>21</v>
      </c>
      <c r="B18" s="10"/>
      <c r="C18" s="10"/>
      <c r="D18" s="10"/>
      <c r="E18" s="10"/>
      <c r="F18" s="10"/>
    </row>
    <row r="19" spans="1:6" ht="23.25" customHeight="1">
      <c r="A19" s="9" t="s">
        <v>22</v>
      </c>
      <c r="B19" s="10"/>
      <c r="C19" s="10"/>
      <c r="D19" s="10"/>
      <c r="E19" s="10"/>
      <c r="F19" s="10"/>
    </row>
    <row r="20" spans="1:6" ht="23.25" customHeight="1">
      <c r="A20" s="9" t="s">
        <v>23</v>
      </c>
      <c r="B20" s="10"/>
      <c r="C20" s="10"/>
      <c r="D20" s="10"/>
      <c r="E20" s="10"/>
      <c r="F20" s="10"/>
    </row>
    <row r="21" spans="1:6" ht="23.25" customHeight="1">
      <c r="A21" s="9" t="s">
        <v>24</v>
      </c>
      <c r="B21" s="134" t="s">
        <v>186</v>
      </c>
      <c r="C21" s="10"/>
      <c r="D21" s="10"/>
      <c r="E21" s="10"/>
      <c r="F21" s="10"/>
    </row>
    <row r="22" spans="1:6" ht="23.25" customHeight="1">
      <c r="A22" s="9" t="s">
        <v>25</v>
      </c>
      <c r="B22" s="10"/>
      <c r="C22" s="10"/>
      <c r="D22" s="10"/>
      <c r="E22" s="10"/>
      <c r="F22" s="10"/>
    </row>
    <row r="23" spans="1:6" ht="23.25" customHeight="1">
      <c r="A23" s="9" t="s">
        <v>26</v>
      </c>
      <c r="B23" s="11"/>
      <c r="C23" s="11"/>
      <c r="D23" s="11"/>
      <c r="E23" s="11"/>
      <c r="F23" s="11"/>
    </row>
    <row r="24" spans="1:6" ht="23.25" customHeight="1">
      <c r="A24" s="9" t="s">
        <v>27</v>
      </c>
      <c r="B24" s="10"/>
      <c r="C24" s="10"/>
      <c r="D24" s="10"/>
      <c r="E24" s="10"/>
      <c r="F24" s="10"/>
    </row>
    <row r="25" spans="1:6" ht="23.25" customHeight="1">
      <c r="A25" s="9" t="s">
        <v>28</v>
      </c>
      <c r="B25" s="10"/>
      <c r="C25" s="10"/>
      <c r="D25" s="10"/>
      <c r="E25" s="11"/>
      <c r="F25" s="10"/>
    </row>
    <row r="26" spans="1:6" ht="23.25" customHeight="1">
      <c r="A26" s="9" t="s">
        <v>29</v>
      </c>
      <c r="B26" s="10"/>
      <c r="C26" s="10"/>
      <c r="D26" s="10"/>
      <c r="E26" s="10"/>
      <c r="F26" s="10"/>
    </row>
    <row r="27" spans="1:6" ht="23.25" customHeight="1">
      <c r="A27" s="9" t="s">
        <v>30</v>
      </c>
      <c r="B27" s="11"/>
      <c r="C27" s="10"/>
      <c r="D27" s="10"/>
      <c r="E27" s="11"/>
      <c r="F27" s="11"/>
    </row>
    <row r="28" spans="1:6" ht="15.75">
      <c r="A28" s="12" t="s">
        <v>31</v>
      </c>
    </row>
    <row r="31" spans="1:6">
      <c r="A31" s="13"/>
      <c r="B31" s="14"/>
      <c r="C31" s="14"/>
      <c r="F31" s="14"/>
    </row>
    <row r="32" spans="1:6">
      <c r="D32" s="15"/>
      <c r="E32" s="15"/>
    </row>
    <row r="33" spans="1:7" ht="15">
      <c r="A33" t="s">
        <v>168</v>
      </c>
      <c r="D33" s="16"/>
      <c r="E33" s="17"/>
    </row>
    <row r="34" spans="1:7" ht="15">
      <c r="A34" t="s">
        <v>169</v>
      </c>
      <c r="D34" s="17"/>
      <c r="E34" s="17"/>
      <c r="F34" s="16"/>
      <c r="G34" s="18"/>
    </row>
    <row r="35" spans="1:7" ht="15">
      <c r="D35" s="16"/>
      <c r="E35" s="17"/>
      <c r="F35" s="18"/>
      <c r="G35" s="18"/>
    </row>
  </sheetData>
  <pageMargins left="0.70833333333333304" right="0.70833333333333304" top="0.74791666666666701" bottom="0.74791666666666701" header="0.51180555555555496" footer="0.51180555555555496"/>
  <pageSetup scale="80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A22" workbookViewId="0">
      <selection activeCell="B19" sqref="B19"/>
    </sheetView>
  </sheetViews>
  <sheetFormatPr baseColWidth="10" defaultRowHeight="14.25"/>
  <cols>
    <col min="1" max="1" width="3.75"/>
    <col min="2" max="2" width="35.625"/>
    <col min="3" max="3" width="16.625"/>
    <col min="4" max="4" width="14.625"/>
    <col min="5" max="5" width="8.625"/>
    <col min="6" max="6" width="23.25"/>
    <col min="7" max="7" width="14"/>
    <col min="8" max="257" width="10.75"/>
  </cols>
  <sheetData>
    <row r="1" spans="1:9" ht="15">
      <c r="A1" s="2" t="s">
        <v>34</v>
      </c>
      <c r="B1" s="2"/>
      <c r="C1" s="2"/>
      <c r="D1" s="2"/>
      <c r="E1" s="2"/>
      <c r="F1" s="2"/>
      <c r="G1" s="2"/>
      <c r="H1" s="2"/>
      <c r="I1" s="2"/>
    </row>
    <row r="2" spans="1:9" ht="15">
      <c r="A2" s="2" t="s">
        <v>35</v>
      </c>
      <c r="B2" s="2"/>
      <c r="C2" s="2"/>
      <c r="D2" s="2"/>
      <c r="E2" s="2"/>
      <c r="F2" s="2"/>
      <c r="G2" s="2"/>
      <c r="H2" s="2"/>
      <c r="I2" s="2"/>
    </row>
    <row r="3" spans="1:9" ht="18">
      <c r="A3" s="135" t="s">
        <v>36</v>
      </c>
      <c r="B3" s="135"/>
      <c r="C3" s="135"/>
      <c r="D3" s="135"/>
      <c r="E3" s="135"/>
      <c r="F3" s="135"/>
      <c r="G3" s="135"/>
      <c r="H3" s="135"/>
      <c r="I3" s="2"/>
    </row>
    <row r="4" spans="1:9" ht="15.75">
      <c r="A4" s="19" t="s">
        <v>178</v>
      </c>
      <c r="B4" s="19"/>
      <c r="C4" s="19" t="s">
        <v>179</v>
      </c>
      <c r="D4" s="19" t="s">
        <v>37</v>
      </c>
      <c r="E4" s="19"/>
      <c r="F4" s="19"/>
      <c r="G4" s="17"/>
      <c r="H4" s="20"/>
      <c r="I4" s="2"/>
    </row>
    <row r="5" spans="1:9" ht="18">
      <c r="A5" s="3" t="s">
        <v>38</v>
      </c>
      <c r="B5" s="3"/>
      <c r="C5" s="3"/>
      <c r="D5" s="3"/>
      <c r="E5" s="21"/>
      <c r="F5" s="135" t="s">
        <v>39</v>
      </c>
      <c r="G5" s="135"/>
      <c r="H5" s="20"/>
      <c r="I5" s="2"/>
    </row>
    <row r="6" spans="1:9" ht="15">
      <c r="B6" s="2" t="s">
        <v>40</v>
      </c>
      <c r="I6" s="2"/>
    </row>
    <row r="7" spans="1:9" ht="15.75">
      <c r="A7" s="2"/>
      <c r="B7" s="12" t="s">
        <v>41</v>
      </c>
      <c r="C7" s="22" t="s">
        <v>42</v>
      </c>
      <c r="D7" s="23" t="s">
        <v>43</v>
      </c>
      <c r="E7" s="12"/>
      <c r="F7" s="12" t="s">
        <v>44</v>
      </c>
      <c r="G7" s="23" t="s">
        <v>45</v>
      </c>
      <c r="H7" s="23" t="s">
        <v>46</v>
      </c>
      <c r="I7" s="23" t="s">
        <v>47</v>
      </c>
    </row>
    <row r="8" spans="1:9" ht="15.75">
      <c r="A8" s="2"/>
      <c r="B8" s="24" t="s">
        <v>48</v>
      </c>
      <c r="C8" s="23">
        <v>0</v>
      </c>
      <c r="D8" s="23">
        <v>0</v>
      </c>
      <c r="E8" s="12"/>
      <c r="F8" s="25" t="s">
        <v>49</v>
      </c>
      <c r="G8" s="23"/>
      <c r="H8" s="23"/>
      <c r="I8" s="23"/>
    </row>
    <row r="9" spans="1:9" ht="17.25" customHeight="1">
      <c r="A9" s="2"/>
      <c r="B9" s="24" t="s">
        <v>50</v>
      </c>
      <c r="C9" s="23">
        <v>0</v>
      </c>
      <c r="D9" s="6">
        <v>0</v>
      </c>
      <c r="E9" s="26"/>
      <c r="F9" s="27" t="s">
        <v>51</v>
      </c>
      <c r="G9" s="23"/>
      <c r="H9" s="23"/>
      <c r="I9" s="23"/>
    </row>
    <row r="10" spans="1:9" ht="15.75">
      <c r="A10" s="2"/>
      <c r="B10" s="24" t="s">
        <v>52</v>
      </c>
      <c r="C10" s="23">
        <v>0</v>
      </c>
      <c r="D10" s="28">
        <v>0</v>
      </c>
      <c r="E10" s="29"/>
      <c r="F10" s="27" t="s">
        <v>53</v>
      </c>
      <c r="G10" s="23"/>
      <c r="H10" s="23"/>
      <c r="I10" s="23"/>
    </row>
    <row r="11" spans="1:9" ht="16.5" customHeight="1">
      <c r="A11" s="2"/>
      <c r="B11" s="24" t="s">
        <v>54</v>
      </c>
      <c r="C11" s="23">
        <v>0</v>
      </c>
      <c r="D11" s="28">
        <v>0</v>
      </c>
      <c r="E11" s="29"/>
      <c r="F11" s="30" t="s">
        <v>55</v>
      </c>
      <c r="G11" s="23"/>
      <c r="H11" s="6"/>
      <c r="I11" s="28"/>
    </row>
    <row r="12" spans="1:9" ht="15.75">
      <c r="A12" s="2"/>
      <c r="B12" s="31" t="s">
        <v>56</v>
      </c>
      <c r="C12" s="22">
        <v>0</v>
      </c>
      <c r="D12" s="32">
        <v>0</v>
      </c>
      <c r="E12" s="29"/>
      <c r="F12" s="29"/>
      <c r="G12" s="33"/>
      <c r="H12" s="29"/>
      <c r="I12" s="29"/>
    </row>
    <row r="13" spans="1:9" ht="15.75">
      <c r="A13" s="2"/>
      <c r="B13" s="34" t="s">
        <v>57</v>
      </c>
      <c r="C13" s="23">
        <v>0</v>
      </c>
      <c r="D13" s="32">
        <v>0</v>
      </c>
      <c r="E13" s="29"/>
      <c r="F13" s="19" t="s">
        <v>58</v>
      </c>
      <c r="G13" s="19"/>
      <c r="H13" s="19"/>
      <c r="I13" s="35">
        <v>0</v>
      </c>
    </row>
    <row r="14" spans="1:9" ht="15.75">
      <c r="A14" s="2"/>
      <c r="B14" s="24" t="s">
        <v>59</v>
      </c>
      <c r="C14" s="23">
        <v>0</v>
      </c>
      <c r="D14" s="23">
        <v>0</v>
      </c>
      <c r="E14" s="29"/>
      <c r="F14" s="19" t="s">
        <v>60</v>
      </c>
      <c r="G14" s="19"/>
      <c r="H14" s="19"/>
      <c r="I14" s="36">
        <v>0</v>
      </c>
    </row>
    <row r="15" spans="1:9" ht="15.75">
      <c r="A15" s="2"/>
      <c r="B15" s="12" t="s">
        <v>61</v>
      </c>
      <c r="C15" s="12"/>
      <c r="D15" s="12"/>
      <c r="E15" s="33"/>
      <c r="F15" s="19" t="s">
        <v>62</v>
      </c>
      <c r="G15" s="19"/>
      <c r="H15" s="19"/>
      <c r="I15" s="36">
        <v>0</v>
      </c>
    </row>
    <row r="16" spans="1:9" ht="15.75">
      <c r="A16" s="2"/>
      <c r="B16" s="12"/>
      <c r="C16" s="12"/>
      <c r="D16" s="12"/>
      <c r="E16" s="33"/>
      <c r="F16" s="19" t="s">
        <v>63</v>
      </c>
      <c r="G16" s="19"/>
      <c r="H16" s="19"/>
      <c r="I16" s="36"/>
    </row>
    <row r="17" spans="1:9" ht="15.75">
      <c r="A17" s="2"/>
      <c r="B17" s="12"/>
      <c r="C17" s="12"/>
      <c r="D17" s="33"/>
      <c r="E17" s="12"/>
      <c r="F17" s="19" t="s">
        <v>64</v>
      </c>
      <c r="G17" s="19"/>
      <c r="H17" s="19"/>
      <c r="I17" s="36"/>
    </row>
    <row r="18" spans="1:9" ht="15.75">
      <c r="A18" s="2"/>
      <c r="B18" s="12" t="s">
        <v>65</v>
      </c>
      <c r="C18" s="12"/>
      <c r="D18" s="12"/>
      <c r="E18" s="12"/>
      <c r="F18" s="19" t="s">
        <v>66</v>
      </c>
      <c r="G18" s="19"/>
      <c r="H18" s="19"/>
      <c r="I18" s="37">
        <v>0</v>
      </c>
    </row>
    <row r="19" spans="1:9" ht="15.75">
      <c r="A19" s="2"/>
      <c r="B19" s="22" t="s">
        <v>67</v>
      </c>
      <c r="C19" s="124" t="s">
        <v>68</v>
      </c>
      <c r="D19" s="124" t="s">
        <v>69</v>
      </c>
      <c r="E19" s="22" t="s">
        <v>6</v>
      </c>
      <c r="F19" s="22" t="s">
        <v>67</v>
      </c>
      <c r="G19" s="38" t="s">
        <v>68</v>
      </c>
      <c r="H19" s="38" t="s">
        <v>69</v>
      </c>
      <c r="I19" s="22" t="s">
        <v>6</v>
      </c>
    </row>
    <row r="20" spans="1:9" ht="15.75">
      <c r="A20" s="2"/>
      <c r="B20" s="39"/>
      <c r="C20" s="125" t="s">
        <v>69</v>
      </c>
      <c r="D20" s="126" t="s">
        <v>70</v>
      </c>
      <c r="E20" s="40"/>
      <c r="F20" s="40"/>
      <c r="G20" s="41" t="s">
        <v>69</v>
      </c>
      <c r="H20" s="41" t="s">
        <v>70</v>
      </c>
      <c r="I20" s="40"/>
    </row>
    <row r="21" spans="1:9" ht="15.75">
      <c r="A21" s="2"/>
      <c r="B21" s="42" t="s">
        <v>10</v>
      </c>
      <c r="C21" s="43"/>
      <c r="D21" s="43"/>
      <c r="E21" s="44"/>
      <c r="F21" s="45"/>
      <c r="G21" s="45"/>
      <c r="H21" s="45"/>
      <c r="I21" s="45"/>
    </row>
    <row r="22" spans="1:9" ht="15.75">
      <c r="A22" s="2"/>
      <c r="B22" s="46" t="s">
        <v>71</v>
      </c>
      <c r="C22" s="43"/>
      <c r="D22" s="44"/>
      <c r="E22" s="44"/>
      <c r="F22" s="45"/>
      <c r="G22" s="45"/>
      <c r="H22" s="45"/>
      <c r="I22" s="45"/>
    </row>
    <row r="23" spans="1:9" ht="15.75">
      <c r="A23" s="2"/>
      <c r="B23" s="46" t="s">
        <v>72</v>
      </c>
      <c r="C23" s="43"/>
      <c r="D23" s="44"/>
      <c r="E23" s="44"/>
      <c r="F23" s="46"/>
      <c r="G23" s="47"/>
      <c r="H23" s="47"/>
      <c r="I23" s="44"/>
    </row>
    <row r="24" spans="1:9" ht="15.75">
      <c r="A24" s="2"/>
      <c r="B24" s="46" t="s">
        <v>73</v>
      </c>
      <c r="C24" s="43"/>
      <c r="D24" s="44"/>
      <c r="E24" s="44"/>
      <c r="F24" s="46"/>
      <c r="G24" s="46"/>
      <c r="H24" s="47"/>
      <c r="I24" s="44"/>
    </row>
    <row r="25" spans="1:9" ht="15.75">
      <c r="A25" s="2"/>
      <c r="B25" s="46" t="s">
        <v>74</v>
      </c>
      <c r="C25" s="43"/>
      <c r="D25" s="49"/>
      <c r="E25" s="44"/>
      <c r="F25" s="46"/>
      <c r="G25" s="46"/>
      <c r="H25" s="47"/>
      <c r="I25" s="44"/>
    </row>
    <row r="26" spans="1:9" ht="15.75">
      <c r="A26" s="2"/>
      <c r="B26" s="46" t="s">
        <v>75</v>
      </c>
      <c r="C26" s="43"/>
      <c r="D26" s="50"/>
      <c r="E26" s="44"/>
      <c r="F26" s="46"/>
      <c r="G26" s="46"/>
      <c r="H26" s="46"/>
      <c r="I26" s="44"/>
    </row>
    <row r="27" spans="1:9" ht="15.75">
      <c r="A27" s="2"/>
      <c r="B27" s="46" t="s">
        <v>171</v>
      </c>
      <c r="C27" s="23"/>
      <c r="D27" s="28"/>
      <c r="E27" s="44"/>
      <c r="F27" s="51"/>
      <c r="G27" s="51"/>
      <c r="H27" s="51"/>
      <c r="I27" s="44"/>
    </row>
    <row r="28" spans="1:9" ht="15.75">
      <c r="A28" s="2"/>
      <c r="B28" s="46" t="s">
        <v>155</v>
      </c>
      <c r="C28" s="43"/>
      <c r="D28" s="50"/>
      <c r="E28" s="44"/>
      <c r="F28" s="51"/>
      <c r="G28" s="51"/>
      <c r="H28" s="51"/>
      <c r="I28" s="44"/>
    </row>
    <row r="29" spans="1:9" ht="15.75">
      <c r="A29" s="2"/>
      <c r="B29" s="46" t="s">
        <v>172</v>
      </c>
      <c r="C29" s="43"/>
      <c r="D29" s="49"/>
      <c r="E29" s="44"/>
      <c r="F29" s="52"/>
      <c r="G29" s="51"/>
      <c r="H29" s="51"/>
      <c r="I29" s="44"/>
    </row>
    <row r="30" spans="1:9" ht="15.75">
      <c r="A30" s="2"/>
      <c r="B30" s="46" t="s">
        <v>154</v>
      </c>
      <c r="C30" s="43"/>
      <c r="D30" s="49"/>
      <c r="E30" s="50"/>
      <c r="F30" s="51"/>
      <c r="G30" s="51"/>
      <c r="H30" s="51"/>
      <c r="I30" s="44"/>
    </row>
    <row r="31" spans="1:9" ht="15.75">
      <c r="A31" s="2"/>
      <c r="B31" s="46" t="s">
        <v>173</v>
      </c>
      <c r="C31" s="43"/>
      <c r="D31" s="49"/>
      <c r="E31" s="49"/>
      <c r="F31" s="51"/>
      <c r="G31" s="51"/>
      <c r="H31" s="51"/>
      <c r="I31" s="44"/>
    </row>
    <row r="32" spans="1:9" ht="15.75">
      <c r="A32" s="2"/>
      <c r="B32" s="46"/>
      <c r="C32" s="53"/>
      <c r="D32" s="54"/>
      <c r="E32" s="51"/>
      <c r="F32" s="51"/>
      <c r="G32" s="49"/>
      <c r="H32" s="49"/>
      <c r="I32" s="44"/>
    </row>
    <row r="33" spans="1:9" ht="15.75">
      <c r="A33" s="2"/>
      <c r="B33" s="46"/>
      <c r="C33" s="53"/>
      <c r="D33" s="54"/>
      <c r="E33" s="51"/>
      <c r="F33" s="51"/>
      <c r="G33" s="49"/>
      <c r="H33" s="48"/>
      <c r="I33" s="44"/>
    </row>
    <row r="34" spans="1:9" ht="15.75">
      <c r="A34" s="2"/>
      <c r="B34" s="46"/>
      <c r="C34" s="53"/>
      <c r="D34" s="54"/>
      <c r="E34" s="51"/>
      <c r="F34" s="51"/>
      <c r="G34" s="49"/>
      <c r="H34" s="48"/>
      <c r="I34" s="44"/>
    </row>
    <row r="35" spans="1:9" ht="15.75">
      <c r="A35" s="2"/>
      <c r="B35" s="46"/>
      <c r="C35" s="53"/>
      <c r="D35" s="54"/>
      <c r="E35" s="51"/>
      <c r="F35" s="51" t="s">
        <v>76</v>
      </c>
      <c r="G35" s="49"/>
      <c r="H35" s="48"/>
      <c r="I35" s="44"/>
    </row>
    <row r="36" spans="1:9" ht="15.75">
      <c r="A36" s="2"/>
      <c r="B36" s="46"/>
      <c r="C36" s="53"/>
      <c r="D36" s="54"/>
      <c r="E36" s="51"/>
      <c r="F36" s="51" t="s">
        <v>77</v>
      </c>
      <c r="G36" s="49"/>
      <c r="H36" s="48"/>
      <c r="I36" s="44"/>
    </row>
    <row r="37" spans="1:9" ht="15.75">
      <c r="A37" s="2"/>
      <c r="B37" s="46"/>
      <c r="C37" s="53"/>
      <c r="D37" s="54"/>
      <c r="E37" s="51"/>
      <c r="F37" s="51" t="s">
        <v>78</v>
      </c>
      <c r="G37" s="49"/>
      <c r="H37" s="48"/>
      <c r="I37" s="44"/>
    </row>
    <row r="38" spans="1:9" ht="15.75">
      <c r="A38" s="2"/>
      <c r="B38" s="46"/>
      <c r="C38" s="53"/>
      <c r="D38" s="54"/>
      <c r="E38" s="51"/>
      <c r="F38" s="51" t="s">
        <v>79</v>
      </c>
      <c r="G38" s="49"/>
      <c r="H38" s="48"/>
      <c r="I38" s="44"/>
    </row>
    <row r="39" spans="1:9" ht="15.75">
      <c r="A39" s="2"/>
      <c r="B39" s="46"/>
      <c r="C39" s="53"/>
      <c r="D39" s="54"/>
      <c r="E39" s="51"/>
      <c r="F39" s="51" t="s">
        <v>80</v>
      </c>
      <c r="G39" s="55"/>
      <c r="H39" s="48"/>
      <c r="I39" s="44"/>
    </row>
    <row r="40" spans="1:9" ht="15.75">
      <c r="A40" s="2"/>
      <c r="B40" s="46" t="s">
        <v>6</v>
      </c>
      <c r="C40" s="43"/>
      <c r="D40" s="49"/>
      <c r="E40" s="49"/>
      <c r="F40" s="46" t="s">
        <v>81</v>
      </c>
      <c r="G40" s="56"/>
      <c r="H40" s="44"/>
      <c r="I40" s="44"/>
    </row>
    <row r="41" spans="1:9" ht="15.75">
      <c r="A41" s="2"/>
      <c r="B41" s="12" t="s">
        <v>82</v>
      </c>
      <c r="C41" s="12"/>
      <c r="D41" s="12"/>
      <c r="E41" s="51"/>
      <c r="F41" s="46" t="s">
        <v>83</v>
      </c>
      <c r="G41" s="56"/>
      <c r="H41" s="44"/>
      <c r="I41" s="44"/>
    </row>
    <row r="42" spans="1:9" ht="15.75">
      <c r="A42" s="2"/>
      <c r="B42" s="12"/>
      <c r="C42" s="12"/>
      <c r="D42" s="12"/>
      <c r="E42" s="12"/>
      <c r="F42" s="12"/>
      <c r="G42" s="12"/>
      <c r="H42" s="12"/>
      <c r="I42" s="12"/>
    </row>
    <row r="43" spans="1:9" ht="15">
      <c r="A43" s="2"/>
      <c r="B43" s="2"/>
      <c r="C43" s="2"/>
      <c r="G43" s="2"/>
      <c r="H43" s="2"/>
      <c r="I43" s="2"/>
    </row>
    <row r="44" spans="1:9" ht="15">
      <c r="A44" s="2"/>
      <c r="B44" s="2"/>
      <c r="G44" s="2"/>
      <c r="I44" s="2"/>
    </row>
    <row r="45" spans="1:9">
      <c r="F45" s="15" t="s">
        <v>32</v>
      </c>
      <c r="G45" s="15"/>
    </row>
    <row r="47" spans="1:9" ht="15">
      <c r="B47" s="2" t="s">
        <v>33</v>
      </c>
      <c r="C47" s="2"/>
      <c r="F47" s="16"/>
      <c r="G47" s="17"/>
    </row>
    <row r="48" spans="1:9" ht="15">
      <c r="B48" s="2" t="s">
        <v>170</v>
      </c>
      <c r="F48" s="17"/>
      <c r="G48" s="17"/>
      <c r="H48" s="16"/>
      <c r="I48" s="18"/>
    </row>
    <row r="49" spans="6:9" ht="15">
      <c r="F49" s="16"/>
      <c r="G49" s="17"/>
      <c r="H49" s="18"/>
      <c r="I49" s="18"/>
    </row>
  </sheetData>
  <mergeCells count="4">
    <mergeCell ref="A1:H1"/>
    <mergeCell ref="A2:H2"/>
    <mergeCell ref="A3:H3"/>
    <mergeCell ref="F5:G5"/>
  </mergeCells>
  <pageMargins left="0.70833333333333304" right="0" top="0.74791666666666701" bottom="0.74791666666666701" header="0.51180555555555496" footer="0.51180555555555496"/>
  <pageSetup scale="70" firstPageNumber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tabSelected="1" workbookViewId="0">
      <selection activeCell="G11" sqref="G11"/>
    </sheetView>
  </sheetViews>
  <sheetFormatPr baseColWidth="10" defaultRowHeight="14.25"/>
  <cols>
    <col min="1" max="1" width="41.75"/>
    <col min="2" max="2" width="13.625"/>
    <col min="3" max="3" width="15.625"/>
    <col min="4" max="4" width="11.75"/>
    <col min="5" max="257" width="10.75"/>
  </cols>
  <sheetData>
    <row r="1" spans="1:8" ht="19.5" customHeight="1">
      <c r="A1" s="143" t="s">
        <v>84</v>
      </c>
      <c r="B1" s="143"/>
      <c r="C1" s="143"/>
      <c r="D1" s="143"/>
      <c r="E1" s="143"/>
      <c r="F1" s="143"/>
      <c r="G1" s="57"/>
      <c r="H1" s="58"/>
    </row>
    <row r="2" spans="1:8" ht="15.75" customHeight="1">
      <c r="A2" s="142" t="s">
        <v>85</v>
      </c>
      <c r="B2" s="142"/>
      <c r="C2" s="142"/>
      <c r="D2" s="142"/>
      <c r="E2" s="142"/>
      <c r="F2" s="142"/>
      <c r="G2" s="57"/>
      <c r="H2" s="58"/>
    </row>
    <row r="3" spans="1:8" ht="12.75" customHeight="1">
      <c r="A3" s="144" t="s">
        <v>86</v>
      </c>
      <c r="B3" s="144"/>
      <c r="C3" s="144"/>
      <c r="D3" s="144"/>
      <c r="E3" s="144"/>
      <c r="F3" s="144"/>
      <c r="G3" s="58"/>
      <c r="H3" s="58"/>
    </row>
    <row r="4" spans="1:8" ht="1.5" hidden="1" customHeight="1">
      <c r="A4" s="58" t="s">
        <v>87</v>
      </c>
      <c r="B4" s="58"/>
      <c r="C4" s="59"/>
      <c r="D4" s="59"/>
      <c r="E4" s="59"/>
      <c r="F4" s="58"/>
      <c r="G4" s="142"/>
      <c r="H4" s="142"/>
    </row>
    <row r="5" spans="1:8" ht="4.5" hidden="1" customHeight="1">
      <c r="A5" s="142" t="s">
        <v>88</v>
      </c>
      <c r="B5" s="142"/>
      <c r="C5" s="58" t="s">
        <v>89</v>
      </c>
      <c r="D5" s="58"/>
      <c r="E5" s="142" t="s">
        <v>90</v>
      </c>
      <c r="F5" s="142"/>
      <c r="G5" s="142"/>
      <c r="H5" s="142"/>
    </row>
    <row r="6" spans="1:8" ht="15.75">
      <c r="A6" s="142" t="s">
        <v>180</v>
      </c>
      <c r="B6" s="142"/>
      <c r="C6" s="58" t="s">
        <v>91</v>
      </c>
      <c r="D6" s="58"/>
      <c r="E6" s="58"/>
      <c r="F6" s="58"/>
      <c r="G6" s="58"/>
      <c r="H6" s="58"/>
    </row>
    <row r="7" spans="1:8" ht="15.75">
      <c r="A7" s="12" t="s">
        <v>92</v>
      </c>
      <c r="B7" s="12"/>
      <c r="C7" s="12"/>
      <c r="D7" s="12"/>
      <c r="E7" s="12"/>
      <c r="F7" s="12"/>
      <c r="G7" s="58"/>
      <c r="H7" s="58"/>
    </row>
    <row r="8" spans="1:8" ht="15.75">
      <c r="A8" s="12"/>
      <c r="B8" s="12"/>
      <c r="C8" s="12"/>
      <c r="D8" s="12"/>
      <c r="E8" s="12"/>
      <c r="F8" s="12"/>
      <c r="G8" s="58"/>
      <c r="H8" s="58"/>
    </row>
    <row r="9" spans="1:8" ht="15.75" customHeight="1" thickBot="1">
      <c r="A9" s="12"/>
      <c r="B9" s="12"/>
      <c r="C9" s="12"/>
      <c r="D9" s="12"/>
      <c r="E9" s="12"/>
      <c r="F9" s="12"/>
      <c r="G9" s="58"/>
      <c r="H9" s="58"/>
    </row>
    <row r="10" spans="1:8" ht="16.5" thickBot="1">
      <c r="A10" s="23" t="s">
        <v>93</v>
      </c>
      <c r="B10" s="23" t="s">
        <v>94</v>
      </c>
      <c r="C10" s="23" t="s">
        <v>95</v>
      </c>
      <c r="D10" s="23" t="s">
        <v>96</v>
      </c>
      <c r="E10" s="23" t="s">
        <v>6</v>
      </c>
      <c r="F10" s="60" t="s">
        <v>97</v>
      </c>
      <c r="G10" s="12"/>
      <c r="H10" s="12"/>
    </row>
    <row r="11" spans="1:8" ht="15.75">
      <c r="A11" s="61"/>
      <c r="B11" s="43"/>
      <c r="C11" s="43"/>
      <c r="D11" s="43"/>
      <c r="E11" s="43"/>
      <c r="F11" s="43"/>
      <c r="G11" s="12"/>
      <c r="H11" s="59"/>
    </row>
    <row r="12" spans="1:8" ht="15.75">
      <c r="A12" s="62"/>
      <c r="B12" s="130"/>
      <c r="C12" s="130"/>
      <c r="D12" s="130"/>
      <c r="E12" s="130"/>
      <c r="F12" s="130"/>
      <c r="G12" s="12"/>
      <c r="H12" s="59"/>
    </row>
    <row r="13" spans="1:8" ht="15.75">
      <c r="A13" s="123"/>
      <c r="B13" s="119"/>
      <c r="C13" s="119"/>
      <c r="D13" s="119"/>
      <c r="E13" s="119"/>
      <c r="F13" s="119"/>
      <c r="G13" s="12"/>
      <c r="H13" s="59"/>
    </row>
    <row r="14" spans="1:8" ht="15.75">
      <c r="A14" s="63"/>
      <c r="B14" s="119"/>
      <c r="C14" s="119"/>
      <c r="D14" s="119"/>
      <c r="E14" s="119"/>
      <c r="F14" s="119"/>
      <c r="G14" s="12"/>
      <c r="H14" s="59"/>
    </row>
    <row r="15" spans="1:8" ht="15.75">
      <c r="A15" s="63"/>
      <c r="B15" s="119"/>
      <c r="C15" s="119"/>
      <c r="D15" s="119"/>
      <c r="E15" s="119"/>
      <c r="F15" s="119"/>
      <c r="G15" s="12"/>
      <c r="H15" s="59"/>
    </row>
    <row r="16" spans="1:8" ht="15.75">
      <c r="A16" s="123"/>
      <c r="B16" s="119"/>
      <c r="C16" s="119"/>
      <c r="D16" s="119"/>
      <c r="E16" s="119"/>
      <c r="F16" s="119"/>
      <c r="G16" s="12"/>
      <c r="H16" s="59"/>
    </row>
    <row r="17" spans="1:8" ht="15.75">
      <c r="A17" s="133"/>
      <c r="B17" s="130"/>
      <c r="C17" s="130"/>
      <c r="D17" s="130"/>
      <c r="E17" s="130"/>
      <c r="F17" s="130"/>
      <c r="G17" s="12"/>
      <c r="H17" s="59"/>
    </row>
    <row r="18" spans="1:8" ht="15.75">
      <c r="A18" s="127"/>
      <c r="B18" s="119"/>
      <c r="C18" s="119"/>
      <c r="D18" s="119"/>
      <c r="E18" s="119"/>
      <c r="F18" s="119"/>
      <c r="G18" s="12"/>
      <c r="H18" s="59"/>
    </row>
    <row r="19" spans="1:8" ht="15.75">
      <c r="A19" s="127"/>
      <c r="B19" s="119"/>
      <c r="C19" s="119"/>
      <c r="D19" s="119"/>
      <c r="E19" s="119"/>
      <c r="F19" s="119"/>
      <c r="G19" s="12"/>
      <c r="H19" s="59"/>
    </row>
    <row r="20" spans="1:8" ht="15.75">
      <c r="A20" s="118"/>
      <c r="B20" s="119"/>
      <c r="C20" s="119"/>
      <c r="D20" s="119"/>
      <c r="E20" s="119"/>
      <c r="F20" s="119"/>
      <c r="G20" s="12"/>
      <c r="H20" s="59"/>
    </row>
    <row r="21" spans="1:8" ht="15.75">
      <c r="A21" s="118"/>
      <c r="B21" s="119"/>
      <c r="C21" s="119"/>
      <c r="D21" s="119"/>
      <c r="E21" s="119"/>
      <c r="F21" s="119"/>
      <c r="G21" s="12"/>
      <c r="H21" s="59"/>
    </row>
    <row r="22" spans="1:8" ht="15.75">
      <c r="A22" s="131"/>
      <c r="B22" s="130"/>
      <c r="C22" s="130"/>
      <c r="D22" s="130"/>
      <c r="E22" s="130"/>
      <c r="F22" s="130"/>
      <c r="G22" s="12"/>
      <c r="H22" s="59"/>
    </row>
    <row r="23" spans="1:8" ht="15.75">
      <c r="A23" s="118"/>
      <c r="B23" s="119"/>
      <c r="C23" s="119"/>
      <c r="D23" s="119"/>
      <c r="E23" s="119"/>
      <c r="F23" s="119"/>
      <c r="G23" s="12"/>
      <c r="H23" s="59"/>
    </row>
    <row r="24" spans="1:8" ht="15.75">
      <c r="A24" s="131"/>
      <c r="B24" s="130"/>
      <c r="C24" s="130"/>
      <c r="D24" s="130"/>
      <c r="E24" s="130"/>
      <c r="F24" s="130"/>
      <c r="G24" s="12"/>
      <c r="H24" s="59"/>
    </row>
    <row r="25" spans="1:8" ht="15.75">
      <c r="A25" s="118"/>
      <c r="B25" s="119"/>
      <c r="C25" s="119"/>
      <c r="D25" s="119"/>
      <c r="E25" s="119"/>
      <c r="F25" s="119"/>
      <c r="G25" s="12"/>
      <c r="H25" s="59"/>
    </row>
    <row r="26" spans="1:8" ht="16.5" thickBot="1">
      <c r="A26" s="39" t="s">
        <v>6</v>
      </c>
      <c r="B26" s="130"/>
      <c r="C26" s="130"/>
      <c r="D26" s="130"/>
      <c r="E26" s="130"/>
      <c r="F26" s="130"/>
      <c r="G26" s="44"/>
      <c r="H26" s="59"/>
    </row>
    <row r="27" spans="1:8" ht="15.75">
      <c r="A27" s="12"/>
      <c r="B27" s="12"/>
      <c r="C27" s="12"/>
      <c r="D27" s="12"/>
      <c r="E27" s="12"/>
      <c r="F27" s="12"/>
      <c r="G27" s="44"/>
      <c r="H27" s="59"/>
    </row>
    <row r="28" spans="1:8" ht="16.5" thickBot="1">
      <c r="A28" s="64" t="s">
        <v>100</v>
      </c>
      <c r="B28" s="12"/>
      <c r="C28" s="12"/>
      <c r="D28" s="12"/>
      <c r="E28" s="12"/>
      <c r="F28" s="12"/>
      <c r="G28" s="72"/>
      <c r="H28" s="59"/>
    </row>
    <row r="29" spans="1:8" ht="15.75">
      <c r="A29" s="65" t="s">
        <v>101</v>
      </c>
      <c r="B29" s="56"/>
      <c r="C29" s="66" t="s">
        <v>102</v>
      </c>
      <c r="D29" s="66"/>
      <c r="E29" s="66"/>
      <c r="F29" s="67"/>
      <c r="G29" s="44"/>
      <c r="H29" s="59"/>
    </row>
    <row r="30" spans="1:8" ht="15.75">
      <c r="A30" s="68" t="s">
        <v>103</v>
      </c>
      <c r="B30" s="69"/>
      <c r="C30" s="136" t="s">
        <v>104</v>
      </c>
      <c r="D30" s="137"/>
      <c r="E30" s="137"/>
      <c r="F30" s="138"/>
      <c r="G30" s="72"/>
      <c r="H30" s="59"/>
    </row>
    <row r="31" spans="1:8" ht="15.75">
      <c r="A31" s="70" t="s">
        <v>105</v>
      </c>
      <c r="B31" s="71"/>
      <c r="C31" s="136" t="s">
        <v>106</v>
      </c>
      <c r="D31" s="137"/>
      <c r="E31" s="137"/>
      <c r="F31" s="138"/>
      <c r="G31" s="44"/>
      <c r="H31" s="59"/>
    </row>
    <row r="32" spans="1:8" ht="15.75">
      <c r="A32" s="68" t="s">
        <v>107</v>
      </c>
      <c r="B32" s="56"/>
      <c r="C32" s="136" t="s">
        <v>108</v>
      </c>
      <c r="D32" s="137"/>
      <c r="E32" s="137"/>
      <c r="F32" s="138"/>
      <c r="G32" s="43"/>
      <c r="H32" s="59"/>
    </row>
    <row r="33" spans="1:8" ht="15.75">
      <c r="A33" s="68" t="s">
        <v>109</v>
      </c>
      <c r="B33" s="56"/>
      <c r="C33" s="136" t="s">
        <v>110</v>
      </c>
      <c r="D33" s="137"/>
      <c r="E33" s="137"/>
      <c r="F33" s="138"/>
      <c r="G33" s="43"/>
      <c r="H33" s="59"/>
    </row>
    <row r="34" spans="1:8" ht="15.75">
      <c r="A34" s="70" t="s">
        <v>111</v>
      </c>
      <c r="B34" s="69"/>
      <c r="C34" s="136" t="s">
        <v>112</v>
      </c>
      <c r="D34" s="137"/>
      <c r="E34" s="137"/>
      <c r="F34" s="138"/>
      <c r="G34" s="43"/>
      <c r="H34" s="59"/>
    </row>
    <row r="35" spans="1:8" ht="15.75">
      <c r="A35" s="68" t="s">
        <v>113</v>
      </c>
      <c r="B35" s="69"/>
      <c r="C35" s="136" t="s">
        <v>114</v>
      </c>
      <c r="D35" s="137"/>
      <c r="E35" s="137"/>
      <c r="F35" s="138"/>
      <c r="G35" s="72"/>
      <c r="H35" s="59"/>
    </row>
    <row r="36" spans="1:8" ht="15.75">
      <c r="A36" s="73" t="s">
        <v>115</v>
      </c>
      <c r="B36" s="71"/>
      <c r="C36" s="136" t="s">
        <v>116</v>
      </c>
      <c r="D36" s="137"/>
      <c r="E36" s="137"/>
      <c r="F36" s="138"/>
      <c r="G36" s="44"/>
      <c r="H36" s="59"/>
    </row>
    <row r="37" spans="1:8" ht="15.75">
      <c r="A37" s="73" t="s">
        <v>117</v>
      </c>
      <c r="B37" s="56"/>
      <c r="C37" s="74" t="s">
        <v>118</v>
      </c>
      <c r="D37" s="33"/>
      <c r="E37" s="33"/>
      <c r="F37" s="33"/>
      <c r="G37" s="83"/>
      <c r="H37" s="59"/>
    </row>
    <row r="38" spans="1:8" ht="16.5" thickBot="1">
      <c r="A38" s="73" t="s">
        <v>119</v>
      </c>
      <c r="B38" s="56"/>
      <c r="C38" s="139" t="s">
        <v>120</v>
      </c>
      <c r="D38" s="140"/>
      <c r="E38" s="140"/>
      <c r="F38" s="141"/>
      <c r="G38" s="44"/>
      <c r="H38" s="59"/>
    </row>
    <row r="39" spans="1:8" ht="16.5" thickBot="1">
      <c r="A39" s="75" t="s">
        <v>121</v>
      </c>
      <c r="B39" s="76"/>
      <c r="C39" s="34" t="s">
        <v>122</v>
      </c>
      <c r="D39" s="77"/>
      <c r="E39" s="77"/>
      <c r="F39" s="78"/>
      <c r="G39" s="83"/>
      <c r="H39" s="59"/>
    </row>
    <row r="40" spans="1:8" ht="16.5" thickBot="1">
      <c r="A40" s="79" t="s">
        <v>123</v>
      </c>
      <c r="B40" s="80"/>
      <c r="C40" s="87" t="s">
        <v>124</v>
      </c>
      <c r="D40" s="33"/>
      <c r="E40" s="120"/>
      <c r="F40" s="85"/>
      <c r="G40" s="86"/>
      <c r="H40" s="59"/>
    </row>
    <row r="41" spans="1:8" ht="15.75">
      <c r="A41" s="84" t="s">
        <v>125</v>
      </c>
      <c r="B41" s="80"/>
      <c r="C41" s="34" t="s">
        <v>126</v>
      </c>
      <c r="D41" s="77"/>
      <c r="E41" s="77"/>
      <c r="F41" s="78"/>
      <c r="G41" s="121"/>
      <c r="H41" s="59"/>
    </row>
    <row r="42" spans="1:8" ht="16.5" thickBot="1">
      <c r="A42" s="46" t="s">
        <v>156</v>
      </c>
      <c r="B42" s="80"/>
      <c r="C42" s="122" t="s">
        <v>128</v>
      </c>
      <c r="D42" s="95"/>
      <c r="E42" s="95"/>
      <c r="F42" s="96"/>
      <c r="G42" s="132"/>
      <c r="H42" s="59"/>
    </row>
    <row r="43" spans="1:8" ht="16.5" thickBot="1">
      <c r="A43" s="87" t="s">
        <v>127</v>
      </c>
      <c r="B43" s="80"/>
      <c r="C43" s="88" t="s">
        <v>181</v>
      </c>
      <c r="D43" s="81"/>
      <c r="E43" s="81"/>
      <c r="F43" s="82"/>
      <c r="G43" s="46"/>
      <c r="H43" s="59"/>
    </row>
    <row r="44" spans="1:8" ht="16.5" thickBot="1">
      <c r="A44" s="89" t="s">
        <v>129</v>
      </c>
      <c r="B44" s="80"/>
      <c r="C44" s="90" t="s">
        <v>182</v>
      </c>
      <c r="D44" s="66"/>
      <c r="E44" s="66"/>
      <c r="F44" s="67"/>
      <c r="G44" s="46"/>
      <c r="H44" s="59"/>
    </row>
    <row r="45" spans="1:8" ht="16.5" thickBot="1">
      <c r="A45" s="87" t="s">
        <v>130</v>
      </c>
      <c r="B45" s="80"/>
      <c r="C45" s="90" t="s">
        <v>183</v>
      </c>
      <c r="D45" s="66"/>
      <c r="E45" s="66"/>
      <c r="F45" s="67"/>
      <c r="G45" s="46"/>
      <c r="H45" s="59"/>
    </row>
    <row r="46" spans="1:8" ht="16.5" thickBot="1">
      <c r="A46" s="91" t="s">
        <v>131</v>
      </c>
      <c r="B46" s="92"/>
      <c r="C46" s="93"/>
      <c r="D46" s="94"/>
      <c r="E46" s="95"/>
      <c r="F46" s="96"/>
      <c r="G46" s="46"/>
      <c r="H46" s="59"/>
    </row>
    <row r="47" spans="1:8" ht="15.75">
      <c r="A47" s="34"/>
      <c r="B47" s="97"/>
      <c r="C47" s="98"/>
      <c r="D47" s="98"/>
      <c r="E47" s="33"/>
      <c r="F47" s="33"/>
      <c r="G47" s="2"/>
    </row>
    <row r="48" spans="1:8" ht="15.75">
      <c r="A48" s="33"/>
      <c r="B48" s="71"/>
      <c r="C48" s="98"/>
      <c r="D48" s="98"/>
      <c r="E48" s="33"/>
      <c r="F48" s="33"/>
    </row>
    <row r="49" spans="1:6" ht="15.75">
      <c r="A49" s="33"/>
      <c r="B49" s="97"/>
      <c r="C49" s="98"/>
      <c r="D49" s="98"/>
      <c r="E49" s="33"/>
      <c r="F49" s="33"/>
    </row>
    <row r="50" spans="1:6" ht="15">
      <c r="A50" s="99"/>
      <c r="B50" s="15" t="s">
        <v>32</v>
      </c>
      <c r="C50" s="15"/>
    </row>
    <row r="51" spans="1:6" ht="15">
      <c r="A51" s="100"/>
      <c r="B51" s="16" t="s">
        <v>174</v>
      </c>
      <c r="C51" s="17"/>
    </row>
    <row r="52" spans="1:6" ht="15">
      <c r="B52" s="17" t="s">
        <v>175</v>
      </c>
      <c r="C52" s="17"/>
      <c r="D52" s="16"/>
      <c r="E52" s="18"/>
    </row>
    <row r="53" spans="1:6" ht="15">
      <c r="A53" s="2" t="s">
        <v>33</v>
      </c>
      <c r="B53" s="16" t="s">
        <v>176</v>
      </c>
      <c r="C53" s="17"/>
      <c r="D53" s="18"/>
      <c r="E53" s="18"/>
    </row>
    <row r="54" spans="1:6" ht="15">
      <c r="A54" s="2" t="s">
        <v>170</v>
      </c>
    </row>
  </sheetData>
  <mergeCells count="16">
    <mergeCell ref="A1:F1"/>
    <mergeCell ref="A2:F2"/>
    <mergeCell ref="A3:F3"/>
    <mergeCell ref="G4:H4"/>
    <mergeCell ref="A5:B5"/>
    <mergeCell ref="E5:F5"/>
    <mergeCell ref="G5:H5"/>
    <mergeCell ref="C34:F34"/>
    <mergeCell ref="C35:F35"/>
    <mergeCell ref="C36:F36"/>
    <mergeCell ref="C38:F38"/>
    <mergeCell ref="A6:B6"/>
    <mergeCell ref="C30:F30"/>
    <mergeCell ref="C31:F31"/>
    <mergeCell ref="C32:F32"/>
    <mergeCell ref="C33:F33"/>
  </mergeCells>
  <pageMargins left="0.70833333333333304" right="0.70833333333333304" top="0.74791666666666701" bottom="0.74791666666666701" header="0.51180555555555496" footer="0.51180555555555496"/>
  <pageSetup scale="75" firstPageNumber="0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4" workbookViewId="0">
      <selection activeCell="I15" sqref="I15"/>
    </sheetView>
  </sheetViews>
  <sheetFormatPr baseColWidth="10" defaultRowHeight="14.25"/>
  <cols>
    <col min="1" max="1" width="52.375" customWidth="1"/>
    <col min="2" max="2" width="16.625"/>
    <col min="3" max="3" width="13.25"/>
    <col min="4" max="257" width="10.75"/>
  </cols>
  <sheetData>
    <row r="1" spans="1:4" ht="15">
      <c r="A1" s="2" t="s">
        <v>84</v>
      </c>
      <c r="B1" s="2"/>
      <c r="C1" s="2"/>
      <c r="D1" s="2"/>
    </row>
    <row r="2" spans="1:4">
      <c r="A2" s="145" t="s">
        <v>85</v>
      </c>
      <c r="B2" s="145"/>
      <c r="C2" s="145"/>
      <c r="D2" s="145"/>
    </row>
    <row r="3" spans="1:4" ht="15.75">
      <c r="A3" s="58" t="s">
        <v>132</v>
      </c>
      <c r="D3" s="101"/>
    </row>
    <row r="4" spans="1:4">
      <c r="A4" s="101" t="s">
        <v>133</v>
      </c>
      <c r="B4" s="101" t="s">
        <v>91</v>
      </c>
      <c r="C4" s="101"/>
      <c r="D4" s="101"/>
    </row>
    <row r="5" spans="1:4">
      <c r="A5" s="20" t="s">
        <v>134</v>
      </c>
      <c r="B5" s="20"/>
      <c r="C5" s="20"/>
      <c r="D5" s="20"/>
    </row>
    <row r="6" spans="1:4">
      <c r="A6" s="20"/>
      <c r="B6" s="20"/>
      <c r="C6" s="20"/>
      <c r="D6" s="20"/>
    </row>
    <row r="7" spans="1:4">
      <c r="A7" s="102" t="s">
        <v>93</v>
      </c>
      <c r="B7" s="102" t="s">
        <v>95</v>
      </c>
      <c r="C7" s="102" t="s">
        <v>6</v>
      </c>
      <c r="D7" s="103" t="s">
        <v>97</v>
      </c>
    </row>
    <row r="8" spans="1:4" ht="15">
      <c r="A8" s="104" t="s">
        <v>73</v>
      </c>
      <c r="B8" s="105"/>
      <c r="C8" s="105"/>
      <c r="D8" s="105"/>
    </row>
    <row r="9" spans="1:4" ht="15">
      <c r="A9" s="106" t="s">
        <v>135</v>
      </c>
      <c r="B9" s="107">
        <v>2</v>
      </c>
      <c r="C9" s="107">
        <v>2</v>
      </c>
      <c r="D9" s="107">
        <v>0</v>
      </c>
    </row>
    <row r="10" spans="1:4" ht="15">
      <c r="A10" s="106" t="s">
        <v>136</v>
      </c>
      <c r="B10" s="107">
        <v>1</v>
      </c>
      <c r="C10" s="107">
        <v>1</v>
      </c>
      <c r="D10" s="107">
        <v>1</v>
      </c>
    </row>
    <row r="11" spans="1:4">
      <c r="A11" s="108" t="s">
        <v>137</v>
      </c>
      <c r="B11" s="109">
        <v>1</v>
      </c>
      <c r="C11" s="109">
        <v>1</v>
      </c>
      <c r="D11" s="109">
        <v>0</v>
      </c>
    </row>
    <row r="12" spans="1:4">
      <c r="A12" s="108" t="s">
        <v>138</v>
      </c>
      <c r="B12" s="109">
        <v>2</v>
      </c>
      <c r="C12" s="109">
        <v>2</v>
      </c>
      <c r="D12" s="109">
        <v>1</v>
      </c>
    </row>
    <row r="13" spans="1:4">
      <c r="A13" s="108" t="s">
        <v>139</v>
      </c>
      <c r="B13" s="109">
        <v>1</v>
      </c>
      <c r="C13" s="109">
        <v>1</v>
      </c>
      <c r="D13" s="109">
        <v>1</v>
      </c>
    </row>
    <row r="14" spans="1:4">
      <c r="A14" s="108" t="s">
        <v>140</v>
      </c>
      <c r="B14" s="109">
        <v>1</v>
      </c>
      <c r="C14" s="109">
        <v>1</v>
      </c>
      <c r="D14" s="109">
        <v>1</v>
      </c>
    </row>
    <row r="15" spans="1:4">
      <c r="A15" s="108" t="s">
        <v>141</v>
      </c>
      <c r="B15" s="109">
        <v>1</v>
      </c>
      <c r="C15" s="109">
        <v>1</v>
      </c>
      <c r="D15" s="109">
        <v>0</v>
      </c>
    </row>
    <row r="16" spans="1:4">
      <c r="A16" s="108" t="s">
        <v>142</v>
      </c>
      <c r="B16" s="110">
        <v>1</v>
      </c>
      <c r="C16" s="110">
        <v>1</v>
      </c>
      <c r="D16" s="109">
        <v>0</v>
      </c>
    </row>
    <row r="17" spans="1:4">
      <c r="A17" s="108" t="s">
        <v>143</v>
      </c>
      <c r="B17" s="109">
        <v>7</v>
      </c>
      <c r="C17" s="109">
        <v>7</v>
      </c>
      <c r="D17" s="109">
        <v>0</v>
      </c>
    </row>
    <row r="18" spans="1:4" ht="15">
      <c r="A18" s="106"/>
      <c r="B18" s="109"/>
      <c r="C18" s="109"/>
      <c r="D18" s="109"/>
    </row>
    <row r="19" spans="1:4" ht="15">
      <c r="A19" s="106" t="s">
        <v>99</v>
      </c>
      <c r="B19" s="109"/>
      <c r="C19" s="109"/>
      <c r="D19" s="109"/>
    </row>
    <row r="20" spans="1:4" ht="15">
      <c r="A20" s="106" t="s">
        <v>144</v>
      </c>
      <c r="B20" s="107">
        <v>2</v>
      </c>
      <c r="C20" s="107">
        <v>2</v>
      </c>
      <c r="D20" s="107">
        <v>0</v>
      </c>
    </row>
    <row r="21" spans="1:4" ht="15">
      <c r="A21" s="106" t="s">
        <v>145</v>
      </c>
      <c r="B21" s="107">
        <v>1</v>
      </c>
      <c r="C21" s="107">
        <v>1</v>
      </c>
      <c r="D21" s="107">
        <v>0</v>
      </c>
    </row>
    <row r="22" spans="1:4" ht="15">
      <c r="A22" s="106" t="s">
        <v>146</v>
      </c>
      <c r="B22" s="107">
        <v>2</v>
      </c>
      <c r="C22" s="107">
        <v>2</v>
      </c>
      <c r="D22" s="107">
        <v>0</v>
      </c>
    </row>
    <row r="23" spans="1:4" ht="15">
      <c r="A23" s="108"/>
      <c r="B23" s="107"/>
      <c r="C23" s="107"/>
      <c r="D23" s="107"/>
    </row>
    <row r="24" spans="1:4" ht="15">
      <c r="A24" s="108"/>
      <c r="B24" s="107"/>
      <c r="C24" s="107"/>
      <c r="D24" s="107"/>
    </row>
    <row r="25" spans="1:4" ht="15">
      <c r="A25" s="111"/>
      <c r="B25" s="107"/>
      <c r="C25" s="107"/>
      <c r="D25" s="107"/>
    </row>
    <row r="26" spans="1:4" ht="15">
      <c r="A26" s="112"/>
      <c r="B26" s="107"/>
      <c r="C26" s="107"/>
      <c r="D26" s="107"/>
    </row>
    <row r="27" spans="1:4" ht="15">
      <c r="A27" s="111"/>
      <c r="B27" s="111"/>
      <c r="C27" s="111"/>
      <c r="D27" s="111"/>
    </row>
    <row r="28" spans="1:4" ht="15">
      <c r="A28" s="111"/>
      <c r="B28" s="111"/>
      <c r="C28" s="111"/>
      <c r="D28" s="111"/>
    </row>
    <row r="29" spans="1:4" ht="15">
      <c r="A29" s="111"/>
      <c r="B29" s="111"/>
      <c r="C29" s="111"/>
      <c r="D29" s="111"/>
    </row>
    <row r="30" spans="1:4" ht="15">
      <c r="A30" s="111"/>
      <c r="B30" s="111"/>
      <c r="C30" s="111"/>
      <c r="D30" s="111"/>
    </row>
    <row r="31" spans="1:4" ht="15">
      <c r="A31" s="111"/>
      <c r="B31" s="111"/>
      <c r="C31" s="111"/>
      <c r="D31" s="111"/>
    </row>
    <row r="32" spans="1:4" ht="15">
      <c r="A32" s="111"/>
      <c r="B32" s="111"/>
      <c r="C32" s="111"/>
      <c r="D32" s="111"/>
    </row>
    <row r="33" spans="1:5" ht="15">
      <c r="A33" s="113" t="s">
        <v>6</v>
      </c>
      <c r="B33" s="113">
        <f>SUM(B9:B32)</f>
        <v>22</v>
      </c>
      <c r="C33" s="113">
        <f>SUM(C9:C32)</f>
        <v>22</v>
      </c>
      <c r="D33" s="114">
        <f>SUM(D8:D32)</f>
        <v>4</v>
      </c>
    </row>
    <row r="35" spans="1:5">
      <c r="A35" t="s">
        <v>147</v>
      </c>
    </row>
    <row r="39" spans="1:5" ht="15">
      <c r="A39" t="s">
        <v>33</v>
      </c>
      <c r="B39" s="115" t="s">
        <v>148</v>
      </c>
      <c r="C39" s="2"/>
      <c r="D39" s="2"/>
      <c r="E39" s="2"/>
    </row>
    <row r="40" spans="1:5" ht="15">
      <c r="A40" t="s">
        <v>149</v>
      </c>
      <c r="B40" s="2" t="s">
        <v>150</v>
      </c>
      <c r="C40" s="2"/>
      <c r="D40" s="2"/>
    </row>
    <row r="41" spans="1:5" ht="15">
      <c r="B41" s="2" t="s">
        <v>151</v>
      </c>
      <c r="C41" s="2"/>
      <c r="D41" s="2"/>
    </row>
    <row r="42" spans="1:5" ht="15">
      <c r="B42" s="2" t="s">
        <v>152</v>
      </c>
    </row>
    <row r="43" spans="1:5" ht="15">
      <c r="B43" s="2" t="s">
        <v>153</v>
      </c>
    </row>
  </sheetData>
  <mergeCells count="2">
    <mergeCell ref="A1:D1"/>
    <mergeCell ref="A2:D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1"/>
  <sheetViews>
    <sheetView topLeftCell="A7" workbookViewId="0">
      <selection activeCell="F12" sqref="F12"/>
    </sheetView>
  </sheetViews>
  <sheetFormatPr baseColWidth="10" defaultRowHeight="14.25"/>
  <cols>
    <col min="1" max="1" width="28.75" customWidth="1"/>
    <col min="2" max="2" width="13.75" customWidth="1"/>
    <col min="3" max="3" width="19" customWidth="1"/>
  </cols>
  <sheetData>
    <row r="1" spans="1:6" ht="15.75">
      <c r="A1" s="143" t="s">
        <v>84</v>
      </c>
      <c r="B1" s="143"/>
      <c r="C1" s="143"/>
      <c r="D1" s="143"/>
      <c r="E1" s="143"/>
      <c r="F1" s="143"/>
    </row>
    <row r="2" spans="1:6" ht="15.75">
      <c r="A2" s="142" t="s">
        <v>85</v>
      </c>
      <c r="B2" s="142"/>
      <c r="C2" s="142"/>
      <c r="D2" s="142"/>
      <c r="E2" s="142"/>
      <c r="F2" s="142"/>
    </row>
    <row r="3" spans="1:6" ht="18">
      <c r="A3" s="144" t="s">
        <v>86</v>
      </c>
      <c r="B3" s="144"/>
      <c r="C3" s="144"/>
      <c r="D3" s="144"/>
      <c r="E3" s="144"/>
      <c r="F3" s="144"/>
    </row>
    <row r="4" spans="1:6" ht="15.75">
      <c r="A4" s="58" t="s">
        <v>164</v>
      </c>
      <c r="B4" s="58"/>
      <c r="C4" s="59"/>
      <c r="D4" s="59"/>
      <c r="E4" s="59"/>
      <c r="F4" s="58"/>
    </row>
    <row r="5" spans="1:6" ht="15.75">
      <c r="A5" s="142"/>
      <c r="B5" s="142"/>
      <c r="C5" s="58"/>
      <c r="D5" s="58"/>
      <c r="E5" s="142"/>
      <c r="F5" s="142"/>
    </row>
    <row r="6" spans="1:6" ht="15.75">
      <c r="A6" s="142" t="s">
        <v>163</v>
      </c>
      <c r="B6" s="142"/>
      <c r="C6" s="58" t="s">
        <v>91</v>
      </c>
      <c r="D6" s="58"/>
      <c r="E6" s="58"/>
      <c r="F6" s="58"/>
    </row>
    <row r="7" spans="1:6" ht="15.75">
      <c r="A7" s="12" t="s">
        <v>92</v>
      </c>
      <c r="B7" s="12"/>
      <c r="C7" s="12"/>
      <c r="D7" s="12"/>
      <c r="E7" s="12"/>
      <c r="F7" s="12"/>
    </row>
    <row r="8" spans="1:6" ht="15.75">
      <c r="A8" s="12"/>
      <c r="B8" s="12"/>
      <c r="C8" s="12"/>
      <c r="D8" s="12"/>
      <c r="E8" s="12"/>
      <c r="F8" s="12"/>
    </row>
    <row r="9" spans="1:6" ht="16.5" thickBot="1">
      <c r="A9" s="12"/>
      <c r="B9" s="12"/>
      <c r="C9" s="12"/>
      <c r="D9" s="12"/>
      <c r="E9" s="12"/>
      <c r="F9" s="12"/>
    </row>
    <row r="10" spans="1:6" ht="16.5" thickBot="1">
      <c r="A10" s="23" t="s">
        <v>93</v>
      </c>
      <c r="B10" s="23" t="s">
        <v>94</v>
      </c>
      <c r="C10" s="23" t="s">
        <v>95</v>
      </c>
      <c r="D10" s="23" t="s">
        <v>96</v>
      </c>
      <c r="E10" s="23" t="s">
        <v>6</v>
      </c>
      <c r="F10" s="60" t="s">
        <v>97</v>
      </c>
    </row>
    <row r="11" spans="1:6" ht="15.75">
      <c r="A11" s="129"/>
      <c r="B11" s="43"/>
      <c r="C11" s="43"/>
      <c r="D11" s="43"/>
      <c r="E11" s="43"/>
      <c r="F11" s="43"/>
    </row>
    <row r="12" spans="1:6" ht="15.75">
      <c r="A12" s="128" t="s">
        <v>98</v>
      </c>
      <c r="B12" s="44">
        <f>(B13+B14+B15+B16+B17+B18+B19+B20+B21)</f>
        <v>0</v>
      </c>
      <c r="C12" s="44">
        <f>(C13+C14+C15+C16+C17+C18)</f>
        <v>4</v>
      </c>
      <c r="D12" s="44">
        <f>(D13+D14+D15+D16+D17+D18+D19+D20+D21)</f>
        <v>12</v>
      </c>
      <c r="E12" s="44">
        <f>(E13+E14+E15+E16+E17+E18)</f>
        <v>16</v>
      </c>
      <c r="F12" s="44">
        <f>(F13+F14+F15+F16+F17+F18)</f>
        <v>1</v>
      </c>
    </row>
    <row r="13" spans="1:6" ht="15">
      <c r="A13" s="63" t="s">
        <v>157</v>
      </c>
      <c r="B13" s="119">
        <v>0</v>
      </c>
      <c r="C13" s="119">
        <v>2</v>
      </c>
      <c r="D13" s="119">
        <v>0</v>
      </c>
      <c r="E13" s="119">
        <f>(D13+C13+B13)</f>
        <v>2</v>
      </c>
      <c r="F13" s="119">
        <v>0</v>
      </c>
    </row>
    <row r="14" spans="1:6" ht="15">
      <c r="A14" s="63" t="s">
        <v>158</v>
      </c>
      <c r="B14" s="119">
        <v>0</v>
      </c>
      <c r="C14" s="119">
        <v>2</v>
      </c>
      <c r="D14" s="119">
        <v>0</v>
      </c>
      <c r="E14" s="119">
        <f>(D14+C14+B14)</f>
        <v>2</v>
      </c>
      <c r="F14" s="119">
        <v>1</v>
      </c>
    </row>
    <row r="15" spans="1:6" ht="15">
      <c r="A15" s="63" t="s">
        <v>159</v>
      </c>
      <c r="B15" s="119">
        <v>0</v>
      </c>
      <c r="C15" s="119">
        <v>0</v>
      </c>
      <c r="D15" s="119">
        <v>1</v>
      </c>
      <c r="E15" s="119">
        <f>(D15+C15+B15)</f>
        <v>1</v>
      </c>
      <c r="F15" s="119">
        <v>0</v>
      </c>
    </row>
    <row r="16" spans="1:6" ht="15">
      <c r="A16" s="117" t="s">
        <v>160</v>
      </c>
      <c r="B16" s="119">
        <v>0</v>
      </c>
      <c r="C16" s="119">
        <v>0</v>
      </c>
      <c r="D16" s="119">
        <v>11</v>
      </c>
      <c r="E16" s="119">
        <f>(D16+C16+B16)</f>
        <v>11</v>
      </c>
      <c r="F16" s="119">
        <v>0</v>
      </c>
    </row>
    <row r="17" spans="1:6" ht="15">
      <c r="A17" s="123"/>
      <c r="B17" s="119"/>
      <c r="C17" s="119"/>
      <c r="D17" s="119"/>
      <c r="E17" s="119"/>
      <c r="F17" s="119"/>
    </row>
    <row r="18" spans="1:6" ht="15">
      <c r="A18" s="63"/>
      <c r="B18" s="119"/>
      <c r="C18" s="119"/>
      <c r="D18" s="119"/>
      <c r="E18" s="119"/>
      <c r="F18" s="119"/>
    </row>
    <row r="19" spans="1:6" ht="15.75">
      <c r="A19" s="116" t="s">
        <v>99</v>
      </c>
      <c r="B19" s="44">
        <f>(B20+B21+B22+B24+B25+B27)</f>
        <v>0</v>
      </c>
      <c r="C19" s="44">
        <f>(C20+C21+C22+C23+C24)</f>
        <v>6</v>
      </c>
      <c r="D19" s="44">
        <v>0</v>
      </c>
      <c r="E19" s="44">
        <f t="shared" ref="E19" si="0">(B19+C19)</f>
        <v>6</v>
      </c>
      <c r="F19" s="44">
        <f>(F20+F21+F22+F23+F24+F25+F26+F27+F28)</f>
        <v>1</v>
      </c>
    </row>
    <row r="20" spans="1:6" ht="15">
      <c r="A20" s="117" t="s">
        <v>165</v>
      </c>
      <c r="B20" s="119">
        <v>0</v>
      </c>
      <c r="C20" s="119">
        <v>2</v>
      </c>
      <c r="D20" s="119">
        <v>0</v>
      </c>
      <c r="E20" s="119">
        <f t="shared" ref="E20:E25" si="1">(D20+C20+B20)</f>
        <v>2</v>
      </c>
      <c r="F20" s="119">
        <v>0</v>
      </c>
    </row>
    <row r="21" spans="1:6" ht="15">
      <c r="A21" s="63" t="s">
        <v>166</v>
      </c>
      <c r="B21" s="119">
        <v>0</v>
      </c>
      <c r="C21" s="119">
        <v>1</v>
      </c>
      <c r="D21" s="119">
        <v>0</v>
      </c>
      <c r="E21" s="119">
        <f t="shared" si="1"/>
        <v>1</v>
      </c>
      <c r="F21" s="119">
        <v>0</v>
      </c>
    </row>
    <row r="22" spans="1:6" ht="15">
      <c r="A22" s="127" t="s">
        <v>167</v>
      </c>
      <c r="B22" s="119">
        <v>0</v>
      </c>
      <c r="C22" s="119">
        <v>1</v>
      </c>
      <c r="D22" s="119">
        <v>0</v>
      </c>
      <c r="E22" s="119">
        <f t="shared" si="1"/>
        <v>1</v>
      </c>
      <c r="F22" s="119">
        <v>0</v>
      </c>
    </row>
    <row r="23" spans="1:6" ht="15">
      <c r="A23" s="117" t="s">
        <v>161</v>
      </c>
      <c r="B23" s="119">
        <v>0</v>
      </c>
      <c r="C23" s="119">
        <v>1</v>
      </c>
      <c r="D23" s="119">
        <v>0</v>
      </c>
      <c r="E23" s="119">
        <f t="shared" si="1"/>
        <v>1</v>
      </c>
      <c r="F23" s="119">
        <v>0</v>
      </c>
    </row>
    <row r="24" spans="1:6" ht="15">
      <c r="A24" s="63" t="s">
        <v>144</v>
      </c>
      <c r="B24" s="119">
        <v>0</v>
      </c>
      <c r="C24" s="119">
        <v>1</v>
      </c>
      <c r="D24" s="119">
        <v>0</v>
      </c>
      <c r="E24" s="119">
        <f t="shared" si="1"/>
        <v>1</v>
      </c>
      <c r="F24" s="119">
        <v>0</v>
      </c>
    </row>
    <row r="25" spans="1:6" ht="15">
      <c r="A25" s="127" t="s">
        <v>162</v>
      </c>
      <c r="B25" s="119">
        <v>0</v>
      </c>
      <c r="C25" s="119">
        <v>0</v>
      </c>
      <c r="D25" s="119">
        <v>0</v>
      </c>
      <c r="E25" s="119">
        <f t="shared" si="1"/>
        <v>0</v>
      </c>
      <c r="F25" s="119">
        <v>1</v>
      </c>
    </row>
    <row r="26" spans="1:6" ht="15">
      <c r="A26" s="127"/>
      <c r="B26" s="119"/>
      <c r="C26" s="119"/>
      <c r="D26" s="119"/>
      <c r="E26" s="119"/>
      <c r="F26" s="119"/>
    </row>
    <row r="27" spans="1:6" ht="15">
      <c r="A27" s="45"/>
      <c r="B27" s="119"/>
      <c r="C27" s="119"/>
      <c r="D27" s="119"/>
      <c r="E27" s="119"/>
      <c r="F27" s="119"/>
    </row>
    <row r="28" spans="1:6" ht="15">
      <c r="A28" s="118"/>
      <c r="B28" s="119"/>
      <c r="C28" s="119"/>
      <c r="D28" s="119"/>
      <c r="E28" s="119"/>
      <c r="F28" s="119"/>
    </row>
    <row r="29" spans="1:6" ht="15">
      <c r="A29" s="118"/>
      <c r="B29" s="119"/>
      <c r="C29" s="119"/>
      <c r="D29" s="119"/>
      <c r="E29" s="119"/>
      <c r="F29" s="119"/>
    </row>
    <row r="30" spans="1:6" ht="15.75" thickBot="1">
      <c r="A30" s="118"/>
      <c r="B30" s="119"/>
      <c r="C30" s="119"/>
      <c r="D30" s="119"/>
      <c r="E30" s="119"/>
      <c r="F30" s="119"/>
    </row>
    <row r="31" spans="1:6" ht="16.5" thickBot="1">
      <c r="A31" s="23" t="s">
        <v>6</v>
      </c>
      <c r="B31" s="23">
        <f>(B22+B12)</f>
        <v>0</v>
      </c>
      <c r="C31" s="23">
        <f>(C19+C12)</f>
        <v>10</v>
      </c>
      <c r="D31" s="23">
        <f>(D28+D22+D12)</f>
        <v>12</v>
      </c>
      <c r="E31" s="23">
        <f>(E19+E12)</f>
        <v>22</v>
      </c>
      <c r="F31" s="60">
        <f>(F19+F12)</f>
        <v>2</v>
      </c>
    </row>
  </sheetData>
  <mergeCells count="6">
    <mergeCell ref="A6:B6"/>
    <mergeCell ref="A1:F1"/>
    <mergeCell ref="A2:F2"/>
    <mergeCell ref="A3:F3"/>
    <mergeCell ref="A5:B5"/>
    <mergeCell ref="E5:F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ES-1 ENERO 2019</vt:lpstr>
      <vt:lpstr>ES-2 ENERO 2019</vt:lpstr>
      <vt:lpstr>ES-3  ENERO 2019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tucani1</dc:creator>
  <cp:lastModifiedBy>Franyer</cp:lastModifiedBy>
  <cp:revision>0</cp:revision>
  <cp:lastPrinted>2021-11-29T15:13:04Z</cp:lastPrinted>
  <dcterms:created xsi:type="dcterms:W3CDTF">2012-02-08T11:48:16Z</dcterms:created>
  <dcterms:modified xsi:type="dcterms:W3CDTF">2024-03-22T18:22:32Z</dcterms:modified>
</cp:coreProperties>
</file>