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<sst xmlns="http://schemas.openxmlformats.org/spreadsheetml/2006/main" count="159" uniqueCount="14">
  <si>
    <t>№</t>
  </si>
  <si>
    <t>x2, mm</t>
  </si>
  <si>
    <t>T1, ms</t>
  </si>
  <si>
    <t>T2, ms</t>
  </si>
  <si>
    <t>&lt;T1&gt;, ms</t>
  </si>
  <si>
    <t>&lt;T2&gt;, ms</t>
  </si>
  <si>
    <t>delta(T), ms</t>
  </si>
  <si>
    <t>x2', mm</t>
  </si>
  <si>
    <t>delta(lпр), mm</t>
  </si>
  <si>
    <t>lпр, mm</t>
  </si>
  <si>
    <t>T, ms</t>
  </si>
  <si>
    <t>g, m/s^2</t>
  </si>
  <si>
    <t>epsilon.g</t>
  </si>
  <si>
    <t>delta(g), m/s^2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</si>
</sst>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0000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1" fillId="0" fontId="1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Зависимость периода колебаний от расстояния  от подвеса до груза</a:t>
            </a:r>
          </a:p>
        </c:rich>
      </c:tx>
      <c:overlay val="0"/>
    </c:title>
    <c:plotArea>
      <c:layout/>
      <c:lineChart>
        <c:ser>
          <c:idx val="0"/>
          <c:order val="0"/>
          <c:tx>
            <c:v>T1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4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'Лист1'!$C$3:$C$151</c:f>
            </c:strRef>
          </c:cat>
          <c:val>
            <c:numRef>
              <c:f>'Лист1'!$F$3:$F$151</c:f>
              <c:numCache/>
            </c:numRef>
          </c:val>
          <c:smooth val="0"/>
        </c:ser>
        <c:ser>
          <c:idx val="1"/>
          <c:order val="1"/>
          <c:tx>
            <c:v>T2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4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'Лист1'!$C$3:$C$151</c:f>
            </c:strRef>
          </c:cat>
          <c:val>
            <c:numRef>
              <c:f>'Лист1'!$G$3:$G$151</c:f>
              <c:numCache/>
            </c:numRef>
          </c:val>
          <c:smooth val="0"/>
        </c:ser>
        <c:axId val="1206793120"/>
        <c:axId val="1108932863"/>
      </c:lineChart>
      <c:catAx>
        <c:axId val="1206793120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x2, mm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8932863"/>
      </c:catAx>
      <c:valAx>
        <c:axId val="1108932863"/>
        <c:scaling>
          <c:orientation val="minMax"/>
          <c:min val="1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T, 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67931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914400</xdr:colOff>
      <xdr:row>151</xdr:row>
      <xdr:rowOff>180975</xdr:rowOff>
    </xdr:from>
    <xdr:ext cx="7210425" cy="445770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>
        <v>1.0</v>
      </c>
      <c r="C3" s="3">
        <v>100.0</v>
      </c>
      <c r="D3" s="2">
        <v>1915.8</v>
      </c>
      <c r="E3" s="2">
        <v>1810.5</v>
      </c>
      <c r="F3" s="4">
        <f t="shared" ref="F3:G3" si="1">AVERAGE(D3:D7)</f>
        <v>1917.3</v>
      </c>
      <c r="G3" s="4">
        <f t="shared" si="1"/>
        <v>1812.28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2">
        <v>2.0</v>
      </c>
      <c r="C4" s="5"/>
      <c r="D4" s="2">
        <v>1917.2</v>
      </c>
      <c r="E4" s="2">
        <v>1813.1</v>
      </c>
      <c r="F4" s="5"/>
      <c r="G4" s="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2">
        <v>3.0</v>
      </c>
      <c r="C5" s="5"/>
      <c r="D5" s="2">
        <v>1918.7</v>
      </c>
      <c r="E5" s="2">
        <v>1812.8</v>
      </c>
      <c r="F5" s="5"/>
      <c r="G5" s="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2">
        <v>4.0</v>
      </c>
      <c r="C6" s="5"/>
      <c r="D6" s="2">
        <v>1916.2</v>
      </c>
      <c r="E6" s="2">
        <v>1812.4</v>
      </c>
      <c r="F6" s="5"/>
      <c r="G6" s="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2">
        <v>5.0</v>
      </c>
      <c r="C7" s="6"/>
      <c r="D7" s="2">
        <v>1918.6</v>
      </c>
      <c r="E7" s="2">
        <v>1812.6</v>
      </c>
      <c r="F7" s="6"/>
      <c r="G7" s="6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2" t="s">
        <v>0</v>
      </c>
      <c r="C8" s="2" t="s">
        <v>1</v>
      </c>
      <c r="D8" s="2" t="s">
        <v>2</v>
      </c>
      <c r="E8" s="2" t="s">
        <v>3</v>
      </c>
      <c r="F8" s="2" t="s">
        <v>4</v>
      </c>
      <c r="G8" s="2" t="s">
        <v>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2">
        <v>1.0</v>
      </c>
      <c r="C9" s="3">
        <v>125.0</v>
      </c>
      <c r="D9" s="2">
        <v>1849.0</v>
      </c>
      <c r="E9" s="2">
        <v>1803.7</v>
      </c>
      <c r="F9" s="4">
        <f t="shared" ref="F9:G9" si="2">AVERAGE(D9:D13)</f>
        <v>1851.26</v>
      </c>
      <c r="G9" s="4">
        <f t="shared" si="2"/>
        <v>1804.96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2">
        <v>2.0</v>
      </c>
      <c r="C10" s="5"/>
      <c r="D10" s="2">
        <v>1852.3</v>
      </c>
      <c r="E10" s="2">
        <v>1804.0</v>
      </c>
      <c r="F10" s="5"/>
      <c r="G10" s="5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2">
        <v>3.0</v>
      </c>
      <c r="C11" s="5"/>
      <c r="D11" s="2">
        <v>1851.8</v>
      </c>
      <c r="E11" s="2">
        <v>1804.9</v>
      </c>
      <c r="F11" s="5"/>
      <c r="G11" s="5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">
        <v>4.0</v>
      </c>
      <c r="C12" s="5"/>
      <c r="D12" s="2">
        <v>1851.0</v>
      </c>
      <c r="E12" s="2">
        <v>1806.2</v>
      </c>
      <c r="F12" s="5"/>
      <c r="G12" s="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2">
        <v>5.0</v>
      </c>
      <c r="C13" s="6"/>
      <c r="D13" s="2">
        <v>1852.2</v>
      </c>
      <c r="E13" s="2">
        <v>1806.0</v>
      </c>
      <c r="F13" s="6"/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2" t="s">
        <v>0</v>
      </c>
      <c r="C14" s="2" t="s">
        <v>1</v>
      </c>
      <c r="D14" s="2" t="s">
        <v>2</v>
      </c>
      <c r="E14" s="2" t="s">
        <v>3</v>
      </c>
      <c r="F14" s="2" t="s">
        <v>4</v>
      </c>
      <c r="G14" s="2" t="s">
        <v>5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">
        <v>1.0</v>
      </c>
      <c r="C15" s="3">
        <v>150.0</v>
      </c>
      <c r="D15" s="2">
        <v>1798.1</v>
      </c>
      <c r="E15" s="2">
        <v>1800.1</v>
      </c>
      <c r="F15" s="4">
        <f t="shared" ref="F15:G15" si="3">AVERAGE(D15:D19)</f>
        <v>1798.96</v>
      </c>
      <c r="G15" s="4">
        <f t="shared" si="3"/>
        <v>1799.88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2">
        <v>2.0</v>
      </c>
      <c r="C16" s="5"/>
      <c r="D16" s="2">
        <v>1798.4</v>
      </c>
      <c r="E16" s="2">
        <v>1797.7</v>
      </c>
      <c r="F16" s="5"/>
      <c r="G16" s="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2">
        <v>3.0</v>
      </c>
      <c r="C17" s="5"/>
      <c r="D17" s="2">
        <v>1799.4</v>
      </c>
      <c r="E17" s="2">
        <v>1800.5</v>
      </c>
      <c r="F17" s="5"/>
      <c r="G17" s="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2">
        <v>4.0</v>
      </c>
      <c r="C18" s="5"/>
      <c r="D18" s="2">
        <v>1799.2</v>
      </c>
      <c r="E18" s="2">
        <v>1799.3</v>
      </c>
      <c r="F18" s="5"/>
      <c r="G18" s="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2">
        <v>5.0</v>
      </c>
      <c r="C19" s="6"/>
      <c r="D19" s="2">
        <v>1799.7</v>
      </c>
      <c r="E19" s="2">
        <v>1801.8</v>
      </c>
      <c r="F19" s="6"/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2" t="s">
        <v>0</v>
      </c>
      <c r="C20" s="2" t="s">
        <v>1</v>
      </c>
      <c r="D20" s="2" t="s">
        <v>2</v>
      </c>
      <c r="E20" s="2" t="s">
        <v>3</v>
      </c>
      <c r="F20" s="2" t="s">
        <v>4</v>
      </c>
      <c r="G20" s="2" t="s">
        <v>5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2">
        <v>1.0</v>
      </c>
      <c r="C21" s="3">
        <v>175.0</v>
      </c>
      <c r="D21" s="2">
        <v>1754.6</v>
      </c>
      <c r="E21" s="2">
        <v>1790.7</v>
      </c>
      <c r="F21" s="4">
        <f t="shared" ref="F21:G21" si="4">AVERAGE(D21:D25)</f>
        <v>1757.2</v>
      </c>
      <c r="G21" s="4">
        <f t="shared" si="4"/>
        <v>1791.68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2">
        <v>2.0</v>
      </c>
      <c r="C22" s="5"/>
      <c r="D22" s="2">
        <v>1758.6</v>
      </c>
      <c r="E22" s="2">
        <v>1790.6</v>
      </c>
      <c r="F22" s="5"/>
      <c r="G22" s="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2">
        <v>3.0</v>
      </c>
      <c r="C23" s="5"/>
      <c r="D23" s="2">
        <v>1757.5</v>
      </c>
      <c r="E23" s="2">
        <v>1792.3</v>
      </c>
      <c r="F23" s="5"/>
      <c r="G23" s="5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2">
        <v>4.0</v>
      </c>
      <c r="C24" s="5"/>
      <c r="D24" s="2">
        <v>1758.1</v>
      </c>
      <c r="E24" s="2">
        <v>1790.4</v>
      </c>
      <c r="F24" s="5"/>
      <c r="G24" s="5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2">
        <v>5.0</v>
      </c>
      <c r="C25" s="6"/>
      <c r="D25" s="2">
        <v>1757.2</v>
      </c>
      <c r="E25" s="2">
        <v>1794.4</v>
      </c>
      <c r="F25" s="6"/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2" t="s">
        <v>0</v>
      </c>
      <c r="C26" s="2" t="s">
        <v>1</v>
      </c>
      <c r="D26" s="2" t="s">
        <v>2</v>
      </c>
      <c r="E26" s="2" t="s">
        <v>3</v>
      </c>
      <c r="F26" s="2" t="s">
        <v>4</v>
      </c>
      <c r="G26" s="2" t="s">
        <v>5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2">
        <v>1.0</v>
      </c>
      <c r="C27" s="3">
        <v>200.0</v>
      </c>
      <c r="D27" s="2">
        <v>1724.3</v>
      </c>
      <c r="E27" s="2">
        <v>1787.1</v>
      </c>
      <c r="F27" s="4">
        <f t="shared" ref="F27:G27" si="5">AVERAGE(D27:D31)</f>
        <v>1724.6</v>
      </c>
      <c r="G27" s="4">
        <f t="shared" si="5"/>
        <v>1786.7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2">
        <v>2.0</v>
      </c>
      <c r="C28" s="5"/>
      <c r="D28" s="2">
        <v>1723.7</v>
      </c>
      <c r="E28" s="2">
        <v>1785.6</v>
      </c>
      <c r="F28" s="5"/>
      <c r="G28" s="5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2">
        <v>3.0</v>
      </c>
      <c r="C29" s="5"/>
      <c r="D29" s="2">
        <v>1725.7</v>
      </c>
      <c r="E29" s="2">
        <v>1785.4</v>
      </c>
      <c r="F29" s="5"/>
      <c r="G29" s="5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2">
        <v>4.0</v>
      </c>
      <c r="C30" s="5"/>
      <c r="D30" s="2">
        <v>1725.6</v>
      </c>
      <c r="E30" s="2">
        <v>1787.4</v>
      </c>
      <c r="F30" s="5"/>
      <c r="G30" s="5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2">
        <v>5.0</v>
      </c>
      <c r="C31" s="6"/>
      <c r="D31" s="2">
        <v>1723.7</v>
      </c>
      <c r="E31" s="2">
        <v>1788.0</v>
      </c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2" t="s">
        <v>0</v>
      </c>
      <c r="C32" s="2" t="s">
        <v>1</v>
      </c>
      <c r="D32" s="2" t="s">
        <v>2</v>
      </c>
      <c r="E32" s="2" t="s">
        <v>3</v>
      </c>
      <c r="F32" s="2" t="s">
        <v>4</v>
      </c>
      <c r="G32" s="2" t="s">
        <v>5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2">
        <v>1.0</v>
      </c>
      <c r="C33" s="3">
        <v>225.0</v>
      </c>
      <c r="D33" s="2">
        <v>1700.2</v>
      </c>
      <c r="E33" s="2">
        <v>1780.6</v>
      </c>
      <c r="F33" s="4">
        <f t="shared" ref="F33:G33" si="6">AVERAGE(D33:D37)</f>
        <v>1700.9</v>
      </c>
      <c r="G33" s="4">
        <f t="shared" si="6"/>
        <v>1781.42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2">
        <v>2.0</v>
      </c>
      <c r="C34" s="5"/>
      <c r="D34" s="2">
        <v>1701.5</v>
      </c>
      <c r="E34" s="2">
        <v>1780.2</v>
      </c>
      <c r="F34" s="5"/>
      <c r="G34" s="5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2">
        <v>3.0</v>
      </c>
      <c r="C35" s="5"/>
      <c r="D35" s="2">
        <v>1700.8</v>
      </c>
      <c r="E35" s="2">
        <v>1782.5</v>
      </c>
      <c r="F35" s="5"/>
      <c r="G35" s="5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2">
        <v>4.0</v>
      </c>
      <c r="C36" s="5"/>
      <c r="D36" s="2">
        <v>1701.4</v>
      </c>
      <c r="E36" s="2">
        <v>1783.4</v>
      </c>
      <c r="F36" s="5"/>
      <c r="G36" s="5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2">
        <v>5.0</v>
      </c>
      <c r="C37" s="6"/>
      <c r="D37" s="2">
        <v>1700.6</v>
      </c>
      <c r="E37" s="2">
        <v>1780.4</v>
      </c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2" t="s">
        <v>0</v>
      </c>
      <c r="C38" s="2" t="s">
        <v>1</v>
      </c>
      <c r="D38" s="2" t="s">
        <v>2</v>
      </c>
      <c r="E38" s="2" t="s">
        <v>3</v>
      </c>
      <c r="F38" s="2" t="s">
        <v>4</v>
      </c>
      <c r="G38" s="2" t="s">
        <v>5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2">
        <v>1.0</v>
      </c>
      <c r="C39" s="3">
        <v>250.0</v>
      </c>
      <c r="D39" s="2">
        <v>1682.4</v>
      </c>
      <c r="E39" s="2">
        <v>1776.5</v>
      </c>
      <c r="F39" s="4">
        <f t="shared" ref="F39:G39" si="7">AVERAGE(D39:D43)</f>
        <v>1683.46</v>
      </c>
      <c r="G39" s="4">
        <f t="shared" si="7"/>
        <v>1776.38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2">
        <v>2.0</v>
      </c>
      <c r="C40" s="5"/>
      <c r="D40" s="2">
        <v>1682.6</v>
      </c>
      <c r="E40" s="2">
        <v>1774.8</v>
      </c>
      <c r="F40" s="5"/>
      <c r="G40" s="5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2">
        <v>3.0</v>
      </c>
      <c r="C41" s="5"/>
      <c r="D41" s="2">
        <v>1682.3</v>
      </c>
      <c r="E41" s="2">
        <v>1775.3</v>
      </c>
      <c r="F41" s="5"/>
      <c r="G41" s="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2">
        <v>4.0</v>
      </c>
      <c r="C42" s="5"/>
      <c r="D42" s="2">
        <v>1684.7</v>
      </c>
      <c r="E42" s="2">
        <v>1777.2</v>
      </c>
      <c r="F42" s="5"/>
      <c r="G42" s="5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2">
        <v>5.0</v>
      </c>
      <c r="C43" s="6"/>
      <c r="D43" s="2">
        <v>1685.3</v>
      </c>
      <c r="E43" s="2">
        <v>1778.1</v>
      </c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2" t="s">
        <v>0</v>
      </c>
      <c r="C44" s="2" t="s">
        <v>1</v>
      </c>
      <c r="D44" s="2" t="s">
        <v>2</v>
      </c>
      <c r="E44" s="2" t="s">
        <v>3</v>
      </c>
      <c r="F44" s="2" t="s">
        <v>4</v>
      </c>
      <c r="G44" s="2" t="s">
        <v>5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2">
        <v>1.0</v>
      </c>
      <c r="C45" s="3">
        <v>275.0</v>
      </c>
      <c r="D45" s="2">
        <v>1668.3</v>
      </c>
      <c r="E45" s="2">
        <v>1772.5</v>
      </c>
      <c r="F45" s="4">
        <f t="shared" ref="F45:G45" si="8">AVERAGE(D45:D49)</f>
        <v>1670.42</v>
      </c>
      <c r="G45" s="4">
        <f t="shared" si="8"/>
        <v>1772.06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2">
        <v>2.0</v>
      </c>
      <c r="C46" s="5"/>
      <c r="D46" s="2">
        <v>1670.9</v>
      </c>
      <c r="E46" s="2">
        <v>1771.6</v>
      </c>
      <c r="F46" s="5"/>
      <c r="G46" s="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2">
        <v>3.0</v>
      </c>
      <c r="C47" s="5"/>
      <c r="D47" s="2">
        <v>1669.6</v>
      </c>
      <c r="E47" s="2">
        <v>1771.7</v>
      </c>
      <c r="F47" s="5"/>
      <c r="G47" s="5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2">
        <v>4.0</v>
      </c>
      <c r="C48" s="5"/>
      <c r="D48" s="2">
        <v>1671.0</v>
      </c>
      <c r="E48" s="2">
        <v>1771.8</v>
      </c>
      <c r="F48" s="5"/>
      <c r="G48" s="5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2">
        <v>5.0</v>
      </c>
      <c r="C49" s="6"/>
      <c r="D49" s="2">
        <v>1672.3</v>
      </c>
      <c r="E49" s="2">
        <v>1772.7</v>
      </c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2" t="s">
        <v>0</v>
      </c>
      <c r="C50" s="2" t="s">
        <v>1</v>
      </c>
      <c r="D50" s="2" t="s">
        <v>2</v>
      </c>
      <c r="E50" s="2" t="s">
        <v>3</v>
      </c>
      <c r="F50" s="2" t="s">
        <v>4</v>
      </c>
      <c r="G50" s="2" t="s">
        <v>5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2">
        <v>1.0</v>
      </c>
      <c r="C51" s="3">
        <v>300.0</v>
      </c>
      <c r="D51" s="2">
        <v>1663.9</v>
      </c>
      <c r="E51" s="2">
        <v>1768.4</v>
      </c>
      <c r="F51" s="4">
        <f t="shared" ref="F51:G51" si="9">AVERAGE(D51:D55)</f>
        <v>1663.12</v>
      </c>
      <c r="G51" s="4">
        <f t="shared" si="9"/>
        <v>1768.76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2">
        <v>2.0</v>
      </c>
      <c r="C52" s="5"/>
      <c r="D52" s="2">
        <v>1661.9</v>
      </c>
      <c r="E52" s="2">
        <v>1767.3</v>
      </c>
      <c r="F52" s="5"/>
      <c r="G52" s="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2">
        <v>3.0</v>
      </c>
      <c r="C53" s="5"/>
      <c r="D53" s="2">
        <v>1663.6</v>
      </c>
      <c r="E53" s="2">
        <v>1768.9</v>
      </c>
      <c r="F53" s="5"/>
      <c r="G53" s="5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2">
        <v>4.0</v>
      </c>
      <c r="C54" s="5"/>
      <c r="D54" s="2">
        <v>1663.3</v>
      </c>
      <c r="E54" s="2">
        <v>1768.9</v>
      </c>
      <c r="F54" s="5"/>
      <c r="G54" s="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2">
        <v>5.0</v>
      </c>
      <c r="C55" s="6"/>
      <c r="D55" s="2">
        <v>1662.9</v>
      </c>
      <c r="E55" s="2">
        <v>1770.3</v>
      </c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2" t="s">
        <v>0</v>
      </c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2">
        <v>1.0</v>
      </c>
      <c r="C57" s="3">
        <v>325.0</v>
      </c>
      <c r="D57" s="2">
        <v>1657.4</v>
      </c>
      <c r="E57" s="2">
        <v>1765.5</v>
      </c>
      <c r="F57" s="4">
        <f t="shared" ref="F57:G57" si="10">AVERAGE(D57:D61)</f>
        <v>1658.32</v>
      </c>
      <c r="G57" s="4">
        <f t="shared" si="10"/>
        <v>1766.66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2">
        <v>2.0</v>
      </c>
      <c r="C58" s="5"/>
      <c r="D58" s="2">
        <v>1659.0</v>
      </c>
      <c r="E58" s="2">
        <v>1767.1</v>
      </c>
      <c r="F58" s="5"/>
      <c r="G58" s="5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2">
        <v>3.0</v>
      </c>
      <c r="C59" s="5"/>
      <c r="D59" s="2">
        <v>1657.7</v>
      </c>
      <c r="E59" s="2">
        <v>1766.1</v>
      </c>
      <c r="F59" s="5"/>
      <c r="G59" s="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2">
        <v>4.0</v>
      </c>
      <c r="C60" s="5"/>
      <c r="D60" s="2">
        <v>1657.8</v>
      </c>
      <c r="E60" s="2">
        <v>1766.1</v>
      </c>
      <c r="F60" s="5"/>
      <c r="G60" s="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2">
        <v>5.0</v>
      </c>
      <c r="C61" s="6"/>
      <c r="D61" s="2">
        <v>1659.7</v>
      </c>
      <c r="E61" s="2">
        <v>1768.5</v>
      </c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2" t="s">
        <v>0</v>
      </c>
      <c r="C62" s="2" t="s">
        <v>1</v>
      </c>
      <c r="D62" s="2" t="s">
        <v>2</v>
      </c>
      <c r="E62" s="2" t="s">
        <v>3</v>
      </c>
      <c r="F62" s="2" t="s">
        <v>4</v>
      </c>
      <c r="G62" s="2" t="s">
        <v>5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2">
        <v>1.0</v>
      </c>
      <c r="C63" s="3">
        <v>350.0</v>
      </c>
      <c r="D63" s="2">
        <v>1660.3</v>
      </c>
      <c r="E63" s="2">
        <v>1763.3</v>
      </c>
      <c r="F63" s="4">
        <f t="shared" ref="F63:G63" si="11">AVERAGE(D63:D67)</f>
        <v>1659.72</v>
      </c>
      <c r="G63" s="4">
        <f t="shared" si="11"/>
        <v>1763.92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2">
        <v>2.0</v>
      </c>
      <c r="C64" s="5"/>
      <c r="D64" s="2">
        <v>1658.6</v>
      </c>
      <c r="E64" s="2">
        <v>1764.4</v>
      </c>
      <c r="F64" s="5"/>
      <c r="G64" s="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2">
        <v>3.0</v>
      </c>
      <c r="C65" s="5"/>
      <c r="D65" s="2">
        <v>1660.3</v>
      </c>
      <c r="E65" s="2">
        <v>1763.7</v>
      </c>
      <c r="F65" s="5"/>
      <c r="G65" s="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2">
        <v>4.0</v>
      </c>
      <c r="C66" s="5"/>
      <c r="D66" s="2">
        <v>1660.5</v>
      </c>
      <c r="E66" s="2">
        <v>1763.4</v>
      </c>
      <c r="F66" s="5"/>
      <c r="G66" s="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2">
        <v>5.0</v>
      </c>
      <c r="C67" s="6"/>
      <c r="D67" s="2">
        <v>1658.9</v>
      </c>
      <c r="E67" s="2">
        <v>1764.8</v>
      </c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2" t="s">
        <v>0</v>
      </c>
      <c r="C68" s="2" t="s">
        <v>1</v>
      </c>
      <c r="D68" s="2" t="s">
        <v>2</v>
      </c>
      <c r="E68" s="2" t="s">
        <v>3</v>
      </c>
      <c r="F68" s="2" t="s">
        <v>4</v>
      </c>
      <c r="G68" s="2" t="s">
        <v>5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2">
        <v>1.0</v>
      </c>
      <c r="C69" s="3">
        <v>375.0</v>
      </c>
      <c r="D69" s="2">
        <v>1660.2</v>
      </c>
      <c r="E69" s="2">
        <v>1762.9</v>
      </c>
      <c r="F69" s="4">
        <f t="shared" ref="F69:G69" si="12">AVERAGE(D69:D73)</f>
        <v>1661.24</v>
      </c>
      <c r="G69" s="4">
        <f t="shared" si="12"/>
        <v>1762.96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2">
        <v>2.0</v>
      </c>
      <c r="C70" s="5"/>
      <c r="D70" s="2">
        <v>1662.0</v>
      </c>
      <c r="E70" s="2">
        <v>1764.7</v>
      </c>
      <c r="F70" s="5"/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2">
        <v>3.0</v>
      </c>
      <c r="C71" s="5"/>
      <c r="D71" s="2">
        <v>1662.2</v>
      </c>
      <c r="E71" s="2">
        <v>1761.7</v>
      </c>
      <c r="F71" s="5"/>
      <c r="G71" s="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2">
        <v>4.0</v>
      </c>
      <c r="C72" s="5"/>
      <c r="D72" s="2">
        <v>1661.1</v>
      </c>
      <c r="E72" s="2">
        <v>1763.4</v>
      </c>
      <c r="F72" s="5"/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2">
        <v>5.0</v>
      </c>
      <c r="C73" s="6"/>
      <c r="D73" s="2">
        <v>1660.7</v>
      </c>
      <c r="E73" s="2">
        <v>1762.1</v>
      </c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2" t="s">
        <v>0</v>
      </c>
      <c r="C74" s="2" t="s">
        <v>1</v>
      </c>
      <c r="D74" s="2" t="s">
        <v>2</v>
      </c>
      <c r="E74" s="2" t="s">
        <v>3</v>
      </c>
      <c r="F74" s="2" t="s">
        <v>4</v>
      </c>
      <c r="G74" s="2" t="s">
        <v>5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2">
        <v>1.0</v>
      </c>
      <c r="C75" s="3">
        <v>400.0</v>
      </c>
      <c r="D75" s="2">
        <v>1665.9</v>
      </c>
      <c r="E75" s="2">
        <v>1761.7</v>
      </c>
      <c r="F75" s="4">
        <f t="shared" ref="F75:G75" si="13">AVERAGE(D75:D79)</f>
        <v>1666.72</v>
      </c>
      <c r="G75" s="4">
        <f t="shared" si="13"/>
        <v>1761.74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2">
        <v>2.0</v>
      </c>
      <c r="C76" s="5"/>
      <c r="D76" s="2">
        <v>1666.9</v>
      </c>
      <c r="E76" s="2">
        <v>1762.9</v>
      </c>
      <c r="F76" s="5"/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2">
        <v>3.0</v>
      </c>
      <c r="C77" s="5"/>
      <c r="D77" s="2">
        <v>1666.8</v>
      </c>
      <c r="E77" s="2">
        <v>1761.3</v>
      </c>
      <c r="F77" s="5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2">
        <v>4.0</v>
      </c>
      <c r="C78" s="5"/>
      <c r="D78" s="2">
        <v>1668.6</v>
      </c>
      <c r="E78" s="2">
        <v>1762.3</v>
      </c>
      <c r="F78" s="5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2">
        <v>5.0</v>
      </c>
      <c r="C79" s="6"/>
      <c r="D79" s="2">
        <v>1665.4</v>
      </c>
      <c r="E79" s="2">
        <v>1760.5</v>
      </c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2" t="s">
        <v>0</v>
      </c>
      <c r="C80" s="2" t="s">
        <v>1</v>
      </c>
      <c r="D80" s="2" t="s">
        <v>2</v>
      </c>
      <c r="E80" s="2" t="s">
        <v>3</v>
      </c>
      <c r="F80" s="2" t="s">
        <v>4</v>
      </c>
      <c r="G80" s="2" t="s">
        <v>5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2">
        <v>1.0</v>
      </c>
      <c r="C81" s="3">
        <v>425.0</v>
      </c>
      <c r="D81" s="2">
        <v>1673.1</v>
      </c>
      <c r="E81" s="2">
        <v>1759.3</v>
      </c>
      <c r="F81" s="4">
        <f t="shared" ref="F81:G81" si="14">AVERAGE(D81:D85)</f>
        <v>1673.78</v>
      </c>
      <c r="G81" s="4">
        <f t="shared" si="14"/>
        <v>1761.48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2">
        <v>2.0</v>
      </c>
      <c r="C82" s="5"/>
      <c r="D82" s="2">
        <v>1673.7</v>
      </c>
      <c r="E82" s="2">
        <v>1760.6</v>
      </c>
      <c r="F82" s="5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2">
        <v>3.0</v>
      </c>
      <c r="C83" s="5"/>
      <c r="D83" s="2">
        <v>1673.3</v>
      </c>
      <c r="E83" s="2">
        <v>1762.2</v>
      </c>
      <c r="F83" s="5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2">
        <v>4.0</v>
      </c>
      <c r="C84" s="5"/>
      <c r="D84" s="2">
        <v>1675.0</v>
      </c>
      <c r="E84" s="2">
        <v>1763.2</v>
      </c>
      <c r="F84" s="5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2">
        <v>5.0</v>
      </c>
      <c r="C85" s="6"/>
      <c r="D85" s="2">
        <v>1673.8</v>
      </c>
      <c r="E85" s="2">
        <v>1762.1</v>
      </c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2" t="s">
        <v>0</v>
      </c>
      <c r="C86" s="2" t="s">
        <v>1</v>
      </c>
      <c r="D86" s="2" t="s">
        <v>2</v>
      </c>
      <c r="E86" s="2" t="s">
        <v>3</v>
      </c>
      <c r="F86" s="2" t="s">
        <v>4</v>
      </c>
      <c r="G86" s="2" t="s">
        <v>5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2">
        <v>1.0</v>
      </c>
      <c r="C87" s="3">
        <v>450.0</v>
      </c>
      <c r="D87" s="2">
        <v>1682.2</v>
      </c>
      <c r="E87" s="2">
        <v>1763.4</v>
      </c>
      <c r="F87" s="4">
        <f t="shared" ref="F87:G87" si="15">AVERAGE(D87:D91)</f>
        <v>1682.5</v>
      </c>
      <c r="G87" s="4">
        <f t="shared" si="15"/>
        <v>1762.98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2">
        <v>2.0</v>
      </c>
      <c r="C88" s="5"/>
      <c r="D88" s="2">
        <v>1684.4</v>
      </c>
      <c r="E88" s="2">
        <v>1762.9</v>
      </c>
      <c r="F88" s="5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2">
        <v>3.0</v>
      </c>
      <c r="C89" s="5"/>
      <c r="D89" s="2">
        <v>1681.3</v>
      </c>
      <c r="E89" s="2">
        <v>1764.3</v>
      </c>
      <c r="F89" s="5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2">
        <v>4.0</v>
      </c>
      <c r="C90" s="5"/>
      <c r="D90" s="2">
        <v>1682.7</v>
      </c>
      <c r="E90" s="2">
        <v>1762.6</v>
      </c>
      <c r="F90" s="5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2">
        <v>5.0</v>
      </c>
      <c r="C91" s="6"/>
      <c r="D91" s="2">
        <v>1681.9</v>
      </c>
      <c r="E91" s="2">
        <v>1761.7</v>
      </c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2" t="s">
        <v>0</v>
      </c>
      <c r="C92" s="2" t="s">
        <v>1</v>
      </c>
      <c r="D92" s="2" t="s">
        <v>2</v>
      </c>
      <c r="E92" s="2" t="s">
        <v>3</v>
      </c>
      <c r="F92" s="2" t="s">
        <v>4</v>
      </c>
      <c r="G92" s="2" t="s">
        <v>5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2">
        <v>1.0</v>
      </c>
      <c r="C93" s="3">
        <v>475.0</v>
      </c>
      <c r="D93" s="2">
        <v>1691.6</v>
      </c>
      <c r="E93" s="2">
        <v>1763.4</v>
      </c>
      <c r="F93" s="4">
        <f t="shared" ref="F93:G93" si="16">AVERAGE(D93:D97)</f>
        <v>1692.9</v>
      </c>
      <c r="G93" s="4">
        <f t="shared" si="16"/>
        <v>1763.12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2">
        <v>2.0</v>
      </c>
      <c r="C94" s="5"/>
      <c r="D94" s="2">
        <v>1691.7</v>
      </c>
      <c r="E94" s="2">
        <v>1763.2</v>
      </c>
      <c r="F94" s="5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2">
        <v>3.0</v>
      </c>
      <c r="C95" s="5"/>
      <c r="D95" s="2">
        <v>1695.0</v>
      </c>
      <c r="E95" s="2">
        <v>1762.5</v>
      </c>
      <c r="F95" s="5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2">
        <v>4.0</v>
      </c>
      <c r="C96" s="5"/>
      <c r="D96" s="2">
        <v>1692.1</v>
      </c>
      <c r="E96" s="2">
        <v>1762.5</v>
      </c>
      <c r="F96" s="5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2">
        <v>5.0</v>
      </c>
      <c r="C97" s="6"/>
      <c r="D97" s="2">
        <v>1694.1</v>
      </c>
      <c r="E97" s="2">
        <v>1764.0</v>
      </c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2" t="s">
        <v>0</v>
      </c>
      <c r="C98" s="2" t="s">
        <v>1</v>
      </c>
      <c r="D98" s="2" t="s">
        <v>2</v>
      </c>
      <c r="E98" s="2" t="s">
        <v>3</v>
      </c>
      <c r="F98" s="2" t="s">
        <v>4</v>
      </c>
      <c r="G98" s="2" t="s">
        <v>5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2">
        <v>1.0</v>
      </c>
      <c r="C99" s="3">
        <v>500.0</v>
      </c>
      <c r="D99" s="2">
        <v>1706.3</v>
      </c>
      <c r="E99" s="2">
        <v>1764.5</v>
      </c>
      <c r="F99" s="4">
        <f t="shared" ref="F99:G99" si="17">AVERAGE(D99:D103)</f>
        <v>1706.02</v>
      </c>
      <c r="G99" s="4">
        <f t="shared" si="17"/>
        <v>1765.12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2">
        <v>2.0</v>
      </c>
      <c r="C100" s="5"/>
      <c r="D100" s="2">
        <v>1706.6</v>
      </c>
      <c r="E100" s="2">
        <v>1765.6</v>
      </c>
      <c r="F100" s="5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2">
        <v>3.0</v>
      </c>
      <c r="C101" s="5"/>
      <c r="D101" s="2">
        <v>1707.7</v>
      </c>
      <c r="E101" s="2">
        <v>1764.8</v>
      </c>
      <c r="F101" s="5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2">
        <v>4.0</v>
      </c>
      <c r="C102" s="5"/>
      <c r="D102" s="2">
        <v>1704.9</v>
      </c>
      <c r="E102" s="2">
        <v>1766.0</v>
      </c>
      <c r="F102" s="5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2">
        <v>5.0</v>
      </c>
      <c r="C103" s="6"/>
      <c r="D103" s="2">
        <v>1704.6</v>
      </c>
      <c r="E103" s="2">
        <v>1764.7</v>
      </c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2" t="s">
        <v>0</v>
      </c>
      <c r="C104" s="2" t="s">
        <v>1</v>
      </c>
      <c r="D104" s="2" t="s">
        <v>2</v>
      </c>
      <c r="E104" s="2" t="s">
        <v>3</v>
      </c>
      <c r="F104" s="2" t="s">
        <v>4</v>
      </c>
      <c r="G104" s="2" t="s">
        <v>5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2">
        <v>1.0</v>
      </c>
      <c r="C105" s="3">
        <v>525.0</v>
      </c>
      <c r="D105" s="2">
        <v>1719.6</v>
      </c>
      <c r="E105" s="2">
        <v>1768.3</v>
      </c>
      <c r="F105" s="4">
        <f t="shared" ref="F105:G105" si="18">AVERAGE(D105:D109)</f>
        <v>1719.2</v>
      </c>
      <c r="G105" s="4">
        <f t="shared" si="18"/>
        <v>1769.68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2">
        <v>2.0</v>
      </c>
      <c r="C106" s="5"/>
      <c r="D106" s="2">
        <v>1719.2</v>
      </c>
      <c r="E106" s="2">
        <v>1769.0</v>
      </c>
      <c r="F106" s="5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2">
        <v>3.0</v>
      </c>
      <c r="C107" s="5"/>
      <c r="D107" s="2">
        <v>1720.5</v>
      </c>
      <c r="E107" s="2">
        <v>1769.9</v>
      </c>
      <c r="F107" s="5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2">
        <v>4.0</v>
      </c>
      <c r="C108" s="5"/>
      <c r="D108" s="2">
        <v>1718.8</v>
      </c>
      <c r="E108" s="2">
        <v>1770.4</v>
      </c>
      <c r="F108" s="5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2">
        <v>5.0</v>
      </c>
      <c r="C109" s="6"/>
      <c r="D109" s="2">
        <v>1717.9</v>
      </c>
      <c r="E109" s="2">
        <v>1770.8</v>
      </c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2" t="s">
        <v>0</v>
      </c>
      <c r="C110" s="2" t="s">
        <v>1</v>
      </c>
      <c r="D110" s="2" t="s">
        <v>2</v>
      </c>
      <c r="E110" s="2" t="s">
        <v>3</v>
      </c>
      <c r="F110" s="2" t="s">
        <v>4</v>
      </c>
      <c r="G110" s="2" t="s">
        <v>5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2">
        <v>1.0</v>
      </c>
      <c r="C111" s="3">
        <v>550.0</v>
      </c>
      <c r="D111" s="2">
        <v>1731.6</v>
      </c>
      <c r="E111" s="2">
        <v>1772.2</v>
      </c>
      <c r="F111" s="4">
        <f t="shared" ref="F111:G111" si="19">AVERAGE(D111:D115)</f>
        <v>1733.2</v>
      </c>
      <c r="G111" s="4">
        <f t="shared" si="19"/>
        <v>1772.66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2">
        <v>2.0</v>
      </c>
      <c r="C112" s="5"/>
      <c r="D112" s="2">
        <v>1734.0</v>
      </c>
      <c r="E112" s="2">
        <v>1773.7</v>
      </c>
      <c r="F112" s="5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2">
        <v>3.0</v>
      </c>
      <c r="C113" s="5"/>
      <c r="D113" s="2">
        <v>1732.1</v>
      </c>
      <c r="E113" s="2">
        <v>1774.1</v>
      </c>
      <c r="F113" s="5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2">
        <v>4.0</v>
      </c>
      <c r="C114" s="5"/>
      <c r="D114" s="2">
        <v>1733.1</v>
      </c>
      <c r="E114" s="2">
        <v>1771.7</v>
      </c>
      <c r="F114" s="5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2">
        <v>5.0</v>
      </c>
      <c r="C115" s="6"/>
      <c r="D115" s="2">
        <v>1735.2</v>
      </c>
      <c r="E115" s="2">
        <v>1771.6</v>
      </c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2" t="s">
        <v>0</v>
      </c>
      <c r="C116" s="2" t="s">
        <v>1</v>
      </c>
      <c r="D116" s="2" t="s">
        <v>2</v>
      </c>
      <c r="E116" s="2" t="s">
        <v>3</v>
      </c>
      <c r="F116" s="2" t="s">
        <v>4</v>
      </c>
      <c r="G116" s="2" t="s">
        <v>5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2">
        <v>1.0</v>
      </c>
      <c r="C117" s="3">
        <v>575.0</v>
      </c>
      <c r="D117" s="2">
        <v>1749.0</v>
      </c>
      <c r="E117" s="2">
        <v>1778.7</v>
      </c>
      <c r="F117" s="4">
        <f t="shared" ref="F117:G117" si="20">AVERAGE(D117:D121)</f>
        <v>1748.48</v>
      </c>
      <c r="G117" s="4">
        <f t="shared" si="20"/>
        <v>1778.52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2">
        <v>2.0</v>
      </c>
      <c r="C118" s="5"/>
      <c r="D118" s="2">
        <v>1748.8</v>
      </c>
      <c r="E118" s="2">
        <v>1777.6</v>
      </c>
      <c r="F118" s="5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2">
        <v>3.0</v>
      </c>
      <c r="C119" s="5"/>
      <c r="D119" s="2">
        <v>1746.5</v>
      </c>
      <c r="E119" s="2">
        <v>1779.6</v>
      </c>
      <c r="F119" s="5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2">
        <v>4.0</v>
      </c>
      <c r="C120" s="5"/>
      <c r="D120" s="2">
        <v>1749.5</v>
      </c>
      <c r="E120" s="2">
        <v>1777.5</v>
      </c>
      <c r="F120" s="5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2">
        <v>5.0</v>
      </c>
      <c r="C121" s="6"/>
      <c r="D121" s="2">
        <v>1748.6</v>
      </c>
      <c r="E121" s="2">
        <v>1779.2</v>
      </c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2" t="s">
        <v>0</v>
      </c>
      <c r="C122" s="2" t="s">
        <v>1</v>
      </c>
      <c r="D122" s="2" t="s">
        <v>2</v>
      </c>
      <c r="E122" s="2" t="s">
        <v>3</v>
      </c>
      <c r="F122" s="2" t="s">
        <v>4</v>
      </c>
      <c r="G122" s="2" t="s">
        <v>5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2">
        <v>1.0</v>
      </c>
      <c r="C123" s="3">
        <v>600.0</v>
      </c>
      <c r="D123" s="2">
        <v>1763.4</v>
      </c>
      <c r="E123" s="2">
        <v>1782.1</v>
      </c>
      <c r="F123" s="4">
        <f t="shared" ref="F123:G123" si="21">AVERAGE(D123:D127)</f>
        <v>1764.34</v>
      </c>
      <c r="G123" s="4">
        <f t="shared" si="21"/>
        <v>1783.6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2">
        <v>2.0</v>
      </c>
      <c r="C124" s="5"/>
      <c r="D124" s="2">
        <v>1763.5</v>
      </c>
      <c r="E124" s="2">
        <v>1784.0</v>
      </c>
      <c r="F124" s="5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2">
        <v>3.0</v>
      </c>
      <c r="C125" s="5"/>
      <c r="D125" s="2">
        <v>1764.2</v>
      </c>
      <c r="E125" s="2">
        <v>1785.3</v>
      </c>
      <c r="F125" s="5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2">
        <v>4.0</v>
      </c>
      <c r="C126" s="5"/>
      <c r="D126" s="2">
        <v>1766.5</v>
      </c>
      <c r="E126" s="2">
        <v>1784.2</v>
      </c>
      <c r="F126" s="5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2">
        <v>5.0</v>
      </c>
      <c r="C127" s="6"/>
      <c r="D127" s="2">
        <v>1764.1</v>
      </c>
      <c r="E127" s="2">
        <v>1782.4</v>
      </c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2" t="s">
        <v>0</v>
      </c>
      <c r="C128" s="2" t="s">
        <v>1</v>
      </c>
      <c r="D128" s="2" t="s">
        <v>2</v>
      </c>
      <c r="E128" s="2" t="s">
        <v>3</v>
      </c>
      <c r="F128" s="2" t="s">
        <v>4</v>
      </c>
      <c r="G128" s="2" t="s">
        <v>5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2">
        <v>1.0</v>
      </c>
      <c r="C129" s="3">
        <v>625.0</v>
      </c>
      <c r="D129" s="2">
        <v>1782.4</v>
      </c>
      <c r="E129" s="2">
        <v>1790.2</v>
      </c>
      <c r="F129" s="4">
        <f t="shared" ref="F129:G129" si="22">AVERAGE(D129:D133)</f>
        <v>1781.16</v>
      </c>
      <c r="G129" s="4">
        <f t="shared" si="22"/>
        <v>1790.06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2">
        <v>2.0</v>
      </c>
      <c r="C130" s="5"/>
      <c r="D130" s="2">
        <v>1780.9</v>
      </c>
      <c r="E130" s="2">
        <v>1788.8</v>
      </c>
      <c r="F130" s="5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2">
        <v>3.0</v>
      </c>
      <c r="C131" s="5"/>
      <c r="D131" s="2">
        <v>1781.4</v>
      </c>
      <c r="E131" s="2">
        <v>1790.6</v>
      </c>
      <c r="F131" s="5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2">
        <v>4.0</v>
      </c>
      <c r="C132" s="5"/>
      <c r="D132" s="2">
        <v>1781.1</v>
      </c>
      <c r="E132" s="2">
        <v>1788.9</v>
      </c>
      <c r="F132" s="5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2">
        <v>5.0</v>
      </c>
      <c r="C133" s="6"/>
      <c r="D133" s="2">
        <v>1780.0</v>
      </c>
      <c r="E133" s="2">
        <v>1791.8</v>
      </c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2" t="s">
        <v>0</v>
      </c>
      <c r="C134" s="2" t="s">
        <v>1</v>
      </c>
      <c r="D134" s="2" t="s">
        <v>2</v>
      </c>
      <c r="E134" s="2" t="s">
        <v>3</v>
      </c>
      <c r="F134" s="2" t="s">
        <v>4</v>
      </c>
      <c r="G134" s="2" t="s">
        <v>5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2">
        <v>1.0</v>
      </c>
      <c r="C135" s="3">
        <v>650.0</v>
      </c>
      <c r="D135" s="2">
        <v>1796.4</v>
      </c>
      <c r="E135" s="2">
        <v>1798.4</v>
      </c>
      <c r="F135" s="4">
        <f t="shared" ref="F135:G135" si="23">AVERAGE(D135:D139)</f>
        <v>1798.32</v>
      </c>
      <c r="G135" s="4">
        <f t="shared" si="23"/>
        <v>1798.42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2">
        <v>2.0</v>
      </c>
      <c r="C136" s="5"/>
      <c r="D136" s="2">
        <v>1797.4</v>
      </c>
      <c r="E136" s="2">
        <v>1799.3</v>
      </c>
      <c r="F136" s="5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2">
        <v>3.0</v>
      </c>
      <c r="C137" s="5"/>
      <c r="D137" s="2">
        <v>1799.2</v>
      </c>
      <c r="E137" s="2">
        <v>1796.4</v>
      </c>
      <c r="F137" s="5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2">
        <v>4.0</v>
      </c>
      <c r="C138" s="5"/>
      <c r="D138" s="2">
        <v>1798.3</v>
      </c>
      <c r="E138" s="2">
        <v>1800.3</v>
      </c>
      <c r="F138" s="5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2">
        <v>5.0</v>
      </c>
      <c r="C139" s="6"/>
      <c r="D139" s="2">
        <v>1800.3</v>
      </c>
      <c r="E139" s="2">
        <v>1797.7</v>
      </c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2" t="s">
        <v>0</v>
      </c>
      <c r="C140" s="2" t="s">
        <v>1</v>
      </c>
      <c r="D140" s="2" t="s">
        <v>2</v>
      </c>
      <c r="E140" s="2" t="s">
        <v>3</v>
      </c>
      <c r="F140" s="2" t="s">
        <v>4</v>
      </c>
      <c r="G140" s="2" t="s">
        <v>5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2">
        <v>1.0</v>
      </c>
      <c r="C141" s="3">
        <v>675.0</v>
      </c>
      <c r="D141" s="2">
        <v>1815.3</v>
      </c>
      <c r="E141" s="2">
        <v>1807.0</v>
      </c>
      <c r="F141" s="4">
        <f t="shared" ref="F141:G141" si="24">AVERAGE(D141:D145)</f>
        <v>1815.66</v>
      </c>
      <c r="G141" s="4">
        <f t="shared" si="24"/>
        <v>1806.92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2">
        <v>2.0</v>
      </c>
      <c r="C142" s="5"/>
      <c r="D142" s="2">
        <v>1815.5</v>
      </c>
      <c r="E142" s="2">
        <v>1805.5</v>
      </c>
      <c r="F142" s="5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2">
        <v>3.0</v>
      </c>
      <c r="C143" s="5"/>
      <c r="D143" s="2">
        <v>1815.9</v>
      </c>
      <c r="E143" s="2">
        <v>1807.0</v>
      </c>
      <c r="F143" s="5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2">
        <v>4.0</v>
      </c>
      <c r="C144" s="5"/>
      <c r="D144" s="2">
        <v>1815.9</v>
      </c>
      <c r="E144" s="2">
        <v>1808.3</v>
      </c>
      <c r="F144" s="5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2">
        <v>5.0</v>
      </c>
      <c r="C145" s="6"/>
      <c r="D145" s="2">
        <v>1815.7</v>
      </c>
      <c r="E145" s="2">
        <v>1806.8</v>
      </c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2" t="s">
        <v>0</v>
      </c>
      <c r="C146" s="2" t="s">
        <v>1</v>
      </c>
      <c r="D146" s="2" t="s">
        <v>2</v>
      </c>
      <c r="E146" s="2" t="s">
        <v>3</v>
      </c>
      <c r="F146" s="2" t="s">
        <v>4</v>
      </c>
      <c r="G146" s="2" t="s">
        <v>5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2">
        <v>1.0</v>
      </c>
      <c r="C147" s="3">
        <v>700.0</v>
      </c>
      <c r="D147" s="2">
        <v>1832.7</v>
      </c>
      <c r="E147" s="2">
        <v>1816.9</v>
      </c>
      <c r="F147" s="4">
        <f t="shared" ref="F147:G147" si="25">AVERAGE(D147:D151)</f>
        <v>1833.54</v>
      </c>
      <c r="G147" s="4">
        <f t="shared" si="25"/>
        <v>1817.28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2">
        <v>2.0</v>
      </c>
      <c r="C148" s="5"/>
      <c r="D148" s="2">
        <v>1832.2</v>
      </c>
      <c r="E148" s="2">
        <v>1817.8</v>
      </c>
      <c r="F148" s="5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2">
        <v>3.0</v>
      </c>
      <c r="C149" s="5"/>
      <c r="D149" s="2">
        <v>1835.5</v>
      </c>
      <c r="E149" s="2">
        <v>1818.0</v>
      </c>
      <c r="F149" s="5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2">
        <v>4.0</v>
      </c>
      <c r="C150" s="5"/>
      <c r="D150" s="2">
        <v>1835.1</v>
      </c>
      <c r="E150" s="2">
        <v>1816.9</v>
      </c>
      <c r="F150" s="5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2">
        <v>5.0</v>
      </c>
      <c r="C151" s="6"/>
      <c r="D151" s="2">
        <v>1832.2</v>
      </c>
      <c r="E151" s="2">
        <v>1816.8</v>
      </c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2" t="s">
        <v>1</v>
      </c>
      <c r="C176" s="2">
        <v>150.0</v>
      </c>
      <c r="D176" s="1"/>
      <c r="E176" s="2" t="s">
        <v>6</v>
      </c>
      <c r="F176" s="2">
        <v>0.1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2" t="s">
        <v>7</v>
      </c>
      <c r="C177" s="2">
        <v>650.0</v>
      </c>
      <c r="D177" s="1"/>
      <c r="E177" s="2" t="s">
        <v>8</v>
      </c>
      <c r="F177" s="2">
        <v>1.0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2" t="s">
        <v>9</v>
      </c>
      <c r="C178" s="7">
        <f>C176+C177</f>
        <v>800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2" t="s">
        <v>10</v>
      </c>
      <c r="C179" s="2">
        <v>1800.0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2" t="s">
        <v>11</v>
      </c>
      <c r="C180" s="8">
        <f>(4 * PI()^2 * C178) / (C179^2) * 10^3</f>
        <v>9.747757433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2" t="s">
        <v>12</v>
      </c>
      <c r="C181" s="9">
        <f>SQRT((2 * F176 / C179)^2 + (F177 / C178)^2)</f>
        <v>0.001254928555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2" t="s">
        <v>13</v>
      </c>
      <c r="C182" s="9">
        <f>C180 * C181</f>
        <v>0.01223273915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5">
    <mergeCell ref="F63:F67"/>
    <mergeCell ref="G63:G67"/>
    <mergeCell ref="F69:F73"/>
    <mergeCell ref="G69:G73"/>
    <mergeCell ref="F75:F79"/>
    <mergeCell ref="G75:G79"/>
    <mergeCell ref="G81:G85"/>
    <mergeCell ref="F81:F85"/>
    <mergeCell ref="F87:F91"/>
    <mergeCell ref="G87:G91"/>
    <mergeCell ref="F93:F97"/>
    <mergeCell ref="G93:G97"/>
    <mergeCell ref="F99:F103"/>
    <mergeCell ref="G99:G103"/>
    <mergeCell ref="F123:F127"/>
    <mergeCell ref="F129:F133"/>
    <mergeCell ref="G129:G133"/>
    <mergeCell ref="F105:F109"/>
    <mergeCell ref="G105:G109"/>
    <mergeCell ref="F111:F115"/>
    <mergeCell ref="G111:G115"/>
    <mergeCell ref="F117:F121"/>
    <mergeCell ref="G117:G121"/>
    <mergeCell ref="G123:G127"/>
    <mergeCell ref="C135:C139"/>
    <mergeCell ref="C141:C145"/>
    <mergeCell ref="C105:C109"/>
    <mergeCell ref="C111:C115"/>
    <mergeCell ref="C117:C121"/>
    <mergeCell ref="C123:C127"/>
    <mergeCell ref="C129:C133"/>
    <mergeCell ref="F135:F139"/>
    <mergeCell ref="G135:G139"/>
    <mergeCell ref="F15:F19"/>
    <mergeCell ref="G15:G19"/>
    <mergeCell ref="C3:C7"/>
    <mergeCell ref="F3:F7"/>
    <mergeCell ref="G3:G7"/>
    <mergeCell ref="C9:C13"/>
    <mergeCell ref="G9:G13"/>
    <mergeCell ref="C15:C19"/>
    <mergeCell ref="G21:G25"/>
    <mergeCell ref="F9:F13"/>
    <mergeCell ref="F21:F25"/>
    <mergeCell ref="F27:F31"/>
    <mergeCell ref="G27:G31"/>
    <mergeCell ref="F33:F37"/>
    <mergeCell ref="G33:G37"/>
    <mergeCell ref="G39:G43"/>
    <mergeCell ref="F39:F43"/>
    <mergeCell ref="F45:F49"/>
    <mergeCell ref="G45:G49"/>
    <mergeCell ref="F51:F55"/>
    <mergeCell ref="G51:G55"/>
    <mergeCell ref="F57:F61"/>
    <mergeCell ref="G57:G61"/>
    <mergeCell ref="C21:C25"/>
    <mergeCell ref="C27:C31"/>
    <mergeCell ref="C33:C37"/>
    <mergeCell ref="C39:C43"/>
    <mergeCell ref="C45:C49"/>
    <mergeCell ref="C51:C55"/>
    <mergeCell ref="C57:C61"/>
    <mergeCell ref="C63:C67"/>
    <mergeCell ref="C69:C73"/>
    <mergeCell ref="C75:C79"/>
    <mergeCell ref="C81:C85"/>
    <mergeCell ref="C87:C91"/>
    <mergeCell ref="C93:C97"/>
    <mergeCell ref="C99:C103"/>
    <mergeCell ref="F141:F145"/>
    <mergeCell ref="G141:G145"/>
    <mergeCell ref="C147:C151"/>
    <mergeCell ref="F147:F151"/>
    <mergeCell ref="G147:G151"/>
  </mergeCells>
  <drawing r:id="rId1"/>
</worksheet>
</file>