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<sst xmlns="http://schemas.openxmlformats.org/spreadsheetml/2006/main" count="27" uniqueCount="13">
  <si>
    <t>№</t>
  </si>
  <si>
    <t>f</t>
  </si>
  <si>
    <t>w</t>
  </si>
  <si>
    <t>Uc</t>
  </si>
  <si>
    <t>Ul</t>
  </si>
  <si>
    <t>Ur</t>
  </si>
  <si>
    <t>mv</t>
  </si>
  <si>
    <t>R = 1 Ом</t>
  </si>
  <si>
    <t>R = 3 Ом</t>
  </si>
  <si>
    <t>w, рад / с</t>
  </si>
  <si>
    <t>Uc, B</t>
  </si>
  <si>
    <t>Ul, B</t>
  </si>
  <si>
    <t>Ur,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</si>
</sst>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4" xfId="0" applyAlignment="1" applyBorder="1" applyFont="1" applyNumberFormat="1">
      <alignment horizontal="center" readingOrder="0" vertical="center"/>
    </xf>
    <xf borderId="0" fillId="0" fontId="1" numFmtId="4" xfId="0" applyFont="1" applyNumberFormat="1"/>
    <xf borderId="1" fillId="0" fontId="1" numFmtId="3" xfId="0" applyAlignment="1" applyBorder="1" applyFont="1" applyNumberFormat="1">
      <alignment horizontal="center" readingOrder="0" vertical="center"/>
    </xf>
    <xf borderId="1" fillId="0" fontId="1" numFmtId="4" xfId="0" applyAlignment="1" applyBorder="1" applyFont="1" applyNumberFormat="1">
      <alignment horizontal="center" vertical="center"/>
    </xf>
    <xf borderId="0" fillId="0" fontId="3" numFmtId="4" xfId="0" applyFont="1" applyNumberFormat="1"/>
    <xf borderId="1" fillId="0" fontId="3" numFmtId="3" xfId="0" applyAlignment="1" applyBorder="1" applyFont="1" applyNumberFormat="1">
      <alignment horizontal="center" readingOrder="0" vertical="center"/>
    </xf>
    <xf borderId="1" fillId="0" fontId="3" numFmtId="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Ui(Ω), i = C, L, R, при R = 1 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Uc(Ω)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'Лист1'!$D$32:$D$59</c:f>
              <c:numCache/>
            </c:numRef>
          </c:val>
          <c:smooth val="0"/>
        </c:ser>
        <c:ser>
          <c:idx val="1"/>
          <c:order val="1"/>
          <c:tx>
            <c:v>Ul(Ω)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'Лист1'!$E$32:$E$59</c:f>
              <c:numCache/>
            </c:numRef>
          </c:val>
          <c:smooth val="0"/>
        </c:ser>
        <c:ser>
          <c:idx val="2"/>
          <c:order val="2"/>
          <c:tx>
            <c:v>Ur(Ω)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'Лист1'!$F$32:$F$59</c:f>
              <c:numCache/>
            </c:numRef>
          </c:val>
          <c:smooth val="0"/>
        </c:ser>
        <c:axId val="2125193108"/>
        <c:axId val="1425903311"/>
      </c:lineChart>
      <c:catAx>
        <c:axId val="2125193108"/>
        <c:scaling>
          <c:orientation val="minMax"/>
          <c:max val="11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Ω, рад/с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903311"/>
      </c:catAx>
      <c:valAx>
        <c:axId val="1425903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U, 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9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Ui(Ω), i = C, L, R, при R = 3 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Uc(Ω)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'Лист1'!$K$32:$K$59</c:f>
              <c:numCache/>
            </c:numRef>
          </c:val>
          <c:smooth val="0"/>
        </c:ser>
        <c:ser>
          <c:idx val="1"/>
          <c:order val="1"/>
          <c:tx>
            <c:v>Ul(Ω)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'Лист1'!$L$32:$L$59</c:f>
              <c:numCache/>
            </c:numRef>
          </c:val>
          <c:smooth val="0"/>
        </c:ser>
        <c:ser>
          <c:idx val="2"/>
          <c:order val="2"/>
          <c:tx>
            <c:v>Ur(Ω)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'Лист1'!$C$32:$C$59</c:f>
            </c:strRef>
          </c:cat>
          <c:val>
            <c:numRef>
              <c:f>'Лист1'!$M$32:$M$59</c:f>
              <c:numCache/>
            </c:numRef>
          </c:val>
          <c:smooth val="0"/>
        </c:ser>
        <c:axId val="493592450"/>
        <c:axId val="1776246242"/>
      </c:lineChart>
      <c:catAx>
        <c:axId val="493592450"/>
        <c:scaling>
          <c:orientation val="minMax"/>
          <c:max val="11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Ω, рад/с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246242"/>
      </c:catAx>
      <c:valAx>
        <c:axId val="177624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U, 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92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66</xdr:row>
      <xdr:rowOff>114300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67</xdr:row>
      <xdr:rowOff>133350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1">
        <v>1.0</v>
      </c>
      <c r="B2" s="1">
        <v>10.0</v>
      </c>
      <c r="C2" s="2">
        <f t="shared" ref="C2:C26" si="1">1/SQRT(E2*D2)</f>
        <v>0.05165319575</v>
      </c>
      <c r="D2" s="1">
        <v>18.92</v>
      </c>
      <c r="E2" s="1">
        <v>19.81</v>
      </c>
      <c r="F2" s="1">
        <v>94.6</v>
      </c>
      <c r="H2" s="1">
        <v>1.0</v>
      </c>
      <c r="I2" s="1">
        <v>10.0</v>
      </c>
      <c r="J2" s="2">
        <f t="shared" ref="J2:J26" si="2">1/SQRT(K2*L2)</f>
        <v>0.05060744946</v>
      </c>
      <c r="K2" s="1">
        <v>19.71</v>
      </c>
      <c r="L2" s="1">
        <v>19.81</v>
      </c>
      <c r="M2" s="1">
        <v>31.54</v>
      </c>
    </row>
    <row r="3">
      <c r="A3" s="1">
        <v>2.0</v>
      </c>
      <c r="B3" s="1">
        <v>19.0</v>
      </c>
      <c r="C3" s="2">
        <f t="shared" si="1"/>
        <v>0.0141692034</v>
      </c>
      <c r="D3" s="1">
        <v>68.94</v>
      </c>
      <c r="E3" s="1">
        <v>72.25</v>
      </c>
      <c r="F3" s="1">
        <v>181.55</v>
      </c>
      <c r="H3" s="1">
        <v>2.0</v>
      </c>
      <c r="I3" s="1">
        <v>19.0</v>
      </c>
      <c r="J3" s="2">
        <f t="shared" si="2"/>
        <v>0.01391619682</v>
      </c>
      <c r="K3" s="1">
        <v>71.43</v>
      </c>
      <c r="L3" s="1">
        <v>72.29</v>
      </c>
      <c r="M3" s="1">
        <v>60.54</v>
      </c>
    </row>
    <row r="4">
      <c r="A4" s="1">
        <v>3.0</v>
      </c>
      <c r="B4" s="1">
        <v>28.0</v>
      </c>
      <c r="C4" s="2">
        <f t="shared" si="1"/>
        <v>0.006419481243</v>
      </c>
      <c r="D4" s="1">
        <v>152.11</v>
      </c>
      <c r="E4" s="1">
        <v>159.53</v>
      </c>
      <c r="F4" s="1">
        <v>271.98</v>
      </c>
      <c r="H4" s="1">
        <v>3.0</v>
      </c>
      <c r="I4" s="1">
        <v>28.0</v>
      </c>
      <c r="J4" s="2">
        <f t="shared" si="2"/>
        <v>0.006276302711</v>
      </c>
      <c r="K4" s="1">
        <v>158.92</v>
      </c>
      <c r="L4" s="1">
        <v>159.74</v>
      </c>
      <c r="M4" s="1">
        <v>90.78</v>
      </c>
    </row>
    <row r="5">
      <c r="A5" s="1">
        <v>4.0</v>
      </c>
      <c r="B5" s="1">
        <v>37.0</v>
      </c>
      <c r="C5" s="2">
        <f t="shared" si="1"/>
        <v>0.003593533149</v>
      </c>
      <c r="D5" s="1">
        <v>271.59</v>
      </c>
      <c r="E5" s="1">
        <v>285.13</v>
      </c>
      <c r="F5" s="1">
        <v>367.8</v>
      </c>
      <c r="H5" s="1">
        <v>4.0</v>
      </c>
      <c r="I5" s="1">
        <v>37.0</v>
      </c>
      <c r="J5" s="2">
        <f t="shared" si="2"/>
        <v>0.00350798417</v>
      </c>
      <c r="K5" s="1">
        <v>284.31</v>
      </c>
      <c r="L5" s="1">
        <v>285.82</v>
      </c>
      <c r="M5" s="1">
        <v>122.89</v>
      </c>
    </row>
    <row r="6">
      <c r="A6" s="1">
        <v>5.0</v>
      </c>
      <c r="B6" s="1">
        <v>46.0</v>
      </c>
      <c r="C6" s="2">
        <f t="shared" si="1"/>
        <v>0.002257004665</v>
      </c>
      <c r="D6" s="1">
        <v>432.07</v>
      </c>
      <c r="E6" s="1">
        <v>454.34</v>
      </c>
      <c r="F6" s="1">
        <v>471.29</v>
      </c>
      <c r="H6" s="1">
        <v>5.0</v>
      </c>
      <c r="I6" s="1">
        <v>46.0</v>
      </c>
      <c r="J6" s="2">
        <f t="shared" si="2"/>
        <v>0.002198317733</v>
      </c>
      <c r="K6" s="1">
        <v>453.65</v>
      </c>
      <c r="L6" s="1">
        <v>456.14</v>
      </c>
      <c r="M6" s="1">
        <v>157.72</v>
      </c>
    </row>
    <row r="7">
      <c r="A7" s="1">
        <v>6.0</v>
      </c>
      <c r="B7" s="1">
        <v>55.0</v>
      </c>
      <c r="C7" s="2">
        <f t="shared" si="1"/>
        <v>0.001521413703</v>
      </c>
      <c r="D7" s="1">
        <v>640.25</v>
      </c>
      <c r="E7" s="1">
        <v>674.77</v>
      </c>
      <c r="F7" s="1">
        <v>585.26</v>
      </c>
      <c r="H7" s="1">
        <v>6.0</v>
      </c>
      <c r="I7" s="1">
        <v>55.0</v>
      </c>
      <c r="J7" s="2">
        <f t="shared" si="2"/>
        <v>0.001477132758</v>
      </c>
      <c r="K7" s="1">
        <v>675.05</v>
      </c>
      <c r="L7" s="1">
        <v>678.93</v>
      </c>
      <c r="M7" s="1">
        <v>196.29</v>
      </c>
    </row>
    <row r="8">
      <c r="A8" s="1">
        <v>7.0</v>
      </c>
      <c r="B8" s="1">
        <v>64.0</v>
      </c>
      <c r="C8" s="2">
        <f t="shared" si="1"/>
        <v>0.001073867919</v>
      </c>
      <c r="D8" s="1">
        <v>905.79</v>
      </c>
      <c r="E8" s="1">
        <v>957.35</v>
      </c>
      <c r="F8" s="1">
        <v>713.36</v>
      </c>
      <c r="H8" s="1">
        <v>7.0</v>
      </c>
      <c r="I8" s="1">
        <v>64.0</v>
      </c>
      <c r="J8" s="2">
        <f t="shared" si="2"/>
        <v>0.001038199778</v>
      </c>
      <c r="K8" s="1">
        <v>960.35</v>
      </c>
      <c r="L8" s="1">
        <v>966.07</v>
      </c>
      <c r="M8" s="1">
        <v>239.95</v>
      </c>
      <c r="N8" s="3" t="s">
        <v>6</v>
      </c>
    </row>
    <row r="9">
      <c r="A9" s="1">
        <v>8.0</v>
      </c>
      <c r="B9" s="1">
        <v>73.0</v>
      </c>
      <c r="C9" s="2">
        <f t="shared" si="1"/>
        <v>0.7846094049</v>
      </c>
      <c r="D9" s="1">
        <v>1.24</v>
      </c>
      <c r="E9" s="1">
        <v>1.31</v>
      </c>
      <c r="F9" s="1">
        <v>860.38</v>
      </c>
      <c r="H9" s="1">
        <v>8.0</v>
      </c>
      <c r="I9" s="1">
        <v>73.0</v>
      </c>
      <c r="J9" s="2">
        <f t="shared" si="2"/>
        <v>0.7547223548</v>
      </c>
      <c r="K9" s="1">
        <v>1.32</v>
      </c>
      <c r="L9" s="1">
        <v>1.33</v>
      </c>
      <c r="M9" s="1">
        <v>290.64</v>
      </c>
    </row>
    <row r="10">
      <c r="A10" s="1">
        <v>9.0</v>
      </c>
      <c r="B10" s="1">
        <v>82.0</v>
      </c>
      <c r="C10" s="2">
        <f t="shared" si="1"/>
        <v>0.5816411591</v>
      </c>
      <c r="D10" s="1">
        <v>1.67</v>
      </c>
      <c r="E10" s="1">
        <v>1.77</v>
      </c>
      <c r="F10" s="1">
        <v>1.03</v>
      </c>
      <c r="H10" s="1">
        <v>9.0</v>
      </c>
      <c r="I10" s="1">
        <v>82.0</v>
      </c>
      <c r="J10" s="2">
        <f t="shared" si="2"/>
        <v>0.5540187461</v>
      </c>
      <c r="K10" s="1">
        <v>1.8</v>
      </c>
      <c r="L10" s="1">
        <v>1.81</v>
      </c>
      <c r="M10" s="1">
        <v>351.03</v>
      </c>
    </row>
    <row r="11">
      <c r="A11" s="1">
        <v>10.0</v>
      </c>
      <c r="B11" s="1">
        <v>91.0</v>
      </c>
      <c r="C11" s="2">
        <f t="shared" si="1"/>
        <v>0.4369479339</v>
      </c>
      <c r="D11" s="1">
        <v>2.21</v>
      </c>
      <c r="E11" s="1">
        <v>2.37</v>
      </c>
      <c r="F11" s="1">
        <v>1.24</v>
      </c>
      <c r="H11" s="1">
        <v>10.0</v>
      </c>
      <c r="I11" s="1">
        <v>91.0</v>
      </c>
      <c r="J11" s="2">
        <f t="shared" si="2"/>
        <v>0.4132266685</v>
      </c>
      <c r="K11" s="1">
        <v>2.41</v>
      </c>
      <c r="L11" s="1">
        <v>2.43</v>
      </c>
      <c r="M11" s="1">
        <v>425.24</v>
      </c>
    </row>
    <row r="12">
      <c r="A12" s="1">
        <v>11.0</v>
      </c>
      <c r="B12" s="1">
        <v>100.0</v>
      </c>
      <c r="C12" s="2">
        <f t="shared" si="1"/>
        <v>0.330817657</v>
      </c>
      <c r="D12" s="1">
        <v>2.91</v>
      </c>
      <c r="E12" s="1">
        <v>3.14</v>
      </c>
      <c r="F12" s="1">
        <v>1.49</v>
      </c>
      <c r="H12" s="1">
        <v>11.0</v>
      </c>
      <c r="I12" s="1">
        <v>100.0</v>
      </c>
      <c r="J12" s="2">
        <f t="shared" si="2"/>
        <v>0.3072229242</v>
      </c>
      <c r="K12" s="1">
        <v>3.24</v>
      </c>
      <c r="L12" s="1">
        <v>3.27</v>
      </c>
      <c r="M12" s="1">
        <v>519.8</v>
      </c>
    </row>
    <row r="13">
      <c r="A13" s="1">
        <v>12.0</v>
      </c>
      <c r="B13" s="1">
        <v>109.0</v>
      </c>
      <c r="C13" s="2">
        <f t="shared" si="1"/>
        <v>0.2508543597</v>
      </c>
      <c r="D13" s="1">
        <v>3.82</v>
      </c>
      <c r="E13" s="1">
        <v>4.16</v>
      </c>
      <c r="F13" s="1">
        <v>1.82</v>
      </c>
      <c r="H13" s="1">
        <v>12.0</v>
      </c>
      <c r="I13" s="1">
        <v>109.0</v>
      </c>
      <c r="J13" s="2">
        <f t="shared" si="2"/>
        <v>0.2267597016</v>
      </c>
      <c r="K13" s="1">
        <v>4.39</v>
      </c>
      <c r="L13" s="1">
        <v>4.43</v>
      </c>
      <c r="M13" s="1">
        <v>645.79</v>
      </c>
    </row>
    <row r="14">
      <c r="A14" s="1">
        <v>13.0</v>
      </c>
      <c r="B14" s="1">
        <v>118.0</v>
      </c>
      <c r="C14" s="2">
        <f t="shared" si="1"/>
        <v>0.1893022927</v>
      </c>
      <c r="D14" s="1">
        <v>5.028</v>
      </c>
      <c r="E14" s="1">
        <v>5.55</v>
      </c>
      <c r="F14" s="1">
        <v>2.24</v>
      </c>
      <c r="H14" s="1">
        <v>13.0</v>
      </c>
      <c r="I14" s="1">
        <v>118.0</v>
      </c>
      <c r="J14" s="2">
        <f t="shared" si="2"/>
        <v>0.1640716141</v>
      </c>
      <c r="K14" s="1">
        <v>6.06</v>
      </c>
      <c r="L14" s="1">
        <v>6.13</v>
      </c>
      <c r="M14" s="1">
        <v>823.63</v>
      </c>
    </row>
    <row r="15">
      <c r="A15" s="1">
        <v>14.0</v>
      </c>
      <c r="B15" s="1">
        <v>127.0</v>
      </c>
      <c r="C15" s="2">
        <f t="shared" si="1"/>
        <v>0.1424065144</v>
      </c>
      <c r="D15" s="1">
        <v>6.61</v>
      </c>
      <c r="E15" s="1">
        <v>7.46</v>
      </c>
      <c r="F15" s="1">
        <v>2.79</v>
      </c>
      <c r="H15" s="1">
        <v>14.0</v>
      </c>
      <c r="I15" s="1">
        <v>127.0</v>
      </c>
      <c r="J15" s="2">
        <f t="shared" si="2"/>
        <v>0.1147478847</v>
      </c>
      <c r="K15" s="1">
        <v>8.65</v>
      </c>
      <c r="L15" s="1">
        <v>8.78</v>
      </c>
      <c r="M15" s="1">
        <v>1.09</v>
      </c>
    </row>
    <row r="16">
      <c r="A16" s="1">
        <v>15.0</v>
      </c>
      <c r="B16" s="1">
        <v>130.0</v>
      </c>
      <c r="C16" s="2">
        <f t="shared" si="1"/>
        <v>0.129558898</v>
      </c>
      <c r="D16" s="1">
        <v>7.23</v>
      </c>
      <c r="E16" s="1">
        <v>8.24</v>
      </c>
      <c r="F16" s="1">
        <v>3.01</v>
      </c>
      <c r="H16" s="1">
        <v>15.0</v>
      </c>
      <c r="I16" s="1">
        <v>130.0</v>
      </c>
      <c r="J16" s="2">
        <f t="shared" si="2"/>
        <v>0.1006571208</v>
      </c>
      <c r="K16" s="1">
        <v>9.86</v>
      </c>
      <c r="L16" s="1">
        <v>10.01</v>
      </c>
      <c r="M16" s="1">
        <v>1.22</v>
      </c>
    </row>
    <row r="17">
      <c r="A17" s="1">
        <v>16.0</v>
      </c>
      <c r="B17" s="1">
        <v>133.0</v>
      </c>
      <c r="C17" s="2">
        <f t="shared" si="1"/>
        <v>0.1179412587</v>
      </c>
      <c r="D17" s="1">
        <v>7.9</v>
      </c>
      <c r="E17" s="1">
        <v>9.1</v>
      </c>
      <c r="F17" s="1">
        <v>3.25</v>
      </c>
      <c r="H17" s="1">
        <v>16.0</v>
      </c>
      <c r="I17" s="1">
        <v>133.0</v>
      </c>
      <c r="J17" s="2">
        <f t="shared" si="2"/>
        <v>0.08753037831</v>
      </c>
      <c r="K17" s="1">
        <v>11.33</v>
      </c>
      <c r="L17" s="1">
        <v>11.52</v>
      </c>
      <c r="M17" s="1">
        <v>1.37</v>
      </c>
    </row>
    <row r="18">
      <c r="A18" s="1">
        <v>17.0</v>
      </c>
      <c r="B18" s="1">
        <v>136.0</v>
      </c>
      <c r="C18" s="2">
        <f t="shared" si="1"/>
        <v>0.1076177525</v>
      </c>
      <c r="D18" s="1">
        <v>8.6</v>
      </c>
      <c r="E18" s="1">
        <v>10.04</v>
      </c>
      <c r="F18" s="1">
        <v>3.5</v>
      </c>
      <c r="H18" s="1">
        <v>17.0</v>
      </c>
      <c r="I18" s="1">
        <v>136.0</v>
      </c>
      <c r="J18" s="2">
        <f t="shared" si="2"/>
        <v>0.07538970239</v>
      </c>
      <c r="K18" s="1">
        <v>13.14</v>
      </c>
      <c r="L18" s="1">
        <v>13.39</v>
      </c>
      <c r="M18" s="1">
        <v>1.55</v>
      </c>
    </row>
    <row r="19">
      <c r="A19" s="1">
        <v>18.0</v>
      </c>
      <c r="B19" s="1">
        <v>139.0</v>
      </c>
      <c r="C19" s="2">
        <f t="shared" si="1"/>
        <v>0.09844226887</v>
      </c>
      <c r="D19" s="1">
        <v>9.33</v>
      </c>
      <c r="E19" s="1">
        <v>11.06</v>
      </c>
      <c r="F19" s="1">
        <v>3.77</v>
      </c>
      <c r="H19" s="1">
        <v>18.0</v>
      </c>
      <c r="I19" s="1">
        <v>139.0</v>
      </c>
      <c r="J19" s="2">
        <f t="shared" si="2"/>
        <v>0.06416785679</v>
      </c>
      <c r="K19" s="1">
        <v>15.42</v>
      </c>
      <c r="L19" s="1">
        <v>15.75</v>
      </c>
      <c r="M19" s="1">
        <v>1.79</v>
      </c>
    </row>
    <row r="20">
      <c r="A20" s="1">
        <v>19.0</v>
      </c>
      <c r="B20" s="1">
        <v>142.0</v>
      </c>
      <c r="C20" s="2">
        <f t="shared" si="1"/>
        <v>0.09060781534</v>
      </c>
      <c r="D20" s="1">
        <v>10.05</v>
      </c>
      <c r="E20" s="1">
        <v>12.12</v>
      </c>
      <c r="F20" s="1">
        <v>4.05</v>
      </c>
      <c r="H20" s="1">
        <v>19.0</v>
      </c>
      <c r="I20" s="1">
        <v>142.0</v>
      </c>
      <c r="J20" s="2">
        <f t="shared" si="2"/>
        <v>0.05382543743</v>
      </c>
      <c r="K20" s="1">
        <v>18.35</v>
      </c>
      <c r="L20" s="1">
        <v>18.81</v>
      </c>
      <c r="M20" s="1">
        <v>2.09</v>
      </c>
    </row>
    <row r="21">
      <c r="A21" s="1">
        <v>20.0</v>
      </c>
      <c r="B21" s="1">
        <v>145.0</v>
      </c>
      <c r="C21" s="2">
        <f t="shared" si="1"/>
        <v>0.0840332574</v>
      </c>
      <c r="D21" s="1">
        <v>10.72</v>
      </c>
      <c r="E21" s="1">
        <v>13.21</v>
      </c>
      <c r="F21" s="1">
        <v>4.32</v>
      </c>
      <c r="H21" s="1">
        <v>20.0</v>
      </c>
      <c r="I21" s="1">
        <v>145.0</v>
      </c>
      <c r="J21" s="2">
        <f t="shared" si="2"/>
        <v>0.04445925349</v>
      </c>
      <c r="K21" s="1">
        <v>22.16</v>
      </c>
      <c r="L21" s="1">
        <v>22.83</v>
      </c>
      <c r="M21" s="1">
        <v>2.49</v>
      </c>
    </row>
    <row r="22">
      <c r="A22" s="1">
        <v>21.0</v>
      </c>
      <c r="B22" s="1">
        <v>148.0</v>
      </c>
      <c r="C22" s="2">
        <f t="shared" si="1"/>
        <v>0.07878454705</v>
      </c>
      <c r="D22" s="1">
        <v>11.29</v>
      </c>
      <c r="E22" s="1">
        <v>14.27</v>
      </c>
      <c r="F22" s="1">
        <v>4.57</v>
      </c>
      <c r="H22" s="1">
        <v>21.0</v>
      </c>
      <c r="I22" s="1">
        <v>148.0</v>
      </c>
      <c r="J22" s="2">
        <f t="shared" si="2"/>
        <v>0.03612665368</v>
      </c>
      <c r="K22" s="1">
        <v>27.18</v>
      </c>
      <c r="L22" s="1">
        <v>28.19</v>
      </c>
      <c r="M22" s="1">
        <v>3.01</v>
      </c>
    </row>
    <row r="23">
      <c r="A23" s="1">
        <v>22.0</v>
      </c>
      <c r="B23" s="1">
        <v>151.0</v>
      </c>
      <c r="C23" s="2">
        <f t="shared" si="1"/>
        <v>0.07500172506</v>
      </c>
      <c r="D23" s="1">
        <v>11.68</v>
      </c>
      <c r="E23" s="1">
        <v>15.22</v>
      </c>
      <c r="F23" s="1">
        <v>4.78</v>
      </c>
      <c r="H23" s="1">
        <v>22.0</v>
      </c>
      <c r="I23" s="1">
        <v>151.0</v>
      </c>
      <c r="J23" s="2">
        <f t="shared" si="2"/>
        <v>0.02909475443</v>
      </c>
      <c r="K23" s="1">
        <v>33.57</v>
      </c>
      <c r="L23" s="1">
        <v>35.19</v>
      </c>
      <c r="M23" s="1">
        <v>3.68</v>
      </c>
    </row>
    <row r="24">
      <c r="A24" s="1">
        <v>23.0</v>
      </c>
      <c r="B24" s="1">
        <v>154.0</v>
      </c>
      <c r="C24" s="2">
        <f t="shared" si="1"/>
        <v>0.07262411172</v>
      </c>
      <c r="D24" s="1">
        <v>11.85</v>
      </c>
      <c r="E24" s="1">
        <v>16.0</v>
      </c>
      <c r="F24" s="1">
        <v>4.92</v>
      </c>
      <c r="H24" s="1">
        <v>23.0</v>
      </c>
      <c r="I24" s="1">
        <v>154.0</v>
      </c>
      <c r="J24" s="2">
        <f t="shared" si="2"/>
        <v>0.02387874594</v>
      </c>
      <c r="K24" s="1">
        <v>40.55</v>
      </c>
      <c r="L24" s="1">
        <v>43.25</v>
      </c>
      <c r="M24" s="1">
        <v>4.43</v>
      </c>
    </row>
    <row r="25">
      <c r="A25" s="1">
        <v>24.0</v>
      </c>
      <c r="B25" s="1">
        <v>157.0</v>
      </c>
      <c r="C25" s="2">
        <f t="shared" si="1"/>
        <v>0.07173206182</v>
      </c>
      <c r="D25" s="1">
        <v>11.75</v>
      </c>
      <c r="E25" s="1">
        <v>16.54</v>
      </c>
      <c r="F25" s="1">
        <v>4.99</v>
      </c>
      <c r="H25" s="1">
        <v>24.0</v>
      </c>
      <c r="I25" s="1">
        <v>157.0</v>
      </c>
      <c r="J25" s="2">
        <f t="shared" si="2"/>
        <v>0.02125656685</v>
      </c>
      <c r="K25" s="1">
        <v>44.91</v>
      </c>
      <c r="L25" s="1">
        <v>49.28</v>
      </c>
      <c r="M25" s="1">
        <v>4.96</v>
      </c>
    </row>
    <row r="26">
      <c r="A26" s="1">
        <v>25.0</v>
      </c>
      <c r="B26" s="1">
        <v>160.0</v>
      </c>
      <c r="C26" s="2">
        <f t="shared" si="1"/>
        <v>0.07224788571</v>
      </c>
      <c r="D26" s="1">
        <v>11.39</v>
      </c>
      <c r="E26" s="1">
        <v>16.82</v>
      </c>
      <c r="F26" s="1">
        <v>4.98</v>
      </c>
      <c r="H26" s="1">
        <v>25.0</v>
      </c>
      <c r="I26" s="1">
        <v>160.0</v>
      </c>
      <c r="J26" s="2">
        <f t="shared" si="2"/>
        <v>0.0218274441</v>
      </c>
      <c r="K26" s="1">
        <v>42.8</v>
      </c>
      <c r="L26" s="1">
        <v>49.04</v>
      </c>
      <c r="M26" s="1">
        <v>4.84</v>
      </c>
    </row>
    <row r="30">
      <c r="A30" s="4" t="s">
        <v>7</v>
      </c>
      <c r="B30" s="5"/>
      <c r="C30" s="5"/>
      <c r="D30" s="5"/>
      <c r="E30" s="5"/>
      <c r="F30" s="6"/>
      <c r="H30" s="4" t="s">
        <v>8</v>
      </c>
      <c r="I30" s="5"/>
      <c r="J30" s="5"/>
      <c r="K30" s="5"/>
      <c r="L30" s="5"/>
      <c r="M30" s="6"/>
    </row>
    <row r="31">
      <c r="A31" s="7" t="s">
        <v>0</v>
      </c>
      <c r="B31" s="7" t="s">
        <v>1</v>
      </c>
      <c r="C31" s="7" t="s">
        <v>9</v>
      </c>
      <c r="D31" s="7" t="s">
        <v>10</v>
      </c>
      <c r="E31" s="7" t="s">
        <v>11</v>
      </c>
      <c r="F31" s="7" t="s">
        <v>12</v>
      </c>
      <c r="G31" s="8"/>
      <c r="H31" s="7" t="s">
        <v>0</v>
      </c>
      <c r="I31" s="7" t="s">
        <v>1</v>
      </c>
      <c r="J31" s="7" t="s">
        <v>9</v>
      </c>
      <c r="K31" s="7" t="s">
        <v>10</v>
      </c>
      <c r="L31" s="7" t="s">
        <v>11</v>
      </c>
      <c r="M31" s="7" t="s">
        <v>12</v>
      </c>
    </row>
    <row r="32">
      <c r="A32" s="9">
        <v>1.0</v>
      </c>
      <c r="B32" s="9">
        <v>10.0</v>
      </c>
      <c r="C32" s="10">
        <f t="shared" ref="C32:C59" si="3">2*PI() *B32 * 1000</f>
        <v>62831.85307</v>
      </c>
      <c r="D32" s="7">
        <v>5.02</v>
      </c>
      <c r="E32" s="7">
        <v>0.01983</v>
      </c>
      <c r="F32" s="7">
        <v>0.03155</v>
      </c>
      <c r="G32" s="8"/>
      <c r="H32" s="9">
        <v>1.0</v>
      </c>
      <c r="I32" s="9">
        <v>10.0</v>
      </c>
      <c r="J32" s="10">
        <f t="shared" ref="J32:J59" si="4">2*PI() *B32 * 1000</f>
        <v>62831.85307</v>
      </c>
      <c r="K32" s="7">
        <v>5.01</v>
      </c>
      <c r="L32" s="7">
        <v>0.02</v>
      </c>
      <c r="M32" s="7">
        <v>0.0946</v>
      </c>
    </row>
    <row r="33">
      <c r="A33" s="9">
        <v>2.0</v>
      </c>
      <c r="B33" s="9">
        <v>19.0</v>
      </c>
      <c r="C33" s="10">
        <f t="shared" si="3"/>
        <v>119380.5208</v>
      </c>
      <c r="D33" s="7">
        <v>5.072</v>
      </c>
      <c r="E33" s="7">
        <v>0.07246</v>
      </c>
      <c r="F33" s="7">
        <v>0.06062</v>
      </c>
      <c r="G33" s="8"/>
      <c r="H33" s="9">
        <v>2.0</v>
      </c>
      <c r="I33" s="9">
        <v>19.0</v>
      </c>
      <c r="J33" s="10">
        <f t="shared" si="4"/>
        <v>119380.5208</v>
      </c>
      <c r="K33" s="7">
        <v>5.06</v>
      </c>
      <c r="L33" s="7">
        <v>0.07225</v>
      </c>
      <c r="M33" s="7">
        <v>0.18155</v>
      </c>
    </row>
    <row r="34">
      <c r="A34" s="9">
        <v>3.0</v>
      </c>
      <c r="B34" s="9">
        <v>28.0</v>
      </c>
      <c r="C34" s="10">
        <f t="shared" si="3"/>
        <v>175929.1886</v>
      </c>
      <c r="D34" s="7">
        <v>5.16</v>
      </c>
      <c r="E34" s="7">
        <v>0.16053</v>
      </c>
      <c r="F34" s="7">
        <v>0.09101</v>
      </c>
      <c r="G34" s="8"/>
      <c r="H34" s="9">
        <v>3.0</v>
      </c>
      <c r="I34" s="9">
        <v>28.0</v>
      </c>
      <c r="J34" s="10">
        <f t="shared" si="4"/>
        <v>175929.1886</v>
      </c>
      <c r="K34" s="7">
        <v>5.15</v>
      </c>
      <c r="L34" s="7">
        <v>0.15953</v>
      </c>
      <c r="M34" s="7">
        <v>0.27198</v>
      </c>
    </row>
    <row r="35">
      <c r="A35" s="9">
        <v>4.0</v>
      </c>
      <c r="B35" s="9">
        <v>37.0</v>
      </c>
      <c r="C35" s="10">
        <f t="shared" si="3"/>
        <v>232477.8564</v>
      </c>
      <c r="D35" s="7">
        <v>5.28</v>
      </c>
      <c r="E35" s="7">
        <v>0.28836</v>
      </c>
      <c r="F35" s="7">
        <v>0.12347</v>
      </c>
      <c r="G35" s="8"/>
      <c r="H35" s="9">
        <v>4.0</v>
      </c>
      <c r="I35" s="9">
        <v>37.0</v>
      </c>
      <c r="J35" s="10">
        <f t="shared" si="4"/>
        <v>232477.8564</v>
      </c>
      <c r="K35" s="7">
        <v>5.27</v>
      </c>
      <c r="L35" s="7">
        <v>0.28513</v>
      </c>
      <c r="M35" s="7">
        <v>0.3678</v>
      </c>
    </row>
    <row r="36">
      <c r="A36" s="9">
        <v>5.0</v>
      </c>
      <c r="B36" s="9">
        <v>46.0</v>
      </c>
      <c r="C36" s="10">
        <f t="shared" si="3"/>
        <v>289026.5241</v>
      </c>
      <c r="D36" s="7">
        <v>5.46</v>
      </c>
      <c r="E36" s="7">
        <v>0.46265</v>
      </c>
      <c r="F36" s="7">
        <v>0.15893</v>
      </c>
      <c r="G36" s="8"/>
      <c r="H36" s="9">
        <v>5.0</v>
      </c>
      <c r="I36" s="9">
        <v>46.0</v>
      </c>
      <c r="J36" s="10">
        <f t="shared" si="4"/>
        <v>289026.5241</v>
      </c>
      <c r="K36" s="7">
        <v>5.43</v>
      </c>
      <c r="L36" s="7">
        <v>0.45434</v>
      </c>
      <c r="M36" s="7">
        <v>0.47129</v>
      </c>
    </row>
    <row r="37">
      <c r="A37" s="9">
        <v>6.0</v>
      </c>
      <c r="B37" s="9">
        <v>55.0</v>
      </c>
      <c r="C37" s="10">
        <f t="shared" si="3"/>
        <v>345575.1919</v>
      </c>
      <c r="D37" s="7">
        <v>5.67</v>
      </c>
      <c r="E37" s="7">
        <v>0.67849</v>
      </c>
      <c r="F37" s="7">
        <v>0.19622</v>
      </c>
      <c r="G37" s="11"/>
      <c r="H37" s="12">
        <v>6.0</v>
      </c>
      <c r="I37" s="12">
        <v>55.0</v>
      </c>
      <c r="J37" s="10">
        <f t="shared" si="4"/>
        <v>345575.1919</v>
      </c>
      <c r="K37" s="13">
        <v>5.64</v>
      </c>
      <c r="L37" s="13">
        <v>0.67477</v>
      </c>
      <c r="M37" s="7">
        <v>0.58526</v>
      </c>
    </row>
    <row r="38">
      <c r="A38" s="9">
        <v>7.0</v>
      </c>
      <c r="B38" s="9">
        <v>64.0</v>
      </c>
      <c r="C38" s="10">
        <f t="shared" si="3"/>
        <v>402123.8597</v>
      </c>
      <c r="D38" s="7">
        <v>5.95</v>
      </c>
      <c r="E38" s="7">
        <v>0.9651</v>
      </c>
      <c r="F38" s="7">
        <v>0.23979</v>
      </c>
      <c r="G38" s="11"/>
      <c r="H38" s="12">
        <v>7.0</v>
      </c>
      <c r="I38" s="12">
        <v>64.0</v>
      </c>
      <c r="J38" s="10">
        <f t="shared" si="4"/>
        <v>402123.8597</v>
      </c>
      <c r="K38" s="13">
        <v>5.9</v>
      </c>
      <c r="L38" s="13">
        <v>0.95735</v>
      </c>
      <c r="M38" s="7">
        <v>0.71336</v>
      </c>
    </row>
    <row r="39">
      <c r="A39" s="9">
        <v>8.0</v>
      </c>
      <c r="B39" s="9">
        <v>73.0</v>
      </c>
      <c r="C39" s="10">
        <f t="shared" si="3"/>
        <v>458672.5274</v>
      </c>
      <c r="D39" s="7">
        <v>6.32</v>
      </c>
      <c r="E39" s="7">
        <v>1.33</v>
      </c>
      <c r="F39" s="7">
        <v>0.29042</v>
      </c>
      <c r="G39" s="11"/>
      <c r="H39" s="12">
        <v>8.0</v>
      </c>
      <c r="I39" s="12">
        <v>73.0</v>
      </c>
      <c r="J39" s="10">
        <f t="shared" si="4"/>
        <v>458672.5274</v>
      </c>
      <c r="K39" s="13">
        <v>6.24</v>
      </c>
      <c r="L39" s="13">
        <v>1.31</v>
      </c>
      <c r="M39" s="7">
        <v>0.86038</v>
      </c>
    </row>
    <row r="40">
      <c r="A40" s="9">
        <v>9.0</v>
      </c>
      <c r="B40" s="9">
        <v>82.0</v>
      </c>
      <c r="C40" s="10">
        <f t="shared" si="3"/>
        <v>515221.1952</v>
      </c>
      <c r="D40" s="7">
        <v>6.79</v>
      </c>
      <c r="E40" s="7">
        <v>1.8</v>
      </c>
      <c r="F40" s="7">
        <v>0.35065</v>
      </c>
      <c r="G40" s="11"/>
      <c r="H40" s="12">
        <v>9.0</v>
      </c>
      <c r="I40" s="12">
        <v>82.0</v>
      </c>
      <c r="J40" s="10">
        <f t="shared" si="4"/>
        <v>515221.1952</v>
      </c>
      <c r="K40" s="13">
        <v>6.66</v>
      </c>
      <c r="L40" s="13">
        <v>1.77</v>
      </c>
      <c r="M40" s="7">
        <v>1.03</v>
      </c>
    </row>
    <row r="41">
      <c r="A41" s="9">
        <v>10.0</v>
      </c>
      <c r="B41" s="9">
        <v>91.0</v>
      </c>
      <c r="C41" s="10">
        <f t="shared" si="3"/>
        <v>571769.863</v>
      </c>
      <c r="D41" s="7">
        <v>7.41</v>
      </c>
      <c r="E41" s="7">
        <v>2.43</v>
      </c>
      <c r="F41" s="7">
        <v>0.424589</v>
      </c>
      <c r="G41" s="11"/>
      <c r="H41" s="12">
        <v>10.0</v>
      </c>
      <c r="I41" s="12">
        <v>91.0</v>
      </c>
      <c r="J41" s="10">
        <f t="shared" si="4"/>
        <v>571769.863</v>
      </c>
      <c r="K41" s="13">
        <v>7.2</v>
      </c>
      <c r="L41" s="13">
        <v>2.37</v>
      </c>
      <c r="M41" s="7">
        <v>1.24</v>
      </c>
    </row>
    <row r="42">
      <c r="A42" s="9">
        <v>11.0</v>
      </c>
      <c r="B42" s="9">
        <v>100.0</v>
      </c>
      <c r="C42" s="10">
        <f t="shared" si="3"/>
        <v>628318.5307</v>
      </c>
      <c r="D42" s="7">
        <v>8.23</v>
      </c>
      <c r="E42" s="7">
        <v>3.26</v>
      </c>
      <c r="F42" s="7">
        <v>0.51866</v>
      </c>
      <c r="G42" s="11"/>
      <c r="H42" s="12">
        <v>11.0</v>
      </c>
      <c r="I42" s="12">
        <v>100.0</v>
      </c>
      <c r="J42" s="10">
        <f t="shared" si="4"/>
        <v>628318.5307</v>
      </c>
      <c r="K42" s="13">
        <v>7.9</v>
      </c>
      <c r="L42" s="13">
        <v>3.14</v>
      </c>
      <c r="M42" s="7">
        <v>1.49</v>
      </c>
    </row>
    <row r="43">
      <c r="A43" s="9">
        <v>12.0</v>
      </c>
      <c r="B43" s="9">
        <v>109.0</v>
      </c>
      <c r="C43" s="10">
        <f t="shared" si="3"/>
        <v>684867.1985</v>
      </c>
      <c r="D43" s="7">
        <v>9.37</v>
      </c>
      <c r="E43" s="7">
        <v>4.42</v>
      </c>
      <c r="F43" s="7">
        <v>0.64378</v>
      </c>
      <c r="G43" s="11"/>
      <c r="H43" s="12">
        <v>12.0</v>
      </c>
      <c r="I43" s="12">
        <v>109.0</v>
      </c>
      <c r="J43" s="10">
        <f t="shared" si="4"/>
        <v>684867.1985</v>
      </c>
      <c r="K43" s="13">
        <v>8.81</v>
      </c>
      <c r="L43" s="13">
        <v>4.16</v>
      </c>
      <c r="M43" s="7">
        <v>1.82</v>
      </c>
    </row>
    <row r="44">
      <c r="A44" s="9">
        <v>13.0</v>
      </c>
      <c r="B44" s="9">
        <v>118.0</v>
      </c>
      <c r="C44" s="10">
        <f t="shared" si="3"/>
        <v>741415.8662</v>
      </c>
      <c r="D44" s="7">
        <v>11.02</v>
      </c>
      <c r="E44" s="7">
        <v>6.09</v>
      </c>
      <c r="F44" s="7">
        <v>0.81993</v>
      </c>
      <c r="G44" s="11"/>
      <c r="H44" s="12">
        <v>13.0</v>
      </c>
      <c r="I44" s="12">
        <v>118.0</v>
      </c>
      <c r="J44" s="10">
        <f t="shared" si="4"/>
        <v>741415.8662</v>
      </c>
      <c r="K44" s="13">
        <v>10.0</v>
      </c>
      <c r="L44" s="13">
        <v>5.55</v>
      </c>
      <c r="M44" s="7">
        <v>2.24</v>
      </c>
    </row>
    <row r="45">
      <c r="A45" s="9">
        <v>14.0</v>
      </c>
      <c r="B45" s="9">
        <v>127.0</v>
      </c>
      <c r="C45" s="10">
        <f t="shared" si="3"/>
        <v>797964.534</v>
      </c>
      <c r="D45" s="7">
        <v>13.57</v>
      </c>
      <c r="E45" s="7">
        <v>8.7</v>
      </c>
      <c r="F45" s="7">
        <v>1.08</v>
      </c>
      <c r="G45" s="11"/>
      <c r="H45" s="12">
        <v>14.0</v>
      </c>
      <c r="I45" s="12">
        <v>127.0</v>
      </c>
      <c r="J45" s="10">
        <f t="shared" si="4"/>
        <v>797964.534</v>
      </c>
      <c r="K45" s="13">
        <v>11.55</v>
      </c>
      <c r="L45" s="13">
        <v>7.46</v>
      </c>
      <c r="M45" s="7">
        <v>2.79</v>
      </c>
    </row>
    <row r="46">
      <c r="A46" s="9">
        <v>15.0</v>
      </c>
      <c r="B46" s="9">
        <v>130.0</v>
      </c>
      <c r="C46" s="10">
        <f t="shared" si="3"/>
        <v>816814.0899</v>
      </c>
      <c r="D46" s="7">
        <v>14.77</v>
      </c>
      <c r="E46" s="7">
        <v>9.92</v>
      </c>
      <c r="F46" s="7">
        <v>1.21</v>
      </c>
      <c r="G46" s="11"/>
      <c r="H46" s="12">
        <v>15.0</v>
      </c>
      <c r="I46" s="12">
        <v>130.0</v>
      </c>
      <c r="J46" s="10">
        <f t="shared" si="4"/>
        <v>816814.0899</v>
      </c>
      <c r="K46" s="13">
        <v>12.19</v>
      </c>
      <c r="L46" s="13">
        <v>8.24</v>
      </c>
      <c r="M46" s="7">
        <v>3.01</v>
      </c>
    </row>
    <row r="47">
      <c r="A47" s="9">
        <v>16.0</v>
      </c>
      <c r="B47" s="9">
        <v>133.0</v>
      </c>
      <c r="C47" s="10">
        <f t="shared" si="3"/>
        <v>835663.6459</v>
      </c>
      <c r="D47" s="7">
        <v>16.21</v>
      </c>
      <c r="E47" s="7">
        <v>11.4</v>
      </c>
      <c r="F47" s="7">
        <v>1.36</v>
      </c>
      <c r="G47" s="11"/>
      <c r="H47" s="12">
        <v>16.0</v>
      </c>
      <c r="I47" s="12">
        <v>133.0</v>
      </c>
      <c r="J47" s="10">
        <f t="shared" si="4"/>
        <v>835663.6459</v>
      </c>
      <c r="K47" s="13">
        <v>12.85</v>
      </c>
      <c r="L47" s="13">
        <v>9.1</v>
      </c>
      <c r="M47" s="7">
        <v>3.25</v>
      </c>
    </row>
    <row r="48">
      <c r="A48" s="9">
        <v>17.0</v>
      </c>
      <c r="B48" s="9">
        <v>136.0</v>
      </c>
      <c r="C48" s="10">
        <f t="shared" si="3"/>
        <v>854513.2018</v>
      </c>
      <c r="D48" s="7">
        <v>17.98</v>
      </c>
      <c r="E48" s="7">
        <v>13.23</v>
      </c>
      <c r="F48" s="7">
        <v>1.54</v>
      </c>
      <c r="G48" s="11"/>
      <c r="H48" s="12">
        <v>17.0</v>
      </c>
      <c r="I48" s="12">
        <v>136.0</v>
      </c>
      <c r="J48" s="10">
        <f t="shared" si="4"/>
        <v>854513.2018</v>
      </c>
      <c r="K48" s="13">
        <v>13.55</v>
      </c>
      <c r="L48" s="13">
        <v>10.04</v>
      </c>
      <c r="M48" s="7">
        <v>3.5</v>
      </c>
    </row>
    <row r="49">
      <c r="A49" s="9">
        <v>18.0</v>
      </c>
      <c r="B49" s="9">
        <v>139.0</v>
      </c>
      <c r="C49" s="10">
        <f t="shared" si="3"/>
        <v>873362.7577</v>
      </c>
      <c r="D49" s="7">
        <v>20.21</v>
      </c>
      <c r="E49" s="7">
        <v>15.53</v>
      </c>
      <c r="F49" s="7">
        <v>1.77</v>
      </c>
      <c r="G49" s="11"/>
      <c r="H49" s="12">
        <v>18.0</v>
      </c>
      <c r="I49" s="12">
        <v>139.0</v>
      </c>
      <c r="J49" s="10">
        <f t="shared" si="4"/>
        <v>873362.7577</v>
      </c>
      <c r="K49" s="13">
        <v>14.27</v>
      </c>
      <c r="L49" s="13">
        <v>11.06</v>
      </c>
      <c r="M49" s="7">
        <v>3.77</v>
      </c>
    </row>
    <row r="50">
      <c r="A50" s="9">
        <v>19.0</v>
      </c>
      <c r="B50" s="9">
        <v>142.0</v>
      </c>
      <c r="C50" s="10">
        <f t="shared" si="3"/>
        <v>892212.3136</v>
      </c>
      <c r="D50" s="7">
        <v>23.05</v>
      </c>
      <c r="E50" s="7">
        <v>18.5</v>
      </c>
      <c r="F50" s="7">
        <v>2.06</v>
      </c>
      <c r="G50" s="11"/>
      <c r="H50" s="12">
        <v>19.0</v>
      </c>
      <c r="I50" s="12">
        <v>142.0</v>
      </c>
      <c r="J50" s="10">
        <f t="shared" si="4"/>
        <v>892212.3136</v>
      </c>
      <c r="K50" s="13">
        <v>14.99</v>
      </c>
      <c r="L50" s="13">
        <v>12.12</v>
      </c>
      <c r="M50" s="7">
        <v>4.05</v>
      </c>
    </row>
    <row r="51">
      <c r="A51" s="9">
        <v>20.0</v>
      </c>
      <c r="B51" s="9">
        <v>145.0</v>
      </c>
      <c r="C51" s="10">
        <f t="shared" si="3"/>
        <v>911061.8695</v>
      </c>
      <c r="D51" s="7">
        <v>26.75</v>
      </c>
      <c r="E51" s="7">
        <v>22.39</v>
      </c>
      <c r="F51" s="7">
        <v>2.44</v>
      </c>
      <c r="G51" s="11"/>
      <c r="H51" s="12">
        <v>20.0</v>
      </c>
      <c r="I51" s="12">
        <v>145.0</v>
      </c>
      <c r="J51" s="10">
        <f t="shared" si="4"/>
        <v>911061.8695</v>
      </c>
      <c r="K51" s="13">
        <v>15.66</v>
      </c>
      <c r="L51" s="13">
        <v>13.21</v>
      </c>
      <c r="M51" s="7">
        <v>4.32</v>
      </c>
    </row>
    <row r="52">
      <c r="A52" s="9">
        <v>21.0</v>
      </c>
      <c r="B52" s="9">
        <v>148.0</v>
      </c>
      <c r="C52" s="10">
        <f t="shared" si="3"/>
        <v>929911.4255</v>
      </c>
      <c r="D52" s="7">
        <v>31.6</v>
      </c>
      <c r="E52" s="7">
        <v>27.57</v>
      </c>
      <c r="F52" s="7">
        <v>2.95</v>
      </c>
      <c r="G52" s="11"/>
      <c r="H52" s="12">
        <v>21.0</v>
      </c>
      <c r="I52" s="12">
        <v>148.0</v>
      </c>
      <c r="J52" s="10">
        <f t="shared" si="4"/>
        <v>929911.4255</v>
      </c>
      <c r="K52" s="13">
        <v>16.23</v>
      </c>
      <c r="L52" s="13">
        <v>14.27</v>
      </c>
      <c r="M52" s="7">
        <v>4.57</v>
      </c>
    </row>
    <row r="53">
      <c r="A53" s="9">
        <v>22.0</v>
      </c>
      <c r="B53" s="9">
        <v>151.0</v>
      </c>
      <c r="C53" s="10">
        <f t="shared" si="3"/>
        <v>948760.9814</v>
      </c>
      <c r="D53" s="7">
        <v>37.82</v>
      </c>
      <c r="E53" s="7">
        <v>34.35</v>
      </c>
      <c r="F53" s="7">
        <v>3.6</v>
      </c>
      <c r="G53" s="11"/>
      <c r="H53" s="12">
        <v>22.0</v>
      </c>
      <c r="I53" s="12">
        <v>151.0</v>
      </c>
      <c r="J53" s="10">
        <f t="shared" si="4"/>
        <v>948760.9814</v>
      </c>
      <c r="K53" s="13">
        <v>16.65</v>
      </c>
      <c r="L53" s="13">
        <v>15.22</v>
      </c>
      <c r="M53" s="7">
        <v>4.78</v>
      </c>
    </row>
    <row r="54">
      <c r="A54" s="9">
        <v>23.0</v>
      </c>
      <c r="B54" s="9">
        <v>154.0</v>
      </c>
      <c r="C54" s="10">
        <f t="shared" si="3"/>
        <v>967610.5373</v>
      </c>
      <c r="D54" s="7">
        <v>44.8</v>
      </c>
      <c r="E54" s="7">
        <v>42.34</v>
      </c>
      <c r="F54" s="7">
        <v>4.35</v>
      </c>
      <c r="G54" s="11"/>
      <c r="H54" s="12">
        <v>23.0</v>
      </c>
      <c r="I54" s="12">
        <v>154.0</v>
      </c>
      <c r="J54" s="10">
        <f t="shared" si="4"/>
        <v>967610.5373</v>
      </c>
      <c r="K54" s="13">
        <v>16.84</v>
      </c>
      <c r="L54" s="13">
        <v>16.0</v>
      </c>
      <c r="M54" s="7">
        <v>4.92</v>
      </c>
    </row>
    <row r="55">
      <c r="A55" s="9">
        <v>24.0</v>
      </c>
      <c r="B55" s="9">
        <v>157.0</v>
      </c>
      <c r="C55" s="10">
        <f t="shared" si="3"/>
        <v>986460.0932</v>
      </c>
      <c r="D55" s="7">
        <v>49.69</v>
      </c>
      <c r="E55" s="7">
        <v>48.83</v>
      </c>
      <c r="F55" s="7">
        <v>4.92</v>
      </c>
      <c r="G55" s="11"/>
      <c r="H55" s="12">
        <v>24.0</v>
      </c>
      <c r="I55" s="12">
        <v>157.0</v>
      </c>
      <c r="J55" s="10">
        <f t="shared" si="4"/>
        <v>986460.0932</v>
      </c>
      <c r="K55" s="13">
        <v>16.78</v>
      </c>
      <c r="L55" s="13">
        <v>16.54</v>
      </c>
      <c r="M55" s="7">
        <v>4.99</v>
      </c>
    </row>
    <row r="56">
      <c r="A56" s="9">
        <v>25.0</v>
      </c>
      <c r="B56" s="9">
        <v>160.0</v>
      </c>
      <c r="C56" s="10">
        <f t="shared" si="3"/>
        <v>1005309.649</v>
      </c>
      <c r="D56" s="7">
        <v>48.44</v>
      </c>
      <c r="E56" s="7">
        <v>49.45</v>
      </c>
      <c r="F56" s="7">
        <v>4.89</v>
      </c>
      <c r="G56" s="11"/>
      <c r="H56" s="12">
        <v>25.0</v>
      </c>
      <c r="I56" s="12">
        <v>160.0</v>
      </c>
      <c r="J56" s="10">
        <f t="shared" si="4"/>
        <v>1005309.649</v>
      </c>
      <c r="K56" s="13">
        <v>16.45</v>
      </c>
      <c r="L56" s="13">
        <v>16.82</v>
      </c>
      <c r="M56" s="7">
        <v>4.98</v>
      </c>
    </row>
    <row r="57">
      <c r="A57" s="1">
        <v>26.0</v>
      </c>
      <c r="B57" s="1">
        <v>163.0</v>
      </c>
      <c r="C57" s="10">
        <f t="shared" si="3"/>
        <v>1024159.205</v>
      </c>
      <c r="D57" s="1">
        <v>41.93</v>
      </c>
      <c r="E57" s="1">
        <v>44.45</v>
      </c>
      <c r="F57" s="1">
        <v>4.31</v>
      </c>
      <c r="H57" s="14">
        <v>26.0</v>
      </c>
      <c r="I57" s="14">
        <v>163.0</v>
      </c>
      <c r="J57" s="10">
        <f t="shared" si="4"/>
        <v>1024159.205</v>
      </c>
      <c r="K57" s="14">
        <v>15.88</v>
      </c>
      <c r="L57" s="14">
        <v>16.84</v>
      </c>
      <c r="M57" s="15">
        <v>4.9</v>
      </c>
    </row>
    <row r="58">
      <c r="A58" s="1">
        <v>27.0</v>
      </c>
      <c r="B58" s="1">
        <v>166.0</v>
      </c>
      <c r="C58" s="10">
        <f t="shared" si="3"/>
        <v>1043008.761</v>
      </c>
      <c r="D58" s="1">
        <v>34.51</v>
      </c>
      <c r="E58" s="1">
        <v>37.96</v>
      </c>
      <c r="F58" s="1">
        <v>3.62</v>
      </c>
      <c r="H58" s="14">
        <v>27.0</v>
      </c>
      <c r="I58" s="14">
        <v>166.0</v>
      </c>
      <c r="J58" s="10">
        <f t="shared" si="4"/>
        <v>1043008.761</v>
      </c>
      <c r="K58" s="14">
        <v>15.14</v>
      </c>
      <c r="L58" s="14">
        <v>16.65</v>
      </c>
      <c r="M58" s="15">
        <v>4.76</v>
      </c>
    </row>
    <row r="59">
      <c r="A59" s="1">
        <v>28.0</v>
      </c>
      <c r="B59" s="1">
        <v>169.0</v>
      </c>
      <c r="C59" s="10">
        <f t="shared" si="3"/>
        <v>1061858.317</v>
      </c>
      <c r="D59" s="1">
        <v>28.33</v>
      </c>
      <c r="E59" s="1">
        <v>32.31</v>
      </c>
      <c r="F59" s="1">
        <v>3.026</v>
      </c>
      <c r="H59" s="14">
        <v>28.0</v>
      </c>
      <c r="I59" s="14">
        <v>169.0</v>
      </c>
      <c r="J59" s="10">
        <f t="shared" si="4"/>
        <v>1061858.317</v>
      </c>
      <c r="K59" s="14">
        <v>14.29</v>
      </c>
      <c r="L59" s="14">
        <v>16.3</v>
      </c>
      <c r="M59" s="15">
        <v>4.57</v>
      </c>
    </row>
  </sheetData>
  <mergeCells count="2">
    <mergeCell ref="A30:F30"/>
    <mergeCell ref="H30:M30"/>
  </mergeCells>
  <drawing r:id="rId1"/>
</worksheet>
</file>