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2240" windowHeight="5640" activeTab="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8" sheetId="8" r:id="rId6"/>
  </sheets>
  <calcPr calcId="124519"/>
</workbook>
</file>

<file path=xl/calcChain.xml><?xml version="1.0" encoding="utf-8"?>
<calcChain xmlns="http://schemas.openxmlformats.org/spreadsheetml/2006/main">
  <c r="H21" i="1"/>
  <c r="L16" i="8"/>
  <c r="L9"/>
  <c r="E16"/>
  <c r="E12"/>
  <c r="G27" i="5"/>
  <c r="G24"/>
  <c r="G14"/>
  <c r="F22" i="4"/>
  <c r="G8" i="5"/>
  <c r="H22" i="4"/>
  <c r="J10" i="3"/>
  <c r="J18" s="1"/>
  <c r="C18"/>
  <c r="C17"/>
  <c r="C12"/>
  <c r="G26" i="2"/>
  <c r="G12"/>
  <c r="G13" s="1"/>
  <c r="G23"/>
  <c r="G8"/>
  <c r="F21" i="1"/>
  <c r="G15" i="5" l="1"/>
</calcChain>
</file>

<file path=xl/sharedStrings.xml><?xml version="1.0" encoding="utf-8"?>
<sst xmlns="http://schemas.openxmlformats.org/spreadsheetml/2006/main" count="123" uniqueCount="56">
  <si>
    <t>NERACA SALDO</t>
  </si>
  <si>
    <t>NO. PERK</t>
  </si>
  <si>
    <t>NAMA PERKIRAAN</t>
  </si>
  <si>
    <t>D</t>
  </si>
  <si>
    <t>K</t>
  </si>
  <si>
    <t>KAS</t>
  </si>
  <si>
    <t>PERLENGKAPAN KANTOR</t>
  </si>
  <si>
    <t>PERALATAN KANTOR</t>
  </si>
  <si>
    <t>PENDAPATAN BUNGA</t>
  </si>
  <si>
    <t>TANAH</t>
  </si>
  <si>
    <t>UTANG USAHA</t>
  </si>
  <si>
    <t>MODAL Tn. JAYA</t>
  </si>
  <si>
    <t>PENDAPATAN KOMISI</t>
  </si>
  <si>
    <t>UTANG GAJI</t>
  </si>
  <si>
    <t>BIAYA IKLAN</t>
  </si>
  <si>
    <t>BIAYA LISTRIK</t>
  </si>
  <si>
    <t>PRIVE Tn. JAYA</t>
  </si>
  <si>
    <t>JUMLAH</t>
  </si>
  <si>
    <t>LAPORAN LABA RUGI</t>
  </si>
  <si>
    <t>BIAYA-BIAYA :</t>
  </si>
  <si>
    <t>LAPORAN PERUBAHAN MODAL</t>
  </si>
  <si>
    <t>JUMLAH BIAYA</t>
  </si>
  <si>
    <t>LABA BERSIH</t>
  </si>
  <si>
    <t>PER 31 DESEMBER 2001</t>
  </si>
  <si>
    <t>MODAL Tn. JAYA 1 DES 2001</t>
  </si>
  <si>
    <t>PENAMBAHAN :</t>
  </si>
  <si>
    <t>PENGURANGAN :</t>
  </si>
  <si>
    <t>MODAL Tn. JAYA PER 31 DES 2001</t>
  </si>
  <si>
    <t>NERACA</t>
  </si>
  <si>
    <t>AKTIVA</t>
  </si>
  <si>
    <t>AKT. LANCAR :</t>
  </si>
  <si>
    <t>PIUTANG USAHA</t>
  </si>
  <si>
    <t>SEWA DIBAYAR DIMUKA</t>
  </si>
  <si>
    <t>AKT. TETAP :</t>
  </si>
  <si>
    <t>JUMLAH AKTIVA :</t>
  </si>
  <si>
    <t>KEWAJIBAN DAN EKUITAS</t>
  </si>
  <si>
    <t>KEWAJIBAN :</t>
  </si>
  <si>
    <t>EKUITAS PEMILIK :</t>
  </si>
  <si>
    <t>PER 31 DESEMBER 2002</t>
  </si>
  <si>
    <t>PIUTANG DAGANG</t>
  </si>
  <si>
    <t>UTANG DAGANG</t>
  </si>
  <si>
    <t>BUNGA DIBAYAR DIMUKA</t>
  </si>
  <si>
    <t>UTANG WESEL</t>
  </si>
  <si>
    <t>PENDAPATAN SEWA</t>
  </si>
  <si>
    <t>BIAYA PERLENGKAPAN</t>
  </si>
  <si>
    <t>BIAYA PEMELIHARAAN</t>
  </si>
  <si>
    <t>BIAYA TELEPON</t>
  </si>
  <si>
    <t>MODAL Tn. JAYA 1 DES 2002</t>
  </si>
  <si>
    <t xml:space="preserve">MODAL Tn. JAYA </t>
  </si>
  <si>
    <t>s</t>
  </si>
  <si>
    <t xml:space="preserve">BUNGA DIBAYAR DIMUKA </t>
  </si>
  <si>
    <t>JUMLAH AKTIVA</t>
  </si>
  <si>
    <t>EKUITAS PEMILIK</t>
  </si>
  <si>
    <t>PERALATAN</t>
  </si>
  <si>
    <t>PT. ADI JAYA</t>
  </si>
  <si>
    <t>PT.  ADI JAYA</t>
  </si>
</sst>
</file>

<file path=xl/styles.xml><?xml version="1.0" encoding="utf-8"?>
<styleSheet xmlns="http://schemas.openxmlformats.org/spreadsheetml/2006/main">
  <numFmts count="1">
    <numFmt numFmtId="164" formatCode="_([$Rp-421]* #,##0.00_);_([$Rp-421]* \(#,##0.00\);_([$Rp-421]* &quot;-&quot;??_);_(@_)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b/>
      <sz val="14"/>
      <color theme="1"/>
      <name val="System"/>
      <family val="2"/>
    </font>
    <font>
      <sz val="14"/>
      <color theme="1"/>
      <name val="System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/>
      <right/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/>
      <right/>
      <top style="medium">
        <color rgb="FF00B0F0"/>
      </top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/>
      <top/>
      <bottom/>
      <diagonal/>
    </border>
    <border>
      <left/>
      <right style="medium">
        <color rgb="FF00B0F0"/>
      </right>
      <top/>
      <bottom/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/>
      <top/>
      <bottom style="medium">
        <color rgb="FF00B0F0"/>
      </bottom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 style="medium">
        <color rgb="FF00B0F0"/>
      </left>
      <right style="medium">
        <color rgb="FF00B0F0"/>
      </right>
      <top/>
      <bottom/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 style="medium">
        <color rgb="FF00B0F0"/>
      </right>
      <top/>
      <bottom style="medium">
        <color rgb="FF00B0F0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0" fillId="0" borderId="0" xfId="0" applyAlignment="1"/>
    <xf numFmtId="0" fontId="0" fillId="0" borderId="0" xfId="0" applyBorder="1" applyAlignment="1"/>
    <xf numFmtId="0" fontId="0" fillId="0" borderId="8" xfId="0" applyBorder="1" applyAlignment="1">
      <alignment vertical="center" wrapText="1"/>
    </xf>
    <xf numFmtId="0" fontId="0" fillId="0" borderId="9" xfId="0" applyBorder="1"/>
    <xf numFmtId="0" fontId="0" fillId="0" borderId="8" xfId="0" applyBorder="1"/>
    <xf numFmtId="164" fontId="0" fillId="0" borderId="0" xfId="0" applyNumberFormat="1"/>
    <xf numFmtId="164" fontId="0" fillId="0" borderId="9" xfId="0" applyNumberFormat="1" applyBorder="1"/>
    <xf numFmtId="0" fontId="1" fillId="0" borderId="8" xfId="0" applyFont="1" applyBorder="1"/>
    <xf numFmtId="0" fontId="0" fillId="0" borderId="0" xfId="0" applyBorder="1"/>
    <xf numFmtId="164" fontId="0" fillId="0" borderId="0" xfId="0" applyNumberFormat="1" applyBorder="1"/>
    <xf numFmtId="164" fontId="2" fillId="0" borderId="0" xfId="0" applyNumberFormat="1" applyFont="1" applyBorder="1"/>
    <xf numFmtId="164" fontId="1" fillId="0" borderId="9" xfId="0" applyNumberFormat="1" applyFont="1" applyBorder="1"/>
    <xf numFmtId="164" fontId="1" fillId="0" borderId="0" xfId="0" applyNumberFormat="1" applyFont="1" applyBorder="1"/>
    <xf numFmtId="0" fontId="1" fillId="0" borderId="8" xfId="0" applyFont="1" applyFill="1" applyBorder="1" applyAlignment="1">
      <alignment horizontal="left"/>
    </xf>
    <xf numFmtId="164" fontId="3" fillId="0" borderId="0" xfId="0" applyNumberFormat="1" applyFont="1" applyBorder="1"/>
    <xf numFmtId="164" fontId="3" fillId="0" borderId="9" xfId="0" applyNumberFormat="1" applyFont="1" applyBorder="1"/>
    <xf numFmtId="0" fontId="1" fillId="0" borderId="8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164" fontId="0" fillId="0" borderId="0" xfId="0" applyNumberFormat="1" applyBorder="1" applyAlignment="1">
      <alignment vertical="center" wrapText="1"/>
    </xf>
    <xf numFmtId="164" fontId="2" fillId="0" borderId="0" xfId="0" applyNumberFormat="1" applyFont="1" applyBorder="1" applyAlignment="1">
      <alignment vertical="center" wrapText="1"/>
    </xf>
    <xf numFmtId="164" fontId="1" fillId="0" borderId="0" xfId="0" applyNumberFormat="1" applyFont="1" applyBorder="1" applyAlignment="1">
      <alignment vertical="center" wrapText="1"/>
    </xf>
    <xf numFmtId="0" fontId="0" fillId="0" borderId="13" xfId="0" applyBorder="1"/>
    <xf numFmtId="164" fontId="0" fillId="0" borderId="8" xfId="0" applyNumberFormat="1" applyBorder="1" applyAlignment="1">
      <alignment vertical="center" wrapText="1"/>
    </xf>
    <xf numFmtId="164" fontId="0" fillId="0" borderId="0" xfId="0" applyNumberFormat="1" applyBorder="1" applyAlignme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6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164" fontId="0" fillId="0" borderId="0" xfId="0" applyNumberForma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 vertical="center" wrapText="1"/>
    </xf>
    <xf numFmtId="164" fontId="1" fillId="0" borderId="9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64" fontId="0" fillId="0" borderId="9" xfId="0" applyNumberForma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164" fontId="0" fillId="0" borderId="0" xfId="0" applyNumberFormat="1" applyFont="1" applyBorder="1" applyAlignment="1">
      <alignment horizontal="center" vertical="center" wrapText="1"/>
    </xf>
    <xf numFmtId="164" fontId="2" fillId="0" borderId="9" xfId="0" applyNumberFormat="1" applyFont="1" applyBorder="1" applyAlignment="1">
      <alignment horizontal="center" vertical="center" wrapText="1"/>
    </xf>
    <xf numFmtId="164" fontId="3" fillId="0" borderId="0" xfId="0" applyNumberFormat="1" applyFont="1" applyBorder="1" applyAlignment="1">
      <alignment horizontal="center" vertical="center" wrapText="1"/>
    </xf>
    <xf numFmtId="164" fontId="3" fillId="0" borderId="9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164" fontId="0" fillId="0" borderId="0" xfId="0" applyNumberFormat="1" applyBorder="1" applyAlignment="1">
      <alignment horizontal="left" vertical="center" wrapText="1"/>
    </xf>
    <xf numFmtId="164" fontId="0" fillId="0" borderId="0" xfId="0" applyNumberFormat="1" applyBorder="1" applyAlignment="1">
      <alignment vertical="center" wrapText="1"/>
    </xf>
    <xf numFmtId="164" fontId="0" fillId="0" borderId="10" xfId="0" applyNumberFormat="1" applyBorder="1" applyAlignment="1">
      <alignment horizontal="left"/>
    </xf>
    <xf numFmtId="164" fontId="0" fillId="0" borderId="11" xfId="0" applyNumberFormat="1" applyBorder="1" applyAlignment="1">
      <alignment horizontal="left"/>
    </xf>
    <xf numFmtId="164" fontId="0" fillId="0" borderId="11" xfId="0" applyNumberForma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0" xfId="0" applyBorder="1" applyAlignment="1">
      <alignment horizontal="left"/>
    </xf>
    <xf numFmtId="164" fontId="3" fillId="0" borderId="0" xfId="0" applyNumberFormat="1" applyFont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164" fontId="0" fillId="0" borderId="6" xfId="0" applyNumberFormat="1" applyBorder="1" applyAlignment="1">
      <alignment horizontal="left"/>
    </xf>
    <xf numFmtId="164" fontId="0" fillId="0" borderId="6" xfId="0" applyNumberForma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0" fontId="1" fillId="0" borderId="8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21"/>
  <sheetViews>
    <sheetView topLeftCell="A14" workbookViewId="0">
      <selection activeCell="B2" sqref="B2:I2"/>
    </sheetView>
  </sheetViews>
  <sheetFormatPr defaultRowHeight="15"/>
  <cols>
    <col min="2" max="2" width="9.85546875" customWidth="1"/>
  </cols>
  <sheetData>
    <row r="1" spans="2:9" ht="45" customHeight="1" thickBot="1"/>
    <row r="2" spans="2:9" ht="26.1" customHeight="1">
      <c r="B2" s="38" t="s">
        <v>54</v>
      </c>
      <c r="C2" s="38"/>
      <c r="D2" s="38"/>
      <c r="E2" s="38"/>
      <c r="F2" s="38"/>
      <c r="G2" s="38"/>
      <c r="H2" s="38"/>
      <c r="I2" s="38"/>
    </row>
    <row r="3" spans="2:9" ht="26.1" customHeight="1">
      <c r="B3" s="39" t="s">
        <v>0</v>
      </c>
      <c r="C3" s="39"/>
      <c r="D3" s="39"/>
      <c r="E3" s="39"/>
      <c r="F3" s="39"/>
      <c r="G3" s="39"/>
      <c r="H3" s="39"/>
      <c r="I3" s="39"/>
    </row>
    <row r="4" spans="2:9" ht="26.1" customHeight="1">
      <c r="B4" s="39" t="s">
        <v>23</v>
      </c>
      <c r="C4" s="39"/>
      <c r="D4" s="39"/>
      <c r="E4" s="39"/>
      <c r="F4" s="39"/>
      <c r="G4" s="39"/>
      <c r="H4" s="39"/>
      <c r="I4" s="39"/>
    </row>
    <row r="5" spans="2:9" ht="26.1" customHeight="1" thickBot="1">
      <c r="B5" s="40"/>
      <c r="C5" s="41"/>
      <c r="D5" s="41"/>
      <c r="E5" s="41"/>
      <c r="F5" s="41"/>
      <c r="G5" s="41"/>
      <c r="H5" s="41"/>
      <c r="I5" s="42"/>
    </row>
    <row r="6" spans="2:9" ht="26.1" customHeight="1" thickBot="1">
      <c r="B6" s="2" t="s">
        <v>1</v>
      </c>
      <c r="C6" s="43" t="s">
        <v>2</v>
      </c>
      <c r="D6" s="43"/>
      <c r="E6" s="43"/>
      <c r="F6" s="43" t="s">
        <v>3</v>
      </c>
      <c r="G6" s="43"/>
      <c r="H6" s="43" t="s">
        <v>4</v>
      </c>
      <c r="I6" s="43"/>
    </row>
    <row r="7" spans="2:9" ht="26.1" customHeight="1" thickBot="1">
      <c r="B7" s="32">
        <v>101</v>
      </c>
      <c r="C7" s="33" t="s">
        <v>5</v>
      </c>
      <c r="D7" s="33"/>
      <c r="E7" s="33"/>
      <c r="F7" s="34">
        <v>6000000</v>
      </c>
      <c r="G7" s="34"/>
      <c r="H7" s="34"/>
      <c r="I7" s="34"/>
    </row>
    <row r="8" spans="2:9" ht="26.1" customHeight="1" thickBot="1">
      <c r="B8" s="32">
        <v>102</v>
      </c>
      <c r="C8" s="33" t="s">
        <v>31</v>
      </c>
      <c r="D8" s="33"/>
      <c r="E8" s="33"/>
      <c r="F8" s="34">
        <v>2000000</v>
      </c>
      <c r="G8" s="34"/>
      <c r="H8" s="34"/>
      <c r="I8" s="34"/>
    </row>
    <row r="9" spans="2:9" ht="26.1" customHeight="1" thickBot="1">
      <c r="B9" s="32">
        <v>103</v>
      </c>
      <c r="C9" s="33" t="s">
        <v>6</v>
      </c>
      <c r="D9" s="33"/>
      <c r="E9" s="33"/>
      <c r="F9" s="34">
        <v>3000000</v>
      </c>
      <c r="G9" s="34"/>
      <c r="H9" s="34"/>
      <c r="I9" s="34"/>
    </row>
    <row r="10" spans="2:9" ht="26.1" customHeight="1" thickBot="1">
      <c r="B10" s="32">
        <v>104</v>
      </c>
      <c r="C10" s="33" t="s">
        <v>32</v>
      </c>
      <c r="D10" s="33"/>
      <c r="E10" s="33"/>
      <c r="F10" s="34">
        <v>1500000</v>
      </c>
      <c r="G10" s="34"/>
      <c r="H10" s="34"/>
      <c r="I10" s="34"/>
    </row>
    <row r="11" spans="2:9" ht="26.1" customHeight="1" thickBot="1">
      <c r="B11" s="32">
        <v>111</v>
      </c>
      <c r="C11" s="33" t="s">
        <v>7</v>
      </c>
      <c r="D11" s="33"/>
      <c r="E11" s="33"/>
      <c r="F11" s="34">
        <v>4000000</v>
      </c>
      <c r="G11" s="34"/>
      <c r="H11" s="34"/>
      <c r="I11" s="34"/>
    </row>
    <row r="12" spans="2:9" ht="26.1" customHeight="1" thickBot="1">
      <c r="B12" s="32">
        <v>112</v>
      </c>
      <c r="C12" s="35" t="s">
        <v>9</v>
      </c>
      <c r="D12" s="36"/>
      <c r="E12" s="37"/>
      <c r="F12" s="34">
        <v>5000000</v>
      </c>
      <c r="G12" s="34"/>
      <c r="H12" s="34"/>
      <c r="I12" s="34"/>
    </row>
    <row r="13" spans="2:9" ht="26.1" customHeight="1" thickBot="1">
      <c r="B13" s="32">
        <v>201</v>
      </c>
      <c r="C13" s="33" t="s">
        <v>10</v>
      </c>
      <c r="D13" s="33"/>
      <c r="E13" s="33"/>
      <c r="F13" s="34"/>
      <c r="G13" s="34"/>
      <c r="H13" s="34">
        <v>5000000</v>
      </c>
      <c r="I13" s="34"/>
    </row>
    <row r="14" spans="2:9" ht="26.1" customHeight="1" thickBot="1">
      <c r="B14" s="32">
        <v>202</v>
      </c>
      <c r="C14" s="33" t="s">
        <v>13</v>
      </c>
      <c r="D14" s="33"/>
      <c r="E14" s="33"/>
      <c r="F14" s="34"/>
      <c r="G14" s="34"/>
      <c r="H14" s="34">
        <v>2000000</v>
      </c>
      <c r="I14" s="34"/>
    </row>
    <row r="15" spans="2:9" ht="26.1" customHeight="1" thickBot="1">
      <c r="B15" s="32">
        <v>301</v>
      </c>
      <c r="C15" s="33" t="s">
        <v>11</v>
      </c>
      <c r="D15" s="33"/>
      <c r="E15" s="33"/>
      <c r="F15" s="34"/>
      <c r="G15" s="34"/>
      <c r="H15" s="34">
        <v>6000000</v>
      </c>
      <c r="I15" s="34"/>
    </row>
    <row r="16" spans="2:9" ht="26.1" customHeight="1" thickBot="1">
      <c r="B16" s="32">
        <v>302</v>
      </c>
      <c r="C16" s="33" t="s">
        <v>16</v>
      </c>
      <c r="D16" s="33"/>
      <c r="E16" s="33"/>
      <c r="F16" s="34">
        <v>2000000</v>
      </c>
      <c r="G16" s="34"/>
      <c r="H16" s="34"/>
      <c r="I16" s="34"/>
    </row>
    <row r="17" spans="2:9" ht="26.1" customHeight="1" thickBot="1">
      <c r="B17" s="32">
        <v>401</v>
      </c>
      <c r="C17" s="33" t="s">
        <v>8</v>
      </c>
      <c r="D17" s="33"/>
      <c r="E17" s="33"/>
      <c r="F17" s="34"/>
      <c r="G17" s="34"/>
      <c r="H17" s="34">
        <v>3000000</v>
      </c>
      <c r="I17" s="34"/>
    </row>
    <row r="18" spans="2:9" ht="26.1" customHeight="1" thickBot="1">
      <c r="B18" s="32">
        <v>402</v>
      </c>
      <c r="C18" s="33" t="s">
        <v>12</v>
      </c>
      <c r="D18" s="33"/>
      <c r="E18" s="33"/>
      <c r="F18" s="34"/>
      <c r="G18" s="34"/>
      <c r="H18" s="34">
        <v>11000000</v>
      </c>
      <c r="I18" s="34"/>
    </row>
    <row r="19" spans="2:9" ht="26.1" customHeight="1" thickBot="1">
      <c r="B19" s="32">
        <v>501</v>
      </c>
      <c r="C19" s="33" t="s">
        <v>14</v>
      </c>
      <c r="D19" s="33"/>
      <c r="E19" s="33"/>
      <c r="F19" s="34">
        <v>1000000</v>
      </c>
      <c r="G19" s="34"/>
      <c r="H19" s="34"/>
      <c r="I19" s="34"/>
    </row>
    <row r="20" spans="2:9" ht="26.1" customHeight="1" thickBot="1">
      <c r="B20" s="32">
        <v>502</v>
      </c>
      <c r="C20" s="33" t="s">
        <v>15</v>
      </c>
      <c r="D20" s="33"/>
      <c r="E20" s="33"/>
      <c r="F20" s="34">
        <v>2500000</v>
      </c>
      <c r="G20" s="34"/>
      <c r="H20" s="34"/>
      <c r="I20" s="34"/>
    </row>
    <row r="21" spans="2:9" ht="26.1" customHeight="1" thickBot="1">
      <c r="B21" s="1"/>
      <c r="C21" s="33" t="s">
        <v>17</v>
      </c>
      <c r="D21" s="33"/>
      <c r="E21" s="33"/>
      <c r="F21" s="34">
        <f>SUM(F7:G20)</f>
        <v>27000000</v>
      </c>
      <c r="G21" s="34"/>
      <c r="H21" s="34">
        <f>SUM(H11:I18)</f>
        <v>27000000</v>
      </c>
      <c r="I21" s="34"/>
    </row>
  </sheetData>
  <mergeCells count="52">
    <mergeCell ref="H9:I9"/>
    <mergeCell ref="B2:I2"/>
    <mergeCell ref="B3:I3"/>
    <mergeCell ref="B4:I4"/>
    <mergeCell ref="B5:I5"/>
    <mergeCell ref="C6:E6"/>
    <mergeCell ref="H6:I6"/>
    <mergeCell ref="F6:G6"/>
    <mergeCell ref="H7:I7"/>
    <mergeCell ref="H8:I8"/>
    <mergeCell ref="H16:I16"/>
    <mergeCell ref="F7:G7"/>
    <mergeCell ref="F8:G8"/>
    <mergeCell ref="F9:G9"/>
    <mergeCell ref="F10:G10"/>
    <mergeCell ref="F11:G11"/>
    <mergeCell ref="F12:G12"/>
    <mergeCell ref="F13:G13"/>
    <mergeCell ref="F14:G14"/>
    <mergeCell ref="F15:G15"/>
    <mergeCell ref="H10:I10"/>
    <mergeCell ref="H11:I11"/>
    <mergeCell ref="H12:I12"/>
    <mergeCell ref="H13:I13"/>
    <mergeCell ref="H14:I14"/>
    <mergeCell ref="H15:I15"/>
    <mergeCell ref="F16:G16"/>
    <mergeCell ref="C7:E7"/>
    <mergeCell ref="C8:E8"/>
    <mergeCell ref="C9:E9"/>
    <mergeCell ref="C10:E10"/>
    <mergeCell ref="C11:E11"/>
    <mergeCell ref="C13:E13"/>
    <mergeCell ref="C14:E14"/>
    <mergeCell ref="C15:E15"/>
    <mergeCell ref="C16:E16"/>
    <mergeCell ref="C12:E12"/>
    <mergeCell ref="C21:E21"/>
    <mergeCell ref="F21:G21"/>
    <mergeCell ref="H21:I21"/>
    <mergeCell ref="F17:G17"/>
    <mergeCell ref="F18:G18"/>
    <mergeCell ref="F19:G19"/>
    <mergeCell ref="F20:G20"/>
    <mergeCell ref="C17:E17"/>
    <mergeCell ref="C18:E18"/>
    <mergeCell ref="C19:E19"/>
    <mergeCell ref="C20:E20"/>
    <mergeCell ref="H17:I17"/>
    <mergeCell ref="H18:I18"/>
    <mergeCell ref="H19:I19"/>
    <mergeCell ref="H20:I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H27"/>
  <sheetViews>
    <sheetView tabSelected="1" topLeftCell="A25" workbookViewId="0">
      <selection activeCell="B16" sqref="B16:H16"/>
    </sheetView>
  </sheetViews>
  <sheetFormatPr defaultRowHeight="15"/>
  <cols>
    <col min="2" max="3" width="15.140625" customWidth="1"/>
  </cols>
  <sheetData>
    <row r="1" spans="2:8" ht="15.75" thickBot="1">
      <c r="B1" s="3"/>
      <c r="C1" s="3"/>
      <c r="D1" s="3"/>
      <c r="E1" s="3"/>
      <c r="F1" s="3"/>
      <c r="G1" s="3"/>
      <c r="H1" s="3"/>
    </row>
    <row r="2" spans="2:8" ht="26.1" customHeight="1">
      <c r="B2" s="49" t="s">
        <v>55</v>
      </c>
      <c r="C2" s="50"/>
      <c r="D2" s="50"/>
      <c r="E2" s="50"/>
      <c r="F2" s="50"/>
      <c r="G2" s="50"/>
      <c r="H2" s="51"/>
    </row>
    <row r="3" spans="2:8" ht="26.1" customHeight="1">
      <c r="B3" s="52" t="s">
        <v>18</v>
      </c>
      <c r="C3" s="53"/>
      <c r="D3" s="53"/>
      <c r="E3" s="53"/>
      <c r="F3" s="53"/>
      <c r="G3" s="53"/>
      <c r="H3" s="54"/>
    </row>
    <row r="4" spans="2:8" ht="26.1" customHeight="1">
      <c r="B4" s="52" t="s">
        <v>23</v>
      </c>
      <c r="C4" s="53"/>
      <c r="D4" s="53"/>
      <c r="E4" s="53"/>
      <c r="F4" s="53"/>
      <c r="G4" s="53"/>
      <c r="H4" s="54"/>
    </row>
    <row r="5" spans="2:8" ht="26.1" customHeight="1" thickBot="1">
      <c r="B5" s="40"/>
      <c r="C5" s="41"/>
      <c r="D5" s="41"/>
      <c r="E5" s="41"/>
      <c r="F5" s="41"/>
      <c r="G5" s="41"/>
      <c r="H5" s="42"/>
    </row>
    <row r="6" spans="2:8" ht="26.1" customHeight="1">
      <c r="B6" s="44" t="s">
        <v>8</v>
      </c>
      <c r="C6" s="45"/>
      <c r="D6" s="45"/>
      <c r="E6" s="46">
        <v>3000000</v>
      </c>
      <c r="F6" s="46"/>
      <c r="G6" s="47"/>
      <c r="H6" s="48"/>
    </row>
    <row r="7" spans="2:8" ht="26.1" customHeight="1">
      <c r="B7" s="44" t="s">
        <v>12</v>
      </c>
      <c r="C7" s="45"/>
      <c r="D7" s="45"/>
      <c r="E7" s="57">
        <v>11000000</v>
      </c>
      <c r="F7" s="57"/>
      <c r="G7" s="47"/>
      <c r="H7" s="48"/>
    </row>
    <row r="8" spans="2:8" ht="26.1" customHeight="1">
      <c r="B8" s="44"/>
      <c r="C8" s="45"/>
      <c r="D8" s="45"/>
      <c r="E8" s="46"/>
      <c r="F8" s="46"/>
      <c r="G8" s="55">
        <f>SUM(E6:F7)</f>
        <v>14000000</v>
      </c>
      <c r="H8" s="56"/>
    </row>
    <row r="9" spans="2:8" ht="26.1" customHeight="1">
      <c r="B9" s="44" t="s">
        <v>19</v>
      </c>
      <c r="C9" s="45"/>
      <c r="D9" s="45"/>
      <c r="E9" s="58"/>
      <c r="F9" s="58"/>
      <c r="G9" s="58"/>
      <c r="H9" s="59"/>
    </row>
    <row r="10" spans="2:8" ht="26.1" customHeight="1">
      <c r="B10" s="5"/>
      <c r="C10" s="45" t="s">
        <v>14</v>
      </c>
      <c r="D10" s="45"/>
      <c r="E10" s="62">
        <v>1000000</v>
      </c>
      <c r="F10" s="62"/>
      <c r="G10" s="46"/>
      <c r="H10" s="60"/>
    </row>
    <row r="11" spans="2:8" ht="26.1" customHeight="1">
      <c r="B11" s="5"/>
      <c r="C11" s="45" t="s">
        <v>15</v>
      </c>
      <c r="D11" s="45"/>
      <c r="E11" s="57">
        <v>2500000</v>
      </c>
      <c r="F11" s="57"/>
      <c r="G11" s="57"/>
      <c r="H11" s="63"/>
    </row>
    <row r="12" spans="2:8" ht="26.1" customHeight="1">
      <c r="B12" s="44" t="s">
        <v>21</v>
      </c>
      <c r="C12" s="45"/>
      <c r="D12" s="45"/>
      <c r="E12" s="58"/>
      <c r="F12" s="58"/>
      <c r="G12" s="64">
        <f>SUM(C10:F12)</f>
        <v>3500000</v>
      </c>
      <c r="H12" s="65"/>
    </row>
    <row r="13" spans="2:8" ht="26.1" customHeight="1">
      <c r="B13" s="44" t="s">
        <v>22</v>
      </c>
      <c r="C13" s="45"/>
      <c r="D13" s="45"/>
      <c r="E13" s="58"/>
      <c r="F13" s="58"/>
      <c r="G13" s="55">
        <f>G8-G12</f>
        <v>10500000</v>
      </c>
      <c r="H13" s="61"/>
    </row>
    <row r="14" spans="2:8" ht="26.1" customHeight="1" thickBot="1">
      <c r="B14" s="40"/>
      <c r="C14" s="41"/>
      <c r="D14" s="41"/>
      <c r="E14" s="41"/>
      <c r="F14" s="41"/>
      <c r="G14" s="41"/>
      <c r="H14" s="42"/>
    </row>
    <row r="15" spans="2:8" ht="26.1" customHeight="1" thickBot="1">
      <c r="B15" s="66"/>
      <c r="C15" s="66"/>
      <c r="D15" s="66"/>
      <c r="E15" s="66"/>
      <c r="F15" s="66"/>
      <c r="G15" s="66"/>
      <c r="H15" s="66"/>
    </row>
    <row r="16" spans="2:8" ht="26.1" customHeight="1">
      <c r="B16" s="49" t="s">
        <v>55</v>
      </c>
      <c r="C16" s="50"/>
      <c r="D16" s="50"/>
      <c r="E16" s="50"/>
      <c r="F16" s="50"/>
      <c r="G16" s="50"/>
      <c r="H16" s="51"/>
    </row>
    <row r="17" spans="2:8" ht="26.1" customHeight="1">
      <c r="B17" s="52" t="s">
        <v>20</v>
      </c>
      <c r="C17" s="53"/>
      <c r="D17" s="53"/>
      <c r="E17" s="53"/>
      <c r="F17" s="53"/>
      <c r="G17" s="53"/>
      <c r="H17" s="54"/>
    </row>
    <row r="18" spans="2:8" ht="26.1" customHeight="1">
      <c r="B18" s="52" t="s">
        <v>23</v>
      </c>
      <c r="C18" s="53"/>
      <c r="D18" s="53"/>
      <c r="E18" s="53"/>
      <c r="F18" s="53"/>
      <c r="G18" s="53"/>
      <c r="H18" s="54"/>
    </row>
    <row r="19" spans="2:8" ht="26.1" customHeight="1" thickBot="1">
      <c r="B19" s="40"/>
      <c r="C19" s="41"/>
      <c r="D19" s="41"/>
      <c r="E19" s="41"/>
      <c r="F19" s="41"/>
      <c r="G19" s="41"/>
      <c r="H19" s="42"/>
    </row>
    <row r="20" spans="2:8" ht="26.1" customHeight="1">
      <c r="B20" s="44" t="s">
        <v>24</v>
      </c>
      <c r="C20" s="45"/>
      <c r="D20" s="4"/>
      <c r="E20" s="46">
        <v>6000000</v>
      </c>
      <c r="F20" s="46"/>
      <c r="G20" s="47"/>
      <c r="H20" s="48"/>
    </row>
    <row r="21" spans="2:8" ht="26.1" customHeight="1">
      <c r="B21" s="44" t="s">
        <v>25</v>
      </c>
      <c r="C21" s="45"/>
      <c r="D21" s="4"/>
      <c r="E21" s="46"/>
      <c r="F21" s="46"/>
      <c r="G21" s="47"/>
      <c r="H21" s="48"/>
    </row>
    <row r="22" spans="2:8" ht="26.1" customHeight="1">
      <c r="B22" s="44" t="s">
        <v>22</v>
      </c>
      <c r="C22" s="45"/>
      <c r="D22" s="4"/>
      <c r="E22" s="57">
        <v>10500000</v>
      </c>
      <c r="F22" s="57"/>
      <c r="G22" s="47"/>
      <c r="H22" s="48"/>
    </row>
    <row r="23" spans="2:8" ht="26.1" customHeight="1">
      <c r="B23" s="44"/>
      <c r="C23" s="45"/>
      <c r="D23" s="4"/>
      <c r="E23" s="46"/>
      <c r="F23" s="46"/>
      <c r="G23" s="55">
        <f>SUM(E20:F22)</f>
        <v>16500000</v>
      </c>
      <c r="H23" s="56"/>
    </row>
    <row r="24" spans="2:8" ht="26.1" customHeight="1">
      <c r="B24" s="44" t="s">
        <v>26</v>
      </c>
      <c r="C24" s="45"/>
      <c r="D24" s="4"/>
      <c r="E24" s="46"/>
      <c r="F24" s="46"/>
      <c r="G24" s="46"/>
      <c r="H24" s="60"/>
    </row>
    <row r="25" spans="2:8" ht="26.1" customHeight="1">
      <c r="B25" s="44" t="s">
        <v>16</v>
      </c>
      <c r="C25" s="45"/>
      <c r="D25" s="4"/>
      <c r="E25" s="46"/>
      <c r="F25" s="46"/>
      <c r="G25" s="64">
        <v>2000000</v>
      </c>
      <c r="H25" s="65"/>
    </row>
    <row r="26" spans="2:8" ht="26.1" customHeight="1">
      <c r="B26" s="44" t="s">
        <v>27</v>
      </c>
      <c r="C26" s="45"/>
      <c r="D26" s="4"/>
      <c r="E26" s="46"/>
      <c r="F26" s="46"/>
      <c r="G26" s="55">
        <f>G23-G25</f>
        <v>14500000</v>
      </c>
      <c r="H26" s="56"/>
    </row>
    <row r="27" spans="2:8" ht="26.1" customHeight="1" thickBot="1">
      <c r="B27" s="40"/>
      <c r="C27" s="41"/>
      <c r="D27" s="41"/>
      <c r="E27" s="41"/>
      <c r="F27" s="41"/>
      <c r="G27" s="41"/>
      <c r="H27" s="42"/>
    </row>
  </sheetData>
  <mergeCells count="56">
    <mergeCell ref="B27:H27"/>
    <mergeCell ref="G23:H23"/>
    <mergeCell ref="G24:H24"/>
    <mergeCell ref="G25:H25"/>
    <mergeCell ref="G26:H26"/>
    <mergeCell ref="B14:H14"/>
    <mergeCell ref="B23:C23"/>
    <mergeCell ref="B24:C24"/>
    <mergeCell ref="B25:C25"/>
    <mergeCell ref="B26:C26"/>
    <mergeCell ref="E22:F22"/>
    <mergeCell ref="E23:F23"/>
    <mergeCell ref="E24:F24"/>
    <mergeCell ref="E25:F25"/>
    <mergeCell ref="E26:F26"/>
    <mergeCell ref="B15:H15"/>
    <mergeCell ref="B16:H16"/>
    <mergeCell ref="B19:H19"/>
    <mergeCell ref="B17:H17"/>
    <mergeCell ref="B18:H18"/>
    <mergeCell ref="B20:C20"/>
    <mergeCell ref="G9:H9"/>
    <mergeCell ref="G10:H10"/>
    <mergeCell ref="C11:D11"/>
    <mergeCell ref="E11:F11"/>
    <mergeCell ref="G13:H13"/>
    <mergeCell ref="B12:D12"/>
    <mergeCell ref="E12:F12"/>
    <mergeCell ref="E9:F9"/>
    <mergeCell ref="E10:F10"/>
    <mergeCell ref="E13:F13"/>
    <mergeCell ref="B9:D9"/>
    <mergeCell ref="C10:D10"/>
    <mergeCell ref="B13:D13"/>
    <mergeCell ref="G11:H11"/>
    <mergeCell ref="G12:H12"/>
    <mergeCell ref="G7:H7"/>
    <mergeCell ref="B7:D7"/>
    <mergeCell ref="G8:H8"/>
    <mergeCell ref="B8:D8"/>
    <mergeCell ref="E7:F7"/>
    <mergeCell ref="E8:F8"/>
    <mergeCell ref="B2:H2"/>
    <mergeCell ref="B3:H3"/>
    <mergeCell ref="B4:H4"/>
    <mergeCell ref="B5:H5"/>
    <mergeCell ref="G6:H6"/>
    <mergeCell ref="B6:D6"/>
    <mergeCell ref="E6:F6"/>
    <mergeCell ref="B21:C21"/>
    <mergeCell ref="E21:F21"/>
    <mergeCell ref="E20:F20"/>
    <mergeCell ref="B22:C22"/>
    <mergeCell ref="G20:H20"/>
    <mergeCell ref="G21:H21"/>
    <mergeCell ref="G22:H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9"/>
  <sheetViews>
    <sheetView topLeftCell="A13" workbookViewId="0">
      <selection activeCell="A23" sqref="A23"/>
    </sheetView>
  </sheetViews>
  <sheetFormatPr defaultRowHeight="15"/>
  <cols>
    <col min="1" max="1" width="22.85546875" customWidth="1"/>
    <col min="2" max="2" width="15.42578125" customWidth="1"/>
    <col min="3" max="3" width="21.28515625" customWidth="1"/>
    <col min="4" max="4" width="9.140625" hidden="1" customWidth="1"/>
    <col min="5" max="5" width="12.7109375" customWidth="1"/>
    <col min="6" max="6" width="4.5703125" customWidth="1"/>
    <col min="7" max="7" width="3" customWidth="1"/>
    <col min="8" max="8" width="15.140625" customWidth="1"/>
    <col min="9" max="9" width="5.42578125" customWidth="1"/>
    <col min="10" max="10" width="20.140625" customWidth="1"/>
  </cols>
  <sheetData>
    <row r="1" spans="1:11" ht="15.75" thickBot="1">
      <c r="A1" s="66"/>
      <c r="B1" s="66"/>
      <c r="C1" s="66"/>
      <c r="D1" s="66"/>
      <c r="E1" s="66"/>
      <c r="F1" s="66"/>
      <c r="G1" s="66"/>
      <c r="H1" s="66"/>
      <c r="I1" s="66"/>
      <c r="J1" s="66"/>
    </row>
    <row r="2" spans="1:11" ht="26.1" customHeight="1">
      <c r="A2" s="70" t="s">
        <v>55</v>
      </c>
      <c r="B2" s="71"/>
      <c r="C2" s="71"/>
      <c r="D2" s="71"/>
      <c r="E2" s="71"/>
      <c r="F2" s="71"/>
      <c r="G2" s="71"/>
      <c r="H2" s="71"/>
      <c r="I2" s="71"/>
      <c r="J2" s="72"/>
    </row>
    <row r="3" spans="1:11" ht="26.1" customHeight="1">
      <c r="A3" s="73" t="s">
        <v>28</v>
      </c>
      <c r="B3" s="74"/>
      <c r="C3" s="74"/>
      <c r="D3" s="74"/>
      <c r="E3" s="74"/>
      <c r="F3" s="74"/>
      <c r="G3" s="74"/>
      <c r="H3" s="74"/>
      <c r="I3" s="74"/>
      <c r="J3" s="75"/>
    </row>
    <row r="4" spans="1:11" ht="26.1" customHeight="1">
      <c r="A4" s="73" t="s">
        <v>23</v>
      </c>
      <c r="B4" s="74"/>
      <c r="C4" s="74"/>
      <c r="D4" s="74"/>
      <c r="E4" s="74"/>
      <c r="F4" s="74"/>
      <c r="G4" s="74"/>
      <c r="H4" s="74"/>
      <c r="I4" s="74"/>
      <c r="J4" s="75"/>
    </row>
    <row r="5" spans="1:11" ht="26.1" customHeight="1" thickBot="1">
      <c r="A5" s="40"/>
      <c r="B5" s="41"/>
      <c r="C5" s="41"/>
      <c r="D5" s="41"/>
      <c r="E5" s="41"/>
      <c r="F5" s="41"/>
      <c r="G5" s="41"/>
      <c r="H5" s="41"/>
      <c r="I5" s="41"/>
      <c r="J5" s="42"/>
    </row>
    <row r="6" spans="1:11" ht="26.1" customHeight="1">
      <c r="A6" s="5" t="s">
        <v>29</v>
      </c>
      <c r="B6" s="20"/>
      <c r="C6" s="20"/>
      <c r="D6" s="6"/>
      <c r="E6" s="7" t="s">
        <v>35</v>
      </c>
      <c r="F6" s="11"/>
      <c r="G6" s="11"/>
      <c r="H6" s="11"/>
      <c r="I6" s="11"/>
      <c r="J6" s="6"/>
    </row>
    <row r="7" spans="1:11" ht="26.1" customHeight="1">
      <c r="A7" s="19" t="s">
        <v>30</v>
      </c>
      <c r="B7" s="20"/>
      <c r="C7" s="20"/>
      <c r="D7" s="6"/>
      <c r="E7" s="7" t="s">
        <v>36</v>
      </c>
      <c r="F7" s="11"/>
      <c r="G7" s="11"/>
      <c r="H7" s="11"/>
      <c r="I7" s="11"/>
      <c r="J7" s="6"/>
      <c r="K7" t="s">
        <v>49</v>
      </c>
    </row>
    <row r="8" spans="1:11" ht="26.1" customHeight="1">
      <c r="A8" s="5" t="s">
        <v>5</v>
      </c>
      <c r="B8" s="21">
        <v>6000000</v>
      </c>
      <c r="C8" s="21"/>
      <c r="D8" s="9"/>
      <c r="E8" s="7" t="s">
        <v>10</v>
      </c>
      <c r="F8" s="11"/>
      <c r="G8" s="11"/>
      <c r="H8" s="12">
        <v>5000000</v>
      </c>
      <c r="I8" s="12"/>
      <c r="J8" s="9"/>
      <c r="K8" s="8"/>
    </row>
    <row r="9" spans="1:11" ht="26.1" customHeight="1">
      <c r="A9" s="5" t="s">
        <v>31</v>
      </c>
      <c r="B9" s="21">
        <v>2000000</v>
      </c>
      <c r="C9" s="21"/>
      <c r="D9" s="9"/>
      <c r="E9" s="7" t="s">
        <v>13</v>
      </c>
      <c r="F9" s="11"/>
      <c r="G9" s="11"/>
      <c r="H9" s="13">
        <v>2000000</v>
      </c>
      <c r="I9" s="12"/>
      <c r="J9" s="9"/>
      <c r="K9" s="8"/>
    </row>
    <row r="10" spans="1:11" ht="26.1" customHeight="1">
      <c r="A10" s="5" t="s">
        <v>6</v>
      </c>
      <c r="B10" s="21">
        <v>3000000</v>
      </c>
      <c r="C10" s="21"/>
      <c r="D10" s="9"/>
      <c r="E10" s="7"/>
      <c r="F10" s="11"/>
      <c r="G10" s="11"/>
      <c r="H10" s="12"/>
      <c r="I10" s="12"/>
      <c r="J10" s="14">
        <f>SUM(H8:H9)</f>
        <v>7000000</v>
      </c>
      <c r="K10" s="8"/>
    </row>
    <row r="11" spans="1:11" ht="26.1" customHeight="1">
      <c r="A11" s="5" t="s">
        <v>32</v>
      </c>
      <c r="B11" s="22">
        <v>1500000</v>
      </c>
      <c r="C11" s="21"/>
      <c r="D11" s="9"/>
      <c r="E11" s="7"/>
      <c r="F11" s="11"/>
      <c r="G11" s="11"/>
      <c r="H11" s="11"/>
      <c r="I11" s="11"/>
      <c r="J11" s="6"/>
    </row>
    <row r="12" spans="1:11" ht="26.1" customHeight="1">
      <c r="A12" s="5"/>
      <c r="B12" s="21"/>
      <c r="C12" s="23">
        <f>SUM(B8:B11)</f>
        <v>12500000</v>
      </c>
      <c r="D12" s="9"/>
      <c r="E12" s="7"/>
      <c r="F12" s="11"/>
      <c r="G12" s="11"/>
      <c r="H12" s="11"/>
      <c r="I12" s="11"/>
      <c r="J12" s="6"/>
    </row>
    <row r="13" spans="1:11" ht="26.1" customHeight="1">
      <c r="A13" s="67"/>
      <c r="B13" s="68"/>
      <c r="C13" s="68"/>
      <c r="D13" s="69"/>
      <c r="E13" s="7"/>
      <c r="F13" s="11"/>
      <c r="G13" s="11"/>
      <c r="H13" s="11"/>
      <c r="I13" s="11"/>
      <c r="J13" s="6"/>
    </row>
    <row r="14" spans="1:11" ht="26.1" customHeight="1">
      <c r="A14" s="16" t="s">
        <v>33</v>
      </c>
      <c r="B14" s="11"/>
      <c r="C14" s="11"/>
      <c r="D14" s="6"/>
      <c r="E14" s="7"/>
      <c r="F14" s="11"/>
      <c r="G14" s="11"/>
      <c r="H14" s="11"/>
      <c r="I14" s="11"/>
      <c r="J14" s="6"/>
    </row>
    <row r="15" spans="1:11" ht="26.1" customHeight="1">
      <c r="A15" s="7" t="s">
        <v>7</v>
      </c>
      <c r="B15" s="12">
        <v>4000000</v>
      </c>
      <c r="C15" s="9"/>
      <c r="D15" s="24"/>
      <c r="E15" s="7"/>
      <c r="F15" s="11"/>
      <c r="G15" s="11"/>
      <c r="H15" s="11"/>
      <c r="I15" s="11"/>
      <c r="J15" s="6"/>
    </row>
    <row r="16" spans="1:11" ht="26.1" customHeight="1">
      <c r="A16" s="7" t="s">
        <v>9</v>
      </c>
      <c r="B16" s="12">
        <v>5000000</v>
      </c>
      <c r="C16" s="12"/>
      <c r="D16" s="6"/>
      <c r="E16" s="10" t="s">
        <v>37</v>
      </c>
      <c r="F16" s="11"/>
      <c r="G16" s="11"/>
      <c r="H16" s="11"/>
      <c r="I16" s="11"/>
      <c r="J16" s="6"/>
    </row>
    <row r="17" spans="1:10" ht="26.1" customHeight="1">
      <c r="A17" s="7"/>
      <c r="B17" s="12"/>
      <c r="C17" s="17">
        <f>SUM(B15:B16)</f>
        <v>9000000</v>
      </c>
      <c r="D17" s="6"/>
      <c r="E17" s="7" t="s">
        <v>11</v>
      </c>
      <c r="F17" s="11"/>
      <c r="G17" s="11"/>
      <c r="H17" s="11"/>
      <c r="I17" s="11"/>
      <c r="J17" s="18">
        <v>14500000</v>
      </c>
    </row>
    <row r="18" spans="1:10" ht="26.1" customHeight="1">
      <c r="A18" s="7" t="s">
        <v>34</v>
      </c>
      <c r="B18" s="11"/>
      <c r="C18" s="15">
        <f>SUM(C12+C17)</f>
        <v>21500000</v>
      </c>
      <c r="D18" s="6"/>
      <c r="E18" s="7"/>
      <c r="F18" s="11"/>
      <c r="G18" s="11"/>
      <c r="H18" s="11"/>
      <c r="I18" s="11"/>
      <c r="J18" s="14">
        <f>SUM(J10+J17)</f>
        <v>21500000</v>
      </c>
    </row>
    <row r="19" spans="1:10" ht="26.1" customHeight="1" thickBot="1">
      <c r="A19" s="40"/>
      <c r="B19" s="41"/>
      <c r="C19" s="41"/>
      <c r="D19" s="41"/>
      <c r="E19" s="41"/>
      <c r="F19" s="41"/>
      <c r="G19" s="41"/>
      <c r="H19" s="41"/>
      <c r="I19" s="41"/>
      <c r="J19" s="42"/>
    </row>
  </sheetData>
  <mergeCells count="7">
    <mergeCell ref="A1:J1"/>
    <mergeCell ref="A5:J5"/>
    <mergeCell ref="A19:J19"/>
    <mergeCell ref="A13:D13"/>
    <mergeCell ref="A2:J2"/>
    <mergeCell ref="A3:J3"/>
    <mergeCell ref="A4:J4"/>
  </mergeCell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I22"/>
  <sheetViews>
    <sheetView topLeftCell="A23" workbookViewId="0">
      <selection activeCell="B2" sqref="B2:I2"/>
    </sheetView>
  </sheetViews>
  <sheetFormatPr defaultRowHeight="15"/>
  <cols>
    <col min="2" max="2" width="10.7109375" customWidth="1"/>
  </cols>
  <sheetData>
    <row r="1" spans="2:9" ht="45" customHeight="1" thickBot="1"/>
    <row r="2" spans="2:9" ht="26.1" customHeight="1">
      <c r="B2" s="38" t="s">
        <v>55</v>
      </c>
      <c r="C2" s="38"/>
      <c r="D2" s="38"/>
      <c r="E2" s="38"/>
      <c r="F2" s="38"/>
      <c r="G2" s="38"/>
      <c r="H2" s="38"/>
      <c r="I2" s="38"/>
    </row>
    <row r="3" spans="2:9" ht="26.1" customHeight="1">
      <c r="B3" s="39" t="s">
        <v>0</v>
      </c>
      <c r="C3" s="39"/>
      <c r="D3" s="39"/>
      <c r="E3" s="39"/>
      <c r="F3" s="39"/>
      <c r="G3" s="39"/>
      <c r="H3" s="39"/>
      <c r="I3" s="39"/>
    </row>
    <row r="4" spans="2:9" ht="26.1" customHeight="1">
      <c r="B4" s="39" t="s">
        <v>38</v>
      </c>
      <c r="C4" s="39"/>
      <c r="D4" s="39"/>
      <c r="E4" s="39"/>
      <c r="F4" s="39"/>
      <c r="G4" s="39"/>
      <c r="H4" s="39"/>
      <c r="I4" s="39"/>
    </row>
    <row r="5" spans="2:9" ht="26.1" customHeight="1" thickBot="1">
      <c r="B5" s="81"/>
      <c r="C5" s="81"/>
      <c r="D5" s="81"/>
      <c r="E5" s="81"/>
      <c r="F5" s="81"/>
      <c r="G5" s="81"/>
      <c r="H5" s="81"/>
      <c r="I5" s="81"/>
    </row>
    <row r="6" spans="2:9" ht="26.1" customHeight="1" thickBot="1">
      <c r="B6" s="31" t="s">
        <v>1</v>
      </c>
      <c r="C6" s="43" t="s">
        <v>2</v>
      </c>
      <c r="D6" s="43"/>
      <c r="E6" s="43"/>
      <c r="F6" s="43" t="s">
        <v>3</v>
      </c>
      <c r="G6" s="43"/>
      <c r="H6" s="43" t="s">
        <v>4</v>
      </c>
      <c r="I6" s="43"/>
    </row>
    <row r="7" spans="2:9" ht="26.1" customHeight="1" thickBot="1">
      <c r="B7" s="32">
        <v>101</v>
      </c>
      <c r="C7" s="33" t="s">
        <v>5</v>
      </c>
      <c r="D7" s="33"/>
      <c r="E7" s="33"/>
      <c r="F7" s="34">
        <v>6200000</v>
      </c>
      <c r="G7" s="34"/>
      <c r="H7" s="34"/>
      <c r="I7" s="34"/>
    </row>
    <row r="8" spans="2:9" ht="26.1" customHeight="1" thickBot="1">
      <c r="B8" s="32">
        <v>102</v>
      </c>
      <c r="C8" s="33" t="s">
        <v>39</v>
      </c>
      <c r="D8" s="33"/>
      <c r="E8" s="33"/>
      <c r="F8" s="34">
        <v>2240000</v>
      </c>
      <c r="G8" s="34"/>
      <c r="H8" s="34"/>
      <c r="I8" s="34"/>
    </row>
    <row r="9" spans="2:9" ht="26.1" customHeight="1" thickBot="1">
      <c r="B9" s="32">
        <v>103</v>
      </c>
      <c r="C9" s="33" t="s">
        <v>6</v>
      </c>
      <c r="D9" s="33"/>
      <c r="E9" s="33"/>
      <c r="F9" s="34">
        <v>265000</v>
      </c>
      <c r="G9" s="34"/>
      <c r="H9" s="34"/>
      <c r="I9" s="34"/>
    </row>
    <row r="10" spans="2:9" ht="26.1" customHeight="1" thickBot="1">
      <c r="B10" s="32">
        <v>104</v>
      </c>
      <c r="C10" s="33" t="s">
        <v>32</v>
      </c>
      <c r="D10" s="33"/>
      <c r="E10" s="33"/>
      <c r="F10" s="34">
        <v>900000</v>
      </c>
      <c r="G10" s="34"/>
      <c r="H10" s="34"/>
      <c r="I10" s="34"/>
    </row>
    <row r="11" spans="2:9" ht="26.1" customHeight="1" thickBot="1">
      <c r="B11" s="32">
        <v>105</v>
      </c>
      <c r="C11" s="33" t="s">
        <v>41</v>
      </c>
      <c r="D11" s="33"/>
      <c r="E11" s="33"/>
      <c r="F11" s="34">
        <v>50000</v>
      </c>
      <c r="G11" s="34"/>
      <c r="H11" s="34"/>
      <c r="I11" s="34"/>
    </row>
    <row r="12" spans="2:9" ht="26.1" customHeight="1" thickBot="1">
      <c r="B12" s="32">
        <v>111</v>
      </c>
      <c r="C12" s="33" t="s">
        <v>53</v>
      </c>
      <c r="D12" s="33"/>
      <c r="E12" s="33"/>
      <c r="F12" s="34">
        <v>6600000</v>
      </c>
      <c r="G12" s="34"/>
      <c r="H12" s="34"/>
      <c r="I12" s="34"/>
    </row>
    <row r="13" spans="2:9" ht="26.1" customHeight="1" thickBot="1">
      <c r="B13" s="32">
        <v>201</v>
      </c>
      <c r="C13" s="33" t="s">
        <v>40</v>
      </c>
      <c r="D13" s="33"/>
      <c r="E13" s="33"/>
      <c r="F13" s="34"/>
      <c r="G13" s="34"/>
      <c r="H13" s="34">
        <v>1800000</v>
      </c>
      <c r="I13" s="34"/>
    </row>
    <row r="14" spans="2:9" ht="26.1" customHeight="1" thickBot="1">
      <c r="B14" s="32">
        <v>202</v>
      </c>
      <c r="C14" s="33" t="s">
        <v>42</v>
      </c>
      <c r="D14" s="33"/>
      <c r="E14" s="33"/>
      <c r="F14" s="34"/>
      <c r="G14" s="34"/>
      <c r="H14" s="34">
        <v>3000000</v>
      </c>
      <c r="I14" s="34"/>
    </row>
    <row r="15" spans="2:9" ht="26.1" customHeight="1" thickBot="1">
      <c r="B15" s="32">
        <v>301</v>
      </c>
      <c r="C15" s="33" t="s">
        <v>11</v>
      </c>
      <c r="D15" s="33"/>
      <c r="E15" s="33"/>
      <c r="F15" s="34"/>
      <c r="G15" s="34"/>
      <c r="H15" s="34">
        <v>10000000</v>
      </c>
      <c r="I15" s="34"/>
    </row>
    <row r="16" spans="2:9" ht="26.1" customHeight="1" thickBot="1">
      <c r="B16" s="32">
        <v>401</v>
      </c>
      <c r="C16" s="33" t="s">
        <v>12</v>
      </c>
      <c r="D16" s="33"/>
      <c r="E16" s="33"/>
      <c r="F16" s="34"/>
      <c r="G16" s="34"/>
      <c r="H16" s="34">
        <v>5700000</v>
      </c>
      <c r="I16" s="34"/>
    </row>
    <row r="17" spans="2:9" ht="26.1" customHeight="1" thickBot="1">
      <c r="B17" s="32">
        <v>402</v>
      </c>
      <c r="C17" s="33" t="s">
        <v>43</v>
      </c>
      <c r="D17" s="33"/>
      <c r="E17" s="33"/>
      <c r="F17" s="34"/>
      <c r="G17" s="34"/>
      <c r="H17" s="34">
        <v>180000</v>
      </c>
      <c r="I17" s="34"/>
    </row>
    <row r="18" spans="2:9" ht="26.1" customHeight="1" thickBot="1">
      <c r="B18" s="32">
        <v>501</v>
      </c>
      <c r="C18" s="33" t="s">
        <v>44</v>
      </c>
      <c r="D18" s="33"/>
      <c r="E18" s="33"/>
      <c r="F18" s="34">
        <v>3900000</v>
      </c>
      <c r="G18" s="34"/>
      <c r="H18" s="34"/>
      <c r="I18" s="34"/>
    </row>
    <row r="19" spans="2:9" ht="26.1" customHeight="1" thickBot="1">
      <c r="B19" s="32">
        <v>502</v>
      </c>
      <c r="C19" s="33" t="s">
        <v>45</v>
      </c>
      <c r="D19" s="33"/>
      <c r="E19" s="33"/>
      <c r="F19" s="34">
        <v>80000</v>
      </c>
      <c r="G19" s="34"/>
      <c r="H19" s="34"/>
      <c r="I19" s="34"/>
    </row>
    <row r="20" spans="2:9" ht="26.1" customHeight="1" thickBot="1">
      <c r="B20" s="32">
        <v>503</v>
      </c>
      <c r="C20" s="33" t="s">
        <v>14</v>
      </c>
      <c r="D20" s="33"/>
      <c r="E20" s="33"/>
      <c r="F20" s="34">
        <v>395000</v>
      </c>
      <c r="G20" s="34"/>
      <c r="H20" s="34"/>
      <c r="I20" s="34"/>
    </row>
    <row r="21" spans="2:9" ht="26.1" customHeight="1" thickBot="1">
      <c r="B21" s="32">
        <v>504</v>
      </c>
      <c r="C21" s="33" t="s">
        <v>46</v>
      </c>
      <c r="D21" s="33"/>
      <c r="E21" s="33"/>
      <c r="F21" s="34">
        <v>50000</v>
      </c>
      <c r="G21" s="34"/>
      <c r="H21" s="34"/>
      <c r="I21" s="34"/>
    </row>
    <row r="22" spans="2:9" ht="26.1" customHeight="1" thickBot="1">
      <c r="B22" s="1"/>
      <c r="C22" s="76" t="s">
        <v>17</v>
      </c>
      <c r="D22" s="77"/>
      <c r="E22" s="78"/>
      <c r="F22" s="79">
        <f>SUM(F7:G21)</f>
        <v>20680000</v>
      </c>
      <c r="G22" s="80"/>
      <c r="H22" s="79">
        <f>SUM(H7:I21)</f>
        <v>20680000</v>
      </c>
      <c r="I22" s="80"/>
    </row>
  </sheetData>
  <mergeCells count="55">
    <mergeCell ref="B2:I2"/>
    <mergeCell ref="B3:I3"/>
    <mergeCell ref="B4:I4"/>
    <mergeCell ref="B5:I5"/>
    <mergeCell ref="C6:E6"/>
    <mergeCell ref="F6:G6"/>
    <mergeCell ref="H6:I6"/>
    <mergeCell ref="C7:E7"/>
    <mergeCell ref="F7:G7"/>
    <mergeCell ref="H7:I7"/>
    <mergeCell ref="C8:E8"/>
    <mergeCell ref="F8:G8"/>
    <mergeCell ref="H8:I8"/>
    <mergeCell ref="C9:E9"/>
    <mergeCell ref="F9:G9"/>
    <mergeCell ref="H9:I9"/>
    <mergeCell ref="C10:E10"/>
    <mergeCell ref="F10:G10"/>
    <mergeCell ref="H10:I10"/>
    <mergeCell ref="C11:E11"/>
    <mergeCell ref="F11:G11"/>
    <mergeCell ref="H11:I11"/>
    <mergeCell ref="C12:E12"/>
    <mergeCell ref="F12:G12"/>
    <mergeCell ref="H12:I12"/>
    <mergeCell ref="C13:E13"/>
    <mergeCell ref="F13:G13"/>
    <mergeCell ref="H13:I13"/>
    <mergeCell ref="C14:E14"/>
    <mergeCell ref="F14:G14"/>
    <mergeCell ref="H14:I14"/>
    <mergeCell ref="C15:E15"/>
    <mergeCell ref="F15:G15"/>
    <mergeCell ref="H15:I15"/>
    <mergeCell ref="C16:E16"/>
    <mergeCell ref="F16:G16"/>
    <mergeCell ref="H16:I16"/>
    <mergeCell ref="C17:E17"/>
    <mergeCell ref="F17:G17"/>
    <mergeCell ref="H17:I17"/>
    <mergeCell ref="C18:E18"/>
    <mergeCell ref="F18:G18"/>
    <mergeCell ref="H18:I18"/>
    <mergeCell ref="C19:E19"/>
    <mergeCell ref="F19:G19"/>
    <mergeCell ref="H19:I19"/>
    <mergeCell ref="C20:E20"/>
    <mergeCell ref="F20:G20"/>
    <mergeCell ref="H20:I20"/>
    <mergeCell ref="C21:E21"/>
    <mergeCell ref="F21:G21"/>
    <mergeCell ref="H21:I21"/>
    <mergeCell ref="C22:E22"/>
    <mergeCell ref="F22:G22"/>
    <mergeCell ref="H22:I2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H28"/>
  <sheetViews>
    <sheetView topLeftCell="A24" workbookViewId="0">
      <selection activeCell="B17" sqref="B17:H17"/>
    </sheetView>
  </sheetViews>
  <sheetFormatPr defaultRowHeight="15"/>
  <cols>
    <col min="2" max="2" width="12.7109375" customWidth="1"/>
    <col min="3" max="3" width="17.85546875" customWidth="1"/>
    <col min="4" max="4" width="11.85546875" customWidth="1"/>
  </cols>
  <sheetData>
    <row r="1" spans="2:8" ht="15.75" thickBot="1"/>
    <row r="2" spans="2:8" ht="26.1" customHeight="1">
      <c r="B2" s="49" t="s">
        <v>55</v>
      </c>
      <c r="C2" s="50"/>
      <c r="D2" s="50"/>
      <c r="E2" s="50"/>
      <c r="F2" s="50"/>
      <c r="G2" s="50"/>
      <c r="H2" s="51"/>
    </row>
    <row r="3" spans="2:8" ht="24.95" customHeight="1">
      <c r="B3" s="52" t="s">
        <v>18</v>
      </c>
      <c r="C3" s="53"/>
      <c r="D3" s="53"/>
      <c r="E3" s="53"/>
      <c r="F3" s="53"/>
      <c r="G3" s="53"/>
      <c r="H3" s="54"/>
    </row>
    <row r="4" spans="2:8" ht="26.1" customHeight="1">
      <c r="B4" s="52" t="s">
        <v>38</v>
      </c>
      <c r="C4" s="53"/>
      <c r="D4" s="53"/>
      <c r="E4" s="53"/>
      <c r="F4" s="53"/>
      <c r="G4" s="53"/>
      <c r="H4" s="54"/>
    </row>
    <row r="5" spans="2:8" ht="26.1" customHeight="1" thickBot="1">
      <c r="B5" s="40"/>
      <c r="C5" s="41"/>
      <c r="D5" s="41"/>
      <c r="E5" s="41"/>
      <c r="F5" s="41"/>
      <c r="G5" s="41"/>
      <c r="H5" s="42"/>
    </row>
    <row r="6" spans="2:8" ht="26.1" customHeight="1">
      <c r="B6" s="44" t="s">
        <v>12</v>
      </c>
      <c r="C6" s="45"/>
      <c r="D6" s="45"/>
      <c r="E6" s="46">
        <v>5700000</v>
      </c>
      <c r="F6" s="46"/>
      <c r="G6" s="47"/>
      <c r="H6" s="48"/>
    </row>
    <row r="7" spans="2:8" ht="26.1" customHeight="1">
      <c r="B7" s="44" t="s">
        <v>8</v>
      </c>
      <c r="C7" s="45"/>
      <c r="D7" s="45"/>
      <c r="E7" s="57">
        <v>180000</v>
      </c>
      <c r="F7" s="57"/>
      <c r="G7" s="47"/>
      <c r="H7" s="48"/>
    </row>
    <row r="8" spans="2:8" ht="26.1" customHeight="1">
      <c r="B8" s="44"/>
      <c r="C8" s="45"/>
      <c r="D8" s="45"/>
      <c r="E8" s="46"/>
      <c r="F8" s="46"/>
      <c r="G8" s="55">
        <f>SUM(E6:F7)</f>
        <v>5880000</v>
      </c>
      <c r="H8" s="56"/>
    </row>
    <row r="9" spans="2:8" ht="26.1" customHeight="1">
      <c r="B9" s="44" t="s">
        <v>19</v>
      </c>
      <c r="C9" s="45"/>
      <c r="D9" s="45"/>
      <c r="E9" s="58"/>
      <c r="F9" s="58"/>
      <c r="G9" s="58"/>
      <c r="H9" s="59"/>
    </row>
    <row r="10" spans="2:8" ht="26.1" customHeight="1">
      <c r="B10" s="5"/>
      <c r="C10" s="45" t="s">
        <v>44</v>
      </c>
      <c r="D10" s="45"/>
      <c r="E10" s="62">
        <v>3900000</v>
      </c>
      <c r="F10" s="62"/>
      <c r="G10" s="46"/>
      <c r="H10" s="60"/>
    </row>
    <row r="11" spans="2:8" ht="26.1" customHeight="1">
      <c r="B11" s="5"/>
      <c r="C11" s="45" t="s">
        <v>45</v>
      </c>
      <c r="D11" s="45"/>
      <c r="E11" s="62">
        <v>80000</v>
      </c>
      <c r="F11" s="62"/>
      <c r="G11" s="57"/>
      <c r="H11" s="63"/>
    </row>
    <row r="12" spans="2:8" ht="26.1" customHeight="1">
      <c r="B12" s="25"/>
      <c r="C12" s="84" t="s">
        <v>14</v>
      </c>
      <c r="D12" s="84"/>
      <c r="E12" s="46">
        <v>395000</v>
      </c>
      <c r="F12" s="46"/>
      <c r="G12" s="64"/>
      <c r="H12" s="65"/>
    </row>
    <row r="13" spans="2:8" ht="26.1" customHeight="1">
      <c r="B13" s="25"/>
      <c r="C13" s="85" t="s">
        <v>46</v>
      </c>
      <c r="D13" s="85"/>
      <c r="E13" s="57">
        <v>50000</v>
      </c>
      <c r="F13" s="57"/>
      <c r="G13" s="55"/>
      <c r="H13" s="56"/>
    </row>
    <row r="14" spans="2:8" ht="26.1" customHeight="1">
      <c r="B14" s="91" t="s">
        <v>21</v>
      </c>
      <c r="C14" s="92"/>
      <c r="D14" s="92"/>
      <c r="E14" s="47"/>
      <c r="F14" s="47"/>
      <c r="G14" s="93">
        <f>SUM(E10:F13)</f>
        <v>4425000</v>
      </c>
      <c r="H14" s="94"/>
    </row>
    <row r="15" spans="2:8" ht="26.1" customHeight="1" thickBot="1">
      <c r="B15" s="86" t="s">
        <v>22</v>
      </c>
      <c r="C15" s="87"/>
      <c r="D15" s="87"/>
      <c r="E15" s="88"/>
      <c r="F15" s="88"/>
      <c r="G15" s="89">
        <f>G8-G14</f>
        <v>1455000</v>
      </c>
      <c r="H15" s="90"/>
    </row>
    <row r="16" spans="2:8" s="11" customFormat="1" ht="26.1" customHeight="1" thickBot="1">
      <c r="B16" s="95"/>
      <c r="C16" s="95"/>
      <c r="D16" s="95"/>
      <c r="E16" s="96"/>
      <c r="F16" s="96"/>
      <c r="G16" s="96"/>
      <c r="H16" s="96"/>
    </row>
    <row r="17" spans="2:8" ht="24.95" customHeight="1">
      <c r="B17" s="49" t="s">
        <v>55</v>
      </c>
      <c r="C17" s="50"/>
      <c r="D17" s="50"/>
      <c r="E17" s="50"/>
      <c r="F17" s="50"/>
      <c r="G17" s="50"/>
      <c r="H17" s="51"/>
    </row>
    <row r="18" spans="2:8" ht="24.95" customHeight="1">
      <c r="B18" s="52" t="s">
        <v>20</v>
      </c>
      <c r="C18" s="53"/>
      <c r="D18" s="53"/>
      <c r="E18" s="53"/>
      <c r="F18" s="53"/>
      <c r="G18" s="53"/>
      <c r="H18" s="54"/>
    </row>
    <row r="19" spans="2:8" ht="24.95" customHeight="1">
      <c r="B19" s="52" t="s">
        <v>38</v>
      </c>
      <c r="C19" s="53"/>
      <c r="D19" s="53"/>
      <c r="E19" s="53"/>
      <c r="F19" s="53"/>
      <c r="G19" s="53"/>
      <c r="H19" s="54"/>
    </row>
    <row r="20" spans="2:8" ht="24.95" customHeight="1" thickBot="1">
      <c r="B20" s="40"/>
      <c r="C20" s="41"/>
      <c r="D20" s="41"/>
      <c r="E20" s="41"/>
      <c r="F20" s="41"/>
      <c r="G20" s="41"/>
      <c r="H20" s="42"/>
    </row>
    <row r="21" spans="2:8" ht="26.1" customHeight="1">
      <c r="B21" s="44" t="s">
        <v>47</v>
      </c>
      <c r="C21" s="45"/>
      <c r="D21" s="4"/>
      <c r="E21" s="46">
        <v>10000000</v>
      </c>
      <c r="F21" s="46"/>
      <c r="G21" s="47"/>
      <c r="H21" s="48"/>
    </row>
    <row r="22" spans="2:8" ht="26.1" customHeight="1">
      <c r="B22" s="44" t="s">
        <v>25</v>
      </c>
      <c r="C22" s="45"/>
      <c r="D22" s="4"/>
      <c r="E22" s="46"/>
      <c r="F22" s="46"/>
      <c r="G22" s="47"/>
      <c r="H22" s="48"/>
    </row>
    <row r="23" spans="2:8" ht="26.1" customHeight="1">
      <c r="B23" s="44" t="s">
        <v>22</v>
      </c>
      <c r="C23" s="45"/>
      <c r="D23" s="4"/>
      <c r="E23" s="57">
        <v>1455000</v>
      </c>
      <c r="F23" s="57"/>
      <c r="G23" s="47"/>
      <c r="H23" s="48"/>
    </row>
    <row r="24" spans="2:8" ht="26.1" customHeight="1">
      <c r="B24" s="44"/>
      <c r="C24" s="45"/>
      <c r="D24" s="4"/>
      <c r="E24" s="46"/>
      <c r="F24" s="46"/>
      <c r="G24" s="55">
        <f>SUM(E21:F23)</f>
        <v>11455000</v>
      </c>
      <c r="H24" s="56"/>
    </row>
    <row r="25" spans="2:8" ht="26.1" customHeight="1">
      <c r="B25" s="44" t="s">
        <v>26</v>
      </c>
      <c r="C25" s="45"/>
      <c r="D25" s="4"/>
      <c r="E25" s="46"/>
      <c r="F25" s="46"/>
      <c r="G25" s="46"/>
      <c r="H25" s="60"/>
    </row>
    <row r="26" spans="2:8" ht="26.1" customHeight="1">
      <c r="B26" s="44"/>
      <c r="C26" s="45"/>
      <c r="D26" s="4"/>
      <c r="E26" s="46"/>
      <c r="F26" s="46"/>
      <c r="G26" s="64"/>
      <c r="H26" s="65"/>
    </row>
    <row r="27" spans="2:8" ht="26.1" customHeight="1">
      <c r="B27" s="82" t="s">
        <v>48</v>
      </c>
      <c r="C27" s="83"/>
      <c r="D27" s="4"/>
      <c r="E27" s="46"/>
      <c r="F27" s="46"/>
      <c r="G27" s="55">
        <f>SUM(G24)</f>
        <v>11455000</v>
      </c>
      <c r="H27" s="56"/>
    </row>
    <row r="28" spans="2:8" ht="15.75" thickBot="1">
      <c r="B28" s="40"/>
      <c r="C28" s="41"/>
      <c r="D28" s="41"/>
      <c r="E28" s="41"/>
      <c r="F28" s="41"/>
      <c r="G28" s="41"/>
      <c r="H28" s="42"/>
    </row>
  </sheetData>
  <mergeCells count="63">
    <mergeCell ref="B2:H2"/>
    <mergeCell ref="B3:H3"/>
    <mergeCell ref="B4:H4"/>
    <mergeCell ref="B5:H5"/>
    <mergeCell ref="B6:D6"/>
    <mergeCell ref="E6:F6"/>
    <mergeCell ref="G6:H6"/>
    <mergeCell ref="B7:D7"/>
    <mergeCell ref="E7:F7"/>
    <mergeCell ref="G7:H7"/>
    <mergeCell ref="B8:D8"/>
    <mergeCell ref="E8:F8"/>
    <mergeCell ref="G8:H8"/>
    <mergeCell ref="B9:D9"/>
    <mergeCell ref="E9:F9"/>
    <mergeCell ref="G9:H9"/>
    <mergeCell ref="C10:D10"/>
    <mergeCell ref="E10:F10"/>
    <mergeCell ref="G10:H10"/>
    <mergeCell ref="C11:D11"/>
    <mergeCell ref="E11:F11"/>
    <mergeCell ref="G11:H11"/>
    <mergeCell ref="E12:F12"/>
    <mergeCell ref="G12:H12"/>
    <mergeCell ref="B17:H17"/>
    <mergeCell ref="B18:H18"/>
    <mergeCell ref="B19:H19"/>
    <mergeCell ref="B20:H20"/>
    <mergeCell ref="E13:F13"/>
    <mergeCell ref="G13:H13"/>
    <mergeCell ref="E16:F16"/>
    <mergeCell ref="G16:H16"/>
    <mergeCell ref="B21:C21"/>
    <mergeCell ref="E21:F21"/>
    <mergeCell ref="G21:H21"/>
    <mergeCell ref="B22:C22"/>
    <mergeCell ref="E22:F22"/>
    <mergeCell ref="G22:H22"/>
    <mergeCell ref="B26:C26"/>
    <mergeCell ref="E26:F26"/>
    <mergeCell ref="G26:H26"/>
    <mergeCell ref="B23:C23"/>
    <mergeCell ref="E23:F23"/>
    <mergeCell ref="G23:H23"/>
    <mergeCell ref="B24:C24"/>
    <mergeCell ref="E24:F24"/>
    <mergeCell ref="G24:H24"/>
    <mergeCell ref="B27:C27"/>
    <mergeCell ref="E27:F27"/>
    <mergeCell ref="G27:H27"/>
    <mergeCell ref="B28:H28"/>
    <mergeCell ref="C12:D12"/>
    <mergeCell ref="C13:D13"/>
    <mergeCell ref="B15:D15"/>
    <mergeCell ref="E15:F15"/>
    <mergeCell ref="G15:H15"/>
    <mergeCell ref="B14:D14"/>
    <mergeCell ref="E14:F14"/>
    <mergeCell ref="G14:H14"/>
    <mergeCell ref="B16:D16"/>
    <mergeCell ref="B25:C25"/>
    <mergeCell ref="E25:F25"/>
    <mergeCell ref="G25:H2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7"/>
  <sheetViews>
    <sheetView topLeftCell="A22" workbookViewId="0">
      <selection sqref="A1:M1"/>
    </sheetView>
  </sheetViews>
  <sheetFormatPr defaultRowHeight="15"/>
  <cols>
    <col min="1" max="1" width="11.140625" customWidth="1"/>
    <col min="2" max="2" width="13.28515625" customWidth="1"/>
    <col min="6" max="6" width="8.28515625" customWidth="1"/>
    <col min="7" max="7" width="0.28515625" hidden="1" customWidth="1"/>
  </cols>
  <sheetData>
    <row r="1" spans="1:13" ht="26.1" customHeight="1">
      <c r="A1" s="103" t="s">
        <v>55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5"/>
    </row>
    <row r="2" spans="1:13" ht="26.1" customHeight="1">
      <c r="A2" s="106" t="s">
        <v>28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8"/>
    </row>
    <row r="3" spans="1:13" ht="26.1" customHeight="1">
      <c r="A3" s="106" t="s">
        <v>38</v>
      </c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8"/>
    </row>
    <row r="4" spans="1:13" ht="26.1" customHeight="1" thickBot="1">
      <c r="A4" s="40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2"/>
    </row>
    <row r="5" spans="1:13" ht="26.1" customHeight="1">
      <c r="A5" s="7" t="s">
        <v>29</v>
      </c>
      <c r="B5" s="11"/>
      <c r="C5" s="12"/>
      <c r="D5" s="12"/>
      <c r="E5" s="12"/>
      <c r="F5" s="12"/>
      <c r="G5" s="9"/>
      <c r="H5" s="91" t="s">
        <v>35</v>
      </c>
      <c r="I5" s="92"/>
      <c r="J5" s="92"/>
      <c r="K5" s="11"/>
      <c r="L5" s="11"/>
      <c r="M5" s="6"/>
    </row>
    <row r="6" spans="1:13" ht="26.1" customHeight="1">
      <c r="A6" s="99" t="s">
        <v>30</v>
      </c>
      <c r="B6" s="100"/>
      <c r="C6" s="12"/>
      <c r="D6" s="12"/>
      <c r="E6" s="12"/>
      <c r="F6" s="12"/>
      <c r="G6" s="9"/>
      <c r="H6" s="99" t="s">
        <v>36</v>
      </c>
      <c r="I6" s="92"/>
      <c r="J6" s="11"/>
      <c r="K6" s="11"/>
      <c r="L6" s="11"/>
      <c r="M6" s="6"/>
    </row>
    <row r="7" spans="1:13" ht="26.1" customHeight="1">
      <c r="A7" s="91" t="s">
        <v>5</v>
      </c>
      <c r="B7" s="92"/>
      <c r="C7" s="47">
        <v>6200000</v>
      </c>
      <c r="D7" s="47"/>
      <c r="E7" s="26"/>
      <c r="F7" s="26"/>
      <c r="G7" s="9"/>
      <c r="H7" s="91" t="s">
        <v>40</v>
      </c>
      <c r="I7" s="92"/>
      <c r="J7" s="47">
        <v>1800000</v>
      </c>
      <c r="K7" s="47"/>
      <c r="L7" s="12"/>
      <c r="M7" s="9"/>
    </row>
    <row r="8" spans="1:13" ht="26.1" customHeight="1">
      <c r="A8" s="91" t="s">
        <v>39</v>
      </c>
      <c r="B8" s="92"/>
      <c r="C8" s="47">
        <v>2240000</v>
      </c>
      <c r="D8" s="47"/>
      <c r="E8" s="26"/>
      <c r="F8" s="26"/>
      <c r="G8" s="9"/>
      <c r="H8" s="91" t="s">
        <v>42</v>
      </c>
      <c r="I8" s="92"/>
      <c r="J8" s="102">
        <v>3000000</v>
      </c>
      <c r="K8" s="102"/>
      <c r="L8" s="12"/>
      <c r="M8" s="9"/>
    </row>
    <row r="9" spans="1:13" ht="26.1" customHeight="1">
      <c r="A9" s="91" t="s">
        <v>6</v>
      </c>
      <c r="B9" s="92"/>
      <c r="C9" s="47">
        <v>265000</v>
      </c>
      <c r="D9" s="47"/>
      <c r="E9" s="26"/>
      <c r="F9" s="26"/>
      <c r="G9" s="9"/>
      <c r="H9" s="7"/>
      <c r="I9" s="11"/>
      <c r="J9" s="12"/>
      <c r="K9" s="12"/>
      <c r="L9" s="97">
        <f>SUM(J7:K8)</f>
        <v>4800000</v>
      </c>
      <c r="M9" s="98"/>
    </row>
    <row r="10" spans="1:13" ht="26.1" customHeight="1">
      <c r="A10" s="91" t="s">
        <v>50</v>
      </c>
      <c r="B10" s="92"/>
      <c r="C10" s="47">
        <v>50000</v>
      </c>
      <c r="D10" s="47"/>
      <c r="E10" s="26"/>
      <c r="F10" s="26"/>
      <c r="G10" s="9"/>
      <c r="H10" s="7"/>
      <c r="I10" s="11"/>
      <c r="J10" s="12"/>
      <c r="K10" s="12"/>
      <c r="L10" s="12"/>
      <c r="M10" s="9"/>
    </row>
    <row r="11" spans="1:13" ht="26.1" customHeight="1">
      <c r="A11" s="91" t="s">
        <v>32</v>
      </c>
      <c r="B11" s="92"/>
      <c r="C11" s="102">
        <v>900000</v>
      </c>
      <c r="D11" s="102"/>
      <c r="E11" s="26"/>
      <c r="F11" s="26"/>
      <c r="G11" s="9"/>
      <c r="H11" s="7"/>
      <c r="I11" s="11"/>
      <c r="J11" s="12"/>
      <c r="K11" s="12"/>
      <c r="L11" s="12"/>
      <c r="M11" s="9"/>
    </row>
    <row r="12" spans="1:13" ht="26.1" customHeight="1">
      <c r="A12" s="7"/>
      <c r="B12" s="11"/>
      <c r="C12" s="12"/>
      <c r="D12" s="12"/>
      <c r="E12" s="97">
        <f>SUM(C7:D11)</f>
        <v>9655000</v>
      </c>
      <c r="F12" s="97"/>
      <c r="G12" s="9"/>
      <c r="H12" s="7"/>
      <c r="I12" s="11"/>
      <c r="J12" s="12"/>
      <c r="K12" s="12"/>
      <c r="L12" s="12"/>
      <c r="M12" s="9"/>
    </row>
    <row r="13" spans="1:13" ht="26.1" customHeight="1">
      <c r="A13" s="7"/>
      <c r="B13" s="11"/>
      <c r="C13" s="12"/>
      <c r="D13" s="12"/>
      <c r="E13" s="12"/>
      <c r="F13" s="12"/>
      <c r="G13" s="9"/>
      <c r="H13" s="7"/>
      <c r="I13" s="11"/>
      <c r="J13" s="12"/>
      <c r="K13" s="12"/>
      <c r="L13" s="12"/>
      <c r="M13" s="9"/>
    </row>
    <row r="14" spans="1:13" ht="26.1" customHeight="1">
      <c r="A14" s="99" t="s">
        <v>33</v>
      </c>
      <c r="B14" s="100"/>
      <c r="C14" s="12"/>
      <c r="D14" s="12"/>
      <c r="E14" s="12"/>
      <c r="F14" s="12"/>
      <c r="G14" s="9"/>
      <c r="H14" s="99" t="s">
        <v>52</v>
      </c>
      <c r="I14" s="100"/>
      <c r="J14" s="12"/>
      <c r="K14" s="12"/>
      <c r="L14" s="12"/>
      <c r="M14" s="9"/>
    </row>
    <row r="15" spans="1:13" ht="26.1" customHeight="1">
      <c r="A15" s="91" t="s">
        <v>7</v>
      </c>
      <c r="B15" s="92"/>
      <c r="C15" s="26"/>
      <c r="D15" s="26"/>
      <c r="E15" s="93">
        <v>6600000</v>
      </c>
      <c r="F15" s="93"/>
      <c r="G15" s="9"/>
      <c r="H15" s="91" t="s">
        <v>11</v>
      </c>
      <c r="I15" s="92"/>
      <c r="J15" s="12"/>
      <c r="K15" s="12"/>
      <c r="L15" s="93">
        <v>11455000</v>
      </c>
      <c r="M15" s="94"/>
    </row>
    <row r="16" spans="1:13" ht="26.1" customHeight="1">
      <c r="A16" s="91" t="s">
        <v>51</v>
      </c>
      <c r="B16" s="92"/>
      <c r="C16" s="92"/>
      <c r="D16" s="92"/>
      <c r="E16" s="97">
        <f>SUM(E12:F15)</f>
        <v>16255000</v>
      </c>
      <c r="F16" s="101"/>
      <c r="G16" s="6"/>
      <c r="H16" s="7"/>
      <c r="I16" s="11"/>
      <c r="J16" s="12"/>
      <c r="K16" s="12"/>
      <c r="L16" s="97">
        <f>SUM(L9:M15)</f>
        <v>16255000</v>
      </c>
      <c r="M16" s="98"/>
    </row>
    <row r="17" spans="1:13" ht="26.1" customHeight="1" thickBot="1">
      <c r="A17" s="27"/>
      <c r="B17" s="28"/>
      <c r="C17" s="28"/>
      <c r="D17" s="28"/>
      <c r="E17" s="28"/>
      <c r="F17" s="28"/>
      <c r="G17" s="29"/>
      <c r="H17" s="27"/>
      <c r="I17" s="28"/>
      <c r="J17" s="28"/>
      <c r="K17" s="28"/>
      <c r="L17" s="28"/>
      <c r="M17" s="29"/>
    </row>
    <row r="18" spans="1:13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</row>
    <row r="19" spans="1:13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</row>
    <row r="20" spans="1:13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</row>
    <row r="21" spans="1:13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</row>
    <row r="22" spans="1:1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</row>
    <row r="23" spans="1:1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</row>
    <row r="24" spans="1:13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</row>
    <row r="25" spans="1:13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</row>
    <row r="26" spans="1:13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</row>
    <row r="27" spans="1:13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</row>
  </sheetData>
  <mergeCells count="32">
    <mergeCell ref="L9:M9"/>
    <mergeCell ref="A1:M1"/>
    <mergeCell ref="A2:M2"/>
    <mergeCell ref="A3:M3"/>
    <mergeCell ref="A4:M4"/>
    <mergeCell ref="A6:B6"/>
    <mergeCell ref="A8:B8"/>
    <mergeCell ref="A9:B9"/>
    <mergeCell ref="A10:B10"/>
    <mergeCell ref="A11:B11"/>
    <mergeCell ref="C7:D7"/>
    <mergeCell ref="C8:D8"/>
    <mergeCell ref="C9:D9"/>
    <mergeCell ref="C10:D10"/>
    <mergeCell ref="C11:D11"/>
    <mergeCell ref="A7:B7"/>
    <mergeCell ref="H5:J5"/>
    <mergeCell ref="H6:I6"/>
    <mergeCell ref="H7:I7"/>
    <mergeCell ref="H8:I8"/>
    <mergeCell ref="E12:F12"/>
    <mergeCell ref="J7:K7"/>
    <mergeCell ref="J8:K8"/>
    <mergeCell ref="L16:M16"/>
    <mergeCell ref="H15:I15"/>
    <mergeCell ref="H14:I14"/>
    <mergeCell ref="L15:M15"/>
    <mergeCell ref="A15:B15"/>
    <mergeCell ref="E15:F15"/>
    <mergeCell ref="E16:F16"/>
    <mergeCell ref="A16:D16"/>
    <mergeCell ref="A14:B14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Salma</cp:lastModifiedBy>
  <cp:lastPrinted>2012-10-19T15:01:35Z</cp:lastPrinted>
  <dcterms:created xsi:type="dcterms:W3CDTF">2012-10-18T15:36:48Z</dcterms:created>
  <dcterms:modified xsi:type="dcterms:W3CDTF">2012-10-22T07:01:13Z</dcterms:modified>
</cp:coreProperties>
</file>