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1295" windowHeight="55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2" i="2" l="1"/>
  <c r="D57" i="2" s="1"/>
  <c r="G49" i="2"/>
  <c r="G57" i="2" s="1"/>
  <c r="F35" i="2"/>
  <c r="F17" i="2"/>
  <c r="F18" i="2" s="1"/>
  <c r="F15" i="1"/>
  <c r="F16" i="1" s="1"/>
  <c r="G47" i="1"/>
  <c r="G55" i="1" s="1"/>
  <c r="D53" i="1"/>
  <c r="D48" i="1"/>
  <c r="F32" i="1"/>
  <c r="F33" i="1" s="1"/>
  <c r="D55" i="1" l="1"/>
</calcChain>
</file>

<file path=xl/sharedStrings.xml><?xml version="1.0" encoding="utf-8"?>
<sst xmlns="http://schemas.openxmlformats.org/spreadsheetml/2006/main" count="85" uniqueCount="58">
  <si>
    <t>LAPORAN LABA RUGI</t>
  </si>
  <si>
    <t>PER 31 DESEMBER 2001</t>
  </si>
  <si>
    <t>Pendapatan-Pendapatan :</t>
  </si>
  <si>
    <t>Pendapatan Komisi</t>
  </si>
  <si>
    <t>Pendapatan Bunga</t>
  </si>
  <si>
    <t>Beban-Beban Usaha :</t>
  </si>
  <si>
    <t xml:space="preserve">Beban Iklan </t>
  </si>
  <si>
    <t>Beban Listrik</t>
  </si>
  <si>
    <t>Jumlah Beban</t>
  </si>
  <si>
    <t>Laba Bersih</t>
  </si>
  <si>
    <t>LAPORAN PERUBAHAN EKUITAS</t>
  </si>
  <si>
    <t>Penambahan :</t>
  </si>
  <si>
    <t>Pengurangan :</t>
  </si>
  <si>
    <t>Kenaikan Ekuitas Pemilik</t>
  </si>
  <si>
    <t>NERACA</t>
  </si>
  <si>
    <t>Aktiva</t>
  </si>
  <si>
    <t>Aktiva Lancar :</t>
  </si>
  <si>
    <t xml:space="preserve">Kas </t>
  </si>
  <si>
    <t xml:space="preserve">Piutang </t>
  </si>
  <si>
    <t>Peralatan Kantor</t>
  </si>
  <si>
    <t>Sewa dibayar dimuka</t>
  </si>
  <si>
    <t>Aktiva Tetap :</t>
  </si>
  <si>
    <t>Tanah</t>
  </si>
  <si>
    <t>JUMLAH AKTIVA</t>
  </si>
  <si>
    <t>Kewajiban dan Ekuitas</t>
  </si>
  <si>
    <t xml:space="preserve">Kewajiban </t>
  </si>
  <si>
    <t>Kewajiban Lancar</t>
  </si>
  <si>
    <t>Hutang Usaha</t>
  </si>
  <si>
    <t>Hutang Gaji</t>
  </si>
  <si>
    <t>Ekuitas Pemilik</t>
  </si>
  <si>
    <t>PER 31 DESEMBER 2002</t>
  </si>
  <si>
    <t>Pendapatan Sewa</t>
  </si>
  <si>
    <t>Beban Perlengkapan</t>
  </si>
  <si>
    <t>Beban Pemeliharaan</t>
  </si>
  <si>
    <t>Beban Iklan</t>
  </si>
  <si>
    <t>Beban Telepon</t>
  </si>
  <si>
    <t xml:space="preserve">Kenaikan Ekuitas Pemilik </t>
  </si>
  <si>
    <t xml:space="preserve">             -</t>
  </si>
  <si>
    <t>Kas</t>
  </si>
  <si>
    <t xml:space="preserve">Piutang Usaha </t>
  </si>
  <si>
    <t>Perlengkapan Kantor</t>
  </si>
  <si>
    <t>Bunga dibayar dimuka</t>
  </si>
  <si>
    <t xml:space="preserve">Peralatan Kantor </t>
  </si>
  <si>
    <t>Kewajiban</t>
  </si>
  <si>
    <t>Hutang Dagang</t>
  </si>
  <si>
    <t>Hutang Wesel</t>
  </si>
  <si>
    <t xml:space="preserve">Prive </t>
  </si>
  <si>
    <t>Modal PT.TKM</t>
  </si>
  <si>
    <t>Modal PT.Tak Kenal Mundur</t>
  </si>
  <si>
    <t>Modal PT.HIKMAH</t>
  </si>
  <si>
    <t>Laporan Keuangan PT.TAK KENAL MUNDUR</t>
  </si>
  <si>
    <t>PT.TAK KENAL MUNDUR</t>
  </si>
  <si>
    <t>Modal PT. Tak Kenal Mundur 31 Desember 2001</t>
  </si>
  <si>
    <t>Laporan Keuangan PT.MAJU TERUS</t>
  </si>
  <si>
    <t>PT. MAJU TERUS</t>
  </si>
  <si>
    <t>PT.MAJU TERUS</t>
  </si>
  <si>
    <t>Modal PT.Maju Terus 31 Desember 2002</t>
  </si>
  <si>
    <t>Modal PT.MJ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</si>
</sst>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_);[Red]\(&quot;Rp&quot;#,##0\)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164" fontId="0" fillId="0" borderId="0" xfId="0" applyNumberFormat="1" applyAlignment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2" fillId="0" borderId="3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4" xfId="0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3" fillId="0" borderId="4" xfId="0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4" xfId="0" applyFont="1" applyBorder="1"/>
    <xf numFmtId="0" fontId="0" fillId="0" borderId="0" xfId="0" applyAlignment="1">
      <alignment horizontal="center" vertical="center" textRotation="91"/>
    </xf>
    <xf numFmtId="0" fontId="0" fillId="0" borderId="0" xfId="0" applyBorder="1" applyAlignment="1">
      <alignment horizontal="left" vertical="center" textRotation="9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topLeftCell="A77" zoomScaleNormal="100" workbookViewId="0">
      <selection activeCell="A17" sqref="A17:F19"/>
    </sheetView>
  </sheetViews>
  <sheetFormatPr defaultRowHeight="15" x14ac:dyDescent="0.25"/>
  <cols>
    <col min="1" max="1" width="6.28515625" customWidth="1"/>
    <col min="2" max="2" width="3.28515625" customWidth="1"/>
    <col min="3" max="3" width="16.7109375" customWidth="1"/>
    <col min="4" max="4" width="13.28515625" bestFit="1" customWidth="1"/>
    <col min="5" max="5" width="13.5703125" customWidth="1"/>
    <col min="6" max="6" width="16.5703125" customWidth="1"/>
    <col min="7" max="7" width="13.28515625" bestFit="1" customWidth="1"/>
  </cols>
  <sheetData>
    <row r="2" spans="1:7" x14ac:dyDescent="0.25">
      <c r="A2" t="s">
        <v>50</v>
      </c>
    </row>
    <row r="3" spans="1:7" ht="15.75" thickBot="1" x14ac:dyDescent="0.3"/>
    <row r="4" spans="1:7" x14ac:dyDescent="0.25">
      <c r="A4" s="46" t="s">
        <v>51</v>
      </c>
      <c r="B4" s="51"/>
      <c r="C4" s="51"/>
      <c r="D4" s="51"/>
      <c r="E4" s="51"/>
      <c r="F4" s="52"/>
    </row>
    <row r="5" spans="1:7" x14ac:dyDescent="0.25">
      <c r="A5" s="36" t="s">
        <v>0</v>
      </c>
      <c r="B5" s="53"/>
      <c r="C5" s="53"/>
      <c r="D5" s="53"/>
      <c r="E5" s="53"/>
      <c r="F5" s="54"/>
    </row>
    <row r="6" spans="1:7" x14ac:dyDescent="0.25">
      <c r="A6" s="36" t="s">
        <v>1</v>
      </c>
      <c r="B6" s="53"/>
      <c r="C6" s="53"/>
      <c r="D6" s="53"/>
      <c r="E6" s="53"/>
      <c r="F6" s="54"/>
    </row>
    <row r="7" spans="1:7" x14ac:dyDescent="0.25">
      <c r="A7" s="36"/>
      <c r="B7" s="37"/>
      <c r="C7" s="37"/>
      <c r="D7" s="37"/>
      <c r="E7" s="37"/>
      <c r="F7" s="38"/>
    </row>
    <row r="8" spans="1:7" x14ac:dyDescent="0.25">
      <c r="A8" s="7" t="s">
        <v>2</v>
      </c>
      <c r="B8" s="3"/>
      <c r="C8" s="3"/>
      <c r="D8" s="3"/>
      <c r="E8" s="3"/>
      <c r="F8" s="8"/>
    </row>
    <row r="9" spans="1:7" x14ac:dyDescent="0.25">
      <c r="A9" s="7"/>
      <c r="B9" s="3" t="s">
        <v>3</v>
      </c>
      <c r="C9" s="3"/>
      <c r="D9" s="3"/>
      <c r="E9" s="4"/>
      <c r="F9" s="9">
        <v>11000000</v>
      </c>
      <c r="G9" s="1"/>
    </row>
    <row r="10" spans="1:7" x14ac:dyDescent="0.25">
      <c r="A10" s="7"/>
      <c r="B10" s="3" t="s">
        <v>4</v>
      </c>
      <c r="C10" s="3"/>
      <c r="D10" s="3"/>
      <c r="E10" s="4"/>
      <c r="F10" s="9">
        <v>3000000</v>
      </c>
      <c r="G10" s="2"/>
    </row>
    <row r="11" spans="1:7" x14ac:dyDescent="0.25">
      <c r="A11" s="36"/>
      <c r="B11" s="37"/>
      <c r="C11" s="37"/>
      <c r="D11" s="37"/>
      <c r="E11" s="37"/>
      <c r="F11" s="38"/>
      <c r="G11" s="2"/>
    </row>
    <row r="12" spans="1:7" x14ac:dyDescent="0.25">
      <c r="A12" s="10" t="s">
        <v>5</v>
      </c>
      <c r="B12" s="3"/>
      <c r="C12" s="3"/>
      <c r="D12" s="3"/>
      <c r="E12" s="3"/>
      <c r="F12" s="8"/>
    </row>
    <row r="13" spans="1:7" x14ac:dyDescent="0.25">
      <c r="A13" s="7"/>
      <c r="B13" s="3" t="s">
        <v>6</v>
      </c>
      <c r="C13" s="3"/>
      <c r="D13" s="3"/>
      <c r="E13" s="4">
        <v>1000000</v>
      </c>
      <c r="F13" s="8"/>
    </row>
    <row r="14" spans="1:7" ht="15.75" thickBot="1" x14ac:dyDescent="0.3">
      <c r="A14" s="7"/>
      <c r="B14" s="3" t="s">
        <v>7</v>
      </c>
      <c r="C14" s="3"/>
      <c r="D14" s="3"/>
      <c r="E14" s="15">
        <v>2500000</v>
      </c>
      <c r="F14" s="8"/>
    </row>
    <row r="15" spans="1:7" x14ac:dyDescent="0.25">
      <c r="A15" s="44" t="s">
        <v>8</v>
      </c>
      <c r="B15" s="45"/>
      <c r="C15" s="45"/>
      <c r="D15" s="45"/>
      <c r="E15" s="45"/>
      <c r="F15" s="9">
        <f>SUM(E13+E14)</f>
        <v>3500000</v>
      </c>
    </row>
    <row r="16" spans="1:7" ht="15.75" thickBot="1" x14ac:dyDescent="0.3">
      <c r="A16" s="42" t="s">
        <v>9</v>
      </c>
      <c r="B16" s="43"/>
      <c r="C16" s="43"/>
      <c r="D16" s="43"/>
      <c r="E16" s="43"/>
      <c r="F16" s="24">
        <f>SUM(F9+F10-F15)</f>
        <v>10500000</v>
      </c>
    </row>
    <row r="17" spans="1:7" ht="15.75" thickTop="1" x14ac:dyDescent="0.25">
      <c r="A17" s="36"/>
      <c r="B17" s="37"/>
      <c r="C17" s="37"/>
      <c r="D17" s="37"/>
      <c r="E17" s="37"/>
      <c r="F17" s="38"/>
    </row>
    <row r="18" spans="1:7" ht="15.75" thickBot="1" x14ac:dyDescent="0.3">
      <c r="A18" s="39"/>
      <c r="B18" s="40"/>
      <c r="C18" s="40"/>
      <c r="D18" s="40"/>
      <c r="E18" s="40"/>
      <c r="F18" s="41"/>
    </row>
    <row r="19" spans="1:7" x14ac:dyDescent="0.25">
      <c r="A19" s="14"/>
      <c r="B19" s="14"/>
      <c r="C19" s="14"/>
      <c r="D19" s="14"/>
      <c r="E19" s="14"/>
      <c r="F19" s="14"/>
    </row>
    <row r="21" spans="1:7" ht="15.75" thickBot="1" x14ac:dyDescent="0.3"/>
    <row r="22" spans="1:7" x14ac:dyDescent="0.25">
      <c r="A22" s="46" t="s">
        <v>51</v>
      </c>
      <c r="B22" s="47"/>
      <c r="C22" s="47"/>
      <c r="D22" s="47"/>
      <c r="E22" s="47"/>
      <c r="F22" s="48"/>
    </row>
    <row r="23" spans="1:7" x14ac:dyDescent="0.25">
      <c r="A23" s="36" t="s">
        <v>10</v>
      </c>
      <c r="B23" s="37"/>
      <c r="C23" s="37"/>
      <c r="D23" s="37"/>
      <c r="E23" s="37"/>
      <c r="F23" s="38"/>
    </row>
    <row r="24" spans="1:7" x14ac:dyDescent="0.25">
      <c r="A24" s="36" t="s">
        <v>1</v>
      </c>
      <c r="B24" s="37"/>
      <c r="C24" s="37"/>
      <c r="D24" s="37"/>
      <c r="E24" s="37"/>
      <c r="F24" s="38"/>
    </row>
    <row r="25" spans="1:7" x14ac:dyDescent="0.25">
      <c r="A25" s="36"/>
      <c r="B25" s="37"/>
      <c r="C25" s="37"/>
      <c r="D25" s="37"/>
      <c r="E25" s="37"/>
      <c r="F25" s="38"/>
    </row>
    <row r="26" spans="1:7" x14ac:dyDescent="0.25">
      <c r="A26" s="7" t="s">
        <v>48</v>
      </c>
      <c r="B26" s="3"/>
      <c r="C26" s="3"/>
      <c r="D26" s="3"/>
      <c r="E26" s="3"/>
      <c r="F26" s="9">
        <v>6000000</v>
      </c>
    </row>
    <row r="27" spans="1:7" x14ac:dyDescent="0.25">
      <c r="A27" s="7"/>
      <c r="B27" s="3" t="s">
        <v>11</v>
      </c>
      <c r="C27" s="3"/>
      <c r="D27" s="3"/>
      <c r="E27" s="3"/>
      <c r="F27" s="8"/>
    </row>
    <row r="28" spans="1:7" x14ac:dyDescent="0.25">
      <c r="A28" s="7"/>
      <c r="B28" s="3"/>
      <c r="C28" s="3" t="s">
        <v>9</v>
      </c>
      <c r="D28" s="3"/>
      <c r="E28" s="4">
        <v>10500000</v>
      </c>
      <c r="F28" s="8"/>
    </row>
    <row r="29" spans="1:7" x14ac:dyDescent="0.25">
      <c r="A29" s="36"/>
      <c r="B29" s="37"/>
      <c r="C29" s="37"/>
      <c r="D29" s="37"/>
      <c r="E29" s="37"/>
      <c r="F29" s="38"/>
    </row>
    <row r="30" spans="1:7" x14ac:dyDescent="0.25">
      <c r="A30" s="7"/>
      <c r="B30" s="3" t="s">
        <v>12</v>
      </c>
      <c r="C30" s="3"/>
      <c r="D30" s="3"/>
      <c r="E30" s="3"/>
      <c r="F30" s="8"/>
    </row>
    <row r="31" spans="1:7" ht="15.75" thickBot="1" x14ac:dyDescent="0.3">
      <c r="A31" s="7"/>
      <c r="B31" s="3"/>
      <c r="C31" s="3" t="s">
        <v>46</v>
      </c>
      <c r="D31" s="3"/>
      <c r="E31" s="15">
        <v>2000000</v>
      </c>
      <c r="F31" s="8"/>
      <c r="G31" s="7"/>
    </row>
    <row r="32" spans="1:7" x14ac:dyDescent="0.25">
      <c r="A32" s="44" t="s">
        <v>13</v>
      </c>
      <c r="B32" s="45"/>
      <c r="C32" s="45"/>
      <c r="D32" s="45"/>
      <c r="E32" s="45"/>
      <c r="F32" s="4">
        <f>SUM(E28-E31)</f>
        <v>8500000</v>
      </c>
      <c r="G32" s="7"/>
    </row>
    <row r="33" spans="1:7" ht="15.75" thickBot="1" x14ac:dyDescent="0.3">
      <c r="A33" s="42" t="s">
        <v>52</v>
      </c>
      <c r="B33" s="43"/>
      <c r="C33" s="43"/>
      <c r="D33" s="43"/>
      <c r="E33" s="43"/>
      <c r="F33" s="24">
        <f>SUM(F26+F32)</f>
        <v>14500000</v>
      </c>
    </row>
    <row r="34" spans="1:7" ht="15.75" thickTop="1" x14ac:dyDescent="0.25">
      <c r="A34" s="36"/>
      <c r="B34" s="37"/>
      <c r="C34" s="37"/>
      <c r="D34" s="37"/>
      <c r="E34" s="37"/>
      <c r="F34" s="38"/>
    </row>
    <row r="35" spans="1:7" ht="15.75" thickBot="1" x14ac:dyDescent="0.3">
      <c r="A35" s="39"/>
      <c r="B35" s="40"/>
      <c r="C35" s="40"/>
      <c r="D35" s="40"/>
      <c r="E35" s="40"/>
      <c r="F35" s="41"/>
    </row>
    <row r="37" spans="1:7" ht="15.75" thickBot="1" x14ac:dyDescent="0.3"/>
    <row r="38" spans="1:7" x14ac:dyDescent="0.25">
      <c r="A38" s="47" t="s">
        <v>51</v>
      </c>
      <c r="B38" s="47"/>
      <c r="C38" s="47"/>
      <c r="D38" s="47"/>
      <c r="E38" s="47"/>
      <c r="F38" s="47"/>
      <c r="G38" s="48"/>
    </row>
    <row r="39" spans="1:7" x14ac:dyDescent="0.25">
      <c r="A39" s="37" t="s">
        <v>14</v>
      </c>
      <c r="B39" s="37"/>
      <c r="C39" s="37"/>
      <c r="D39" s="37"/>
      <c r="E39" s="37"/>
      <c r="F39" s="37"/>
      <c r="G39" s="38"/>
    </row>
    <row r="40" spans="1:7" x14ac:dyDescent="0.25">
      <c r="A40" s="37" t="s">
        <v>1</v>
      </c>
      <c r="B40" s="37"/>
      <c r="C40" s="37"/>
      <c r="D40" s="37"/>
      <c r="E40" s="37"/>
      <c r="F40" s="37"/>
      <c r="G40" s="38"/>
    </row>
    <row r="41" spans="1:7" ht="15.75" thickBot="1" x14ac:dyDescent="0.3">
      <c r="A41" s="40"/>
      <c r="B41" s="40"/>
      <c r="C41" s="40"/>
      <c r="D41" s="40"/>
      <c r="E41" s="40"/>
      <c r="F41" s="40"/>
      <c r="G41" s="41"/>
    </row>
    <row r="42" spans="1:7" x14ac:dyDescent="0.25">
      <c r="A42" s="18" t="s">
        <v>15</v>
      </c>
      <c r="B42" s="3"/>
      <c r="C42" s="5"/>
      <c r="D42" s="5"/>
      <c r="E42" s="19" t="s">
        <v>24</v>
      </c>
      <c r="F42" s="3"/>
      <c r="G42" s="8"/>
    </row>
    <row r="43" spans="1:7" x14ac:dyDescent="0.25">
      <c r="A43" s="50" t="s">
        <v>16</v>
      </c>
      <c r="B43" s="50"/>
      <c r="C43" s="50"/>
      <c r="D43" s="3"/>
      <c r="E43" s="22" t="s">
        <v>25</v>
      </c>
      <c r="F43" s="3"/>
      <c r="G43" s="8"/>
    </row>
    <row r="44" spans="1:7" x14ac:dyDescent="0.25">
      <c r="A44" s="3"/>
      <c r="B44" s="3" t="s">
        <v>17</v>
      </c>
      <c r="C44" s="3"/>
      <c r="D44" s="4">
        <v>6000000</v>
      </c>
      <c r="E44" s="7" t="s">
        <v>26</v>
      </c>
      <c r="F44" s="3"/>
      <c r="G44" s="8"/>
    </row>
    <row r="45" spans="1:7" x14ac:dyDescent="0.25">
      <c r="A45" s="3"/>
      <c r="B45" s="3" t="s">
        <v>18</v>
      </c>
      <c r="C45" s="3"/>
      <c r="D45" s="4">
        <v>2000000</v>
      </c>
      <c r="E45" s="7"/>
      <c r="F45" s="3" t="s">
        <v>27</v>
      </c>
      <c r="G45" s="9">
        <v>5000000</v>
      </c>
    </row>
    <row r="46" spans="1:7" ht="15.75" thickBot="1" x14ac:dyDescent="0.3">
      <c r="A46" s="3"/>
      <c r="B46" s="3" t="s">
        <v>40</v>
      </c>
      <c r="C46" s="3"/>
      <c r="D46" s="4">
        <v>3000000</v>
      </c>
      <c r="E46" s="7"/>
      <c r="F46" s="3" t="s">
        <v>28</v>
      </c>
      <c r="G46" s="16">
        <v>2000000</v>
      </c>
    </row>
    <row r="47" spans="1:7" ht="15.75" thickBot="1" x14ac:dyDescent="0.3">
      <c r="A47" s="3"/>
      <c r="B47" s="3" t="s">
        <v>20</v>
      </c>
      <c r="C47" s="3"/>
      <c r="D47" s="15">
        <v>1500000</v>
      </c>
      <c r="E47" s="7"/>
      <c r="F47" s="3"/>
      <c r="G47" s="9">
        <f>SUM(G45+G46)</f>
        <v>7000000</v>
      </c>
    </row>
    <row r="48" spans="1:7" x14ac:dyDescent="0.25">
      <c r="A48" s="3"/>
      <c r="B48" s="3"/>
      <c r="C48" s="3"/>
      <c r="D48" s="17">
        <f>SUM(D44:D47)</f>
        <v>12500000</v>
      </c>
      <c r="E48" s="3"/>
      <c r="F48" s="3"/>
      <c r="G48" s="8"/>
    </row>
    <row r="49" spans="1:7" x14ac:dyDescent="0.25">
      <c r="A49" s="3"/>
      <c r="B49" s="3"/>
      <c r="C49" s="3"/>
      <c r="D49" s="8"/>
      <c r="E49" s="3"/>
      <c r="F49" s="3"/>
      <c r="G49" s="8"/>
    </row>
    <row r="50" spans="1:7" x14ac:dyDescent="0.25">
      <c r="A50" s="50" t="s">
        <v>16</v>
      </c>
      <c r="B50" s="50"/>
      <c r="C50" s="50"/>
      <c r="D50" s="3"/>
      <c r="E50" s="7"/>
      <c r="F50" s="3"/>
      <c r="G50" s="8"/>
    </row>
    <row r="51" spans="1:7" x14ac:dyDescent="0.25">
      <c r="A51" s="3"/>
      <c r="B51" s="3" t="s">
        <v>22</v>
      </c>
      <c r="C51" s="3"/>
      <c r="D51" s="4">
        <v>5000000</v>
      </c>
      <c r="E51" s="7"/>
      <c r="F51" s="3"/>
      <c r="G51" s="8"/>
    </row>
    <row r="52" spans="1:7" ht="15.75" thickBot="1" x14ac:dyDescent="0.3">
      <c r="A52" s="3"/>
      <c r="B52" s="3" t="s">
        <v>19</v>
      </c>
      <c r="C52" s="3"/>
      <c r="D52" s="15">
        <v>4000000</v>
      </c>
      <c r="E52" s="7" t="s">
        <v>29</v>
      </c>
      <c r="F52" s="20"/>
      <c r="G52" s="8"/>
    </row>
    <row r="53" spans="1:7" ht="18" thickBot="1" x14ac:dyDescent="0.3">
      <c r="A53" s="3"/>
      <c r="B53" s="3"/>
      <c r="C53" s="3"/>
      <c r="D53" s="4">
        <f>SUM(D51+D52)</f>
        <v>9000000</v>
      </c>
      <c r="E53" s="7"/>
      <c r="F53" s="35" t="s">
        <v>47</v>
      </c>
      <c r="G53" s="16">
        <v>14500000</v>
      </c>
    </row>
    <row r="54" spans="1:7" x14ac:dyDescent="0.25">
      <c r="A54" s="3"/>
      <c r="B54" s="3"/>
      <c r="C54" s="3"/>
      <c r="D54" s="3"/>
      <c r="E54" s="10"/>
      <c r="F54" s="34"/>
      <c r="G54" s="8"/>
    </row>
    <row r="55" spans="1:7" ht="15.75" thickBot="1" x14ac:dyDescent="0.3">
      <c r="A55" s="49" t="s">
        <v>23</v>
      </c>
      <c r="B55" s="49"/>
      <c r="C55" s="49"/>
      <c r="D55" s="23">
        <f>SUM(D48+D53)</f>
        <v>21500000</v>
      </c>
      <c r="E55" s="7"/>
      <c r="F55" s="3"/>
      <c r="G55" s="25">
        <f>SUM(G47+G53)</f>
        <v>21500000</v>
      </c>
    </row>
    <row r="56" spans="1:7" ht="15.75" thickTop="1" x14ac:dyDescent="0.25">
      <c r="A56" s="3"/>
      <c r="B56" s="3"/>
      <c r="C56" s="3"/>
      <c r="D56" s="3"/>
      <c r="E56" s="3"/>
      <c r="F56" s="3"/>
      <c r="G56" s="8"/>
    </row>
    <row r="57" spans="1:7" ht="15.75" thickBot="1" x14ac:dyDescent="0.3">
      <c r="A57" s="12"/>
      <c r="B57" s="12"/>
      <c r="C57" s="12"/>
      <c r="D57" s="12"/>
      <c r="E57" s="12"/>
      <c r="F57" s="12"/>
      <c r="G57" s="13"/>
    </row>
  </sheetData>
  <mergeCells count="23">
    <mergeCell ref="A4:F4"/>
    <mergeCell ref="A5:F5"/>
    <mergeCell ref="A6:F6"/>
    <mergeCell ref="A7:F7"/>
    <mergeCell ref="A15:E15"/>
    <mergeCell ref="A55:C55"/>
    <mergeCell ref="A50:C50"/>
    <mergeCell ref="A43:C43"/>
    <mergeCell ref="A38:G38"/>
    <mergeCell ref="A39:G39"/>
    <mergeCell ref="A40:G40"/>
    <mergeCell ref="A41:G41"/>
    <mergeCell ref="A34:F35"/>
    <mergeCell ref="A17:F18"/>
    <mergeCell ref="A11:F11"/>
    <mergeCell ref="A29:F29"/>
    <mergeCell ref="A16:E16"/>
    <mergeCell ref="A32:E32"/>
    <mergeCell ref="A33:E33"/>
    <mergeCell ref="A22:F22"/>
    <mergeCell ref="A23:F23"/>
    <mergeCell ref="A24:F24"/>
    <mergeCell ref="A25:F2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tabSelected="1" topLeftCell="B1" workbookViewId="0">
      <selection activeCell="H9" sqref="H9"/>
    </sheetView>
  </sheetViews>
  <sheetFormatPr defaultRowHeight="15" x14ac:dyDescent="0.25"/>
  <cols>
    <col min="1" max="1" width="5.140625" customWidth="1"/>
    <col min="3" max="3" width="15.140625" customWidth="1"/>
    <col min="4" max="4" width="13.28515625" bestFit="1" customWidth="1"/>
    <col min="5" max="5" width="13.140625" customWidth="1"/>
    <col min="6" max="6" width="18" customWidth="1"/>
    <col min="7" max="7" width="13.28515625" bestFit="1" customWidth="1"/>
    <col min="8" max="8" width="12.140625" bestFit="1" customWidth="1"/>
  </cols>
  <sheetData>
    <row r="2" spans="1:6" ht="15.75" x14ac:dyDescent="0.25">
      <c r="A2" s="31" t="s">
        <v>53</v>
      </c>
      <c r="B2" s="31"/>
      <c r="C2" s="31"/>
      <c r="D2" s="31"/>
    </row>
    <row r="3" spans="1:6" ht="19.5" thickBot="1" x14ac:dyDescent="0.35">
      <c r="A3" s="32"/>
      <c r="B3" s="32"/>
      <c r="C3" s="32"/>
    </row>
    <row r="4" spans="1:6" x14ac:dyDescent="0.25">
      <c r="A4" s="46" t="s">
        <v>54</v>
      </c>
      <c r="B4" s="47"/>
      <c r="C4" s="47"/>
      <c r="D4" s="47"/>
      <c r="E4" s="47"/>
      <c r="F4" s="48"/>
    </row>
    <row r="5" spans="1:6" x14ac:dyDescent="0.25">
      <c r="A5" s="36" t="s">
        <v>0</v>
      </c>
      <c r="B5" s="37"/>
      <c r="C5" s="37"/>
      <c r="D5" s="37"/>
      <c r="E5" s="37"/>
      <c r="F5" s="38"/>
    </row>
    <row r="6" spans="1:6" x14ac:dyDescent="0.25">
      <c r="A6" s="36" t="s">
        <v>30</v>
      </c>
      <c r="B6" s="37"/>
      <c r="C6" s="37"/>
      <c r="D6" s="37"/>
      <c r="E6" s="37"/>
      <c r="F6" s="38"/>
    </row>
    <row r="7" spans="1:6" x14ac:dyDescent="0.25">
      <c r="A7" s="36"/>
      <c r="B7" s="37"/>
      <c r="C7" s="37"/>
      <c r="D7" s="37"/>
      <c r="E7" s="37"/>
      <c r="F7" s="38"/>
    </row>
    <row r="8" spans="1:6" x14ac:dyDescent="0.25">
      <c r="A8" s="7" t="s">
        <v>2</v>
      </c>
      <c r="B8" s="3"/>
      <c r="C8" s="3"/>
      <c r="D8" s="3"/>
      <c r="E8" s="3"/>
      <c r="F8" s="8"/>
    </row>
    <row r="9" spans="1:6" x14ac:dyDescent="0.25">
      <c r="A9" s="7"/>
      <c r="B9" s="3" t="s">
        <v>3</v>
      </c>
      <c r="C9" s="3"/>
      <c r="D9" s="3"/>
      <c r="E9" s="4"/>
      <c r="F9" s="9">
        <v>5700000</v>
      </c>
    </row>
    <row r="10" spans="1:6" x14ac:dyDescent="0.25">
      <c r="A10" s="7"/>
      <c r="B10" s="3" t="s">
        <v>31</v>
      </c>
      <c r="C10" s="3"/>
      <c r="D10" s="3"/>
      <c r="E10" s="4"/>
      <c r="F10" s="9">
        <v>180000</v>
      </c>
    </row>
    <row r="11" spans="1:6" x14ac:dyDescent="0.25">
      <c r="A11" s="36"/>
      <c r="B11" s="37"/>
      <c r="C11" s="37"/>
      <c r="D11" s="37"/>
      <c r="E11" s="37"/>
      <c r="F11" s="38"/>
    </row>
    <row r="12" spans="1:6" x14ac:dyDescent="0.25">
      <c r="A12" s="7" t="s">
        <v>5</v>
      </c>
      <c r="B12" s="3"/>
      <c r="C12" s="3"/>
      <c r="D12" s="3"/>
      <c r="E12" s="3"/>
      <c r="F12" s="8"/>
    </row>
    <row r="13" spans="1:6" x14ac:dyDescent="0.25">
      <c r="A13" s="7"/>
      <c r="B13" s="3" t="s">
        <v>32</v>
      </c>
      <c r="C13" s="3"/>
      <c r="D13" s="3"/>
      <c r="E13" s="4">
        <v>3900000</v>
      </c>
      <c r="F13" s="8"/>
    </row>
    <row r="14" spans="1:6" x14ac:dyDescent="0.25">
      <c r="A14" s="7"/>
      <c r="B14" s="3" t="s">
        <v>33</v>
      </c>
      <c r="C14" s="3"/>
      <c r="D14" s="3"/>
      <c r="E14" s="4">
        <v>80000</v>
      </c>
      <c r="F14" s="8"/>
    </row>
    <row r="15" spans="1:6" x14ac:dyDescent="0.25">
      <c r="A15" s="7"/>
      <c r="B15" s="3" t="s">
        <v>34</v>
      </c>
      <c r="C15" s="3"/>
      <c r="D15" s="3"/>
      <c r="E15" s="4">
        <v>395000</v>
      </c>
      <c r="F15" s="8"/>
    </row>
    <row r="16" spans="1:6" ht="15.75" thickBot="1" x14ac:dyDescent="0.3">
      <c r="A16" s="7"/>
      <c r="B16" s="3" t="s">
        <v>35</v>
      </c>
      <c r="C16" s="3"/>
      <c r="D16" s="3"/>
      <c r="E16" s="15">
        <v>50000</v>
      </c>
      <c r="F16" s="8"/>
    </row>
    <row r="17" spans="1:8" ht="15.75" thickBot="1" x14ac:dyDescent="0.3">
      <c r="A17" s="44" t="s">
        <v>8</v>
      </c>
      <c r="B17" s="45"/>
      <c r="C17" s="45"/>
      <c r="D17" s="45"/>
      <c r="E17" s="45"/>
      <c r="F17" s="15">
        <f>SUM(E13:E16)</f>
        <v>4425000</v>
      </c>
    </row>
    <row r="18" spans="1:8" ht="15.75" thickBot="1" x14ac:dyDescent="0.3">
      <c r="A18" s="42" t="s">
        <v>9</v>
      </c>
      <c r="B18" s="43"/>
      <c r="C18" s="43"/>
      <c r="D18" s="43"/>
      <c r="E18" s="43"/>
      <c r="F18" s="25">
        <f>SUM(F9+F10-F17)</f>
        <v>1455000</v>
      </c>
    </row>
    <row r="19" spans="1:8" ht="15.75" thickTop="1" x14ac:dyDescent="0.25">
      <c r="A19" s="36"/>
      <c r="B19" s="37"/>
      <c r="C19" s="37"/>
      <c r="D19" s="37"/>
      <c r="E19" s="37"/>
      <c r="F19" s="38"/>
      <c r="H19" s="3"/>
    </row>
    <row r="20" spans="1:8" ht="15.75" thickBot="1" x14ac:dyDescent="0.3">
      <c r="A20" s="39"/>
      <c r="B20" s="40"/>
      <c r="C20" s="40"/>
      <c r="D20" s="40"/>
      <c r="E20" s="40"/>
      <c r="F20" s="41"/>
    </row>
    <row r="23" spans="1:8" ht="15.75" thickBot="1" x14ac:dyDescent="0.3"/>
    <row r="24" spans="1:8" x14ac:dyDescent="0.25">
      <c r="A24" s="46" t="s">
        <v>55</v>
      </c>
      <c r="B24" s="47"/>
      <c r="C24" s="47"/>
      <c r="D24" s="47"/>
      <c r="E24" s="47"/>
      <c r="F24" s="48"/>
    </row>
    <row r="25" spans="1:8" x14ac:dyDescent="0.25">
      <c r="A25" s="36" t="s">
        <v>10</v>
      </c>
      <c r="B25" s="37"/>
      <c r="C25" s="37"/>
      <c r="D25" s="37"/>
      <c r="E25" s="37"/>
      <c r="F25" s="38"/>
    </row>
    <row r="26" spans="1:8" x14ac:dyDescent="0.25">
      <c r="A26" s="36" t="s">
        <v>30</v>
      </c>
      <c r="B26" s="37"/>
      <c r="C26" s="37"/>
      <c r="D26" s="37"/>
      <c r="E26" s="37"/>
      <c r="F26" s="38"/>
    </row>
    <row r="27" spans="1:8" x14ac:dyDescent="0.25">
      <c r="A27" s="36"/>
      <c r="B27" s="37"/>
      <c r="C27" s="37"/>
      <c r="D27" s="37"/>
      <c r="E27" s="37"/>
      <c r="F27" s="38"/>
    </row>
    <row r="28" spans="1:8" x14ac:dyDescent="0.25">
      <c r="A28" s="7" t="s">
        <v>49</v>
      </c>
      <c r="B28" s="3"/>
      <c r="C28" s="3"/>
      <c r="D28" s="3"/>
      <c r="E28" s="3"/>
      <c r="F28" s="9">
        <v>10000000</v>
      </c>
    </row>
    <row r="29" spans="1:8" x14ac:dyDescent="0.25">
      <c r="A29" s="7"/>
      <c r="B29" s="3" t="s">
        <v>11</v>
      </c>
      <c r="C29" s="3"/>
      <c r="D29" s="3"/>
      <c r="E29" s="3"/>
      <c r="F29" s="8"/>
    </row>
    <row r="30" spans="1:8" x14ac:dyDescent="0.25">
      <c r="A30" s="7"/>
      <c r="B30" s="3"/>
      <c r="C30" s="3" t="s">
        <v>9</v>
      </c>
      <c r="D30" s="3"/>
      <c r="E30" s="4">
        <v>1455000</v>
      </c>
      <c r="F30" s="8"/>
    </row>
    <row r="31" spans="1:8" x14ac:dyDescent="0.25">
      <c r="A31" s="36"/>
      <c r="B31" s="37"/>
      <c r="C31" s="37"/>
      <c r="D31" s="37"/>
      <c r="E31" s="37"/>
      <c r="F31" s="38"/>
    </row>
    <row r="32" spans="1:8" x14ac:dyDescent="0.25">
      <c r="A32" s="7"/>
      <c r="B32" s="3" t="s">
        <v>12</v>
      </c>
      <c r="C32" s="3"/>
      <c r="D32" s="3"/>
      <c r="E32" s="3"/>
      <c r="F32" s="8"/>
    </row>
    <row r="33" spans="1:8" ht="15.75" thickBot="1" x14ac:dyDescent="0.3">
      <c r="A33" s="7"/>
      <c r="B33" s="3"/>
      <c r="C33" s="3"/>
      <c r="D33" s="3"/>
      <c r="E33" s="12" t="s">
        <v>37</v>
      </c>
      <c r="F33" s="8"/>
    </row>
    <row r="34" spans="1:8" ht="15.75" thickBot="1" x14ac:dyDescent="0.3">
      <c r="A34" s="7" t="s">
        <v>36</v>
      </c>
      <c r="B34" s="3"/>
      <c r="C34" s="3"/>
      <c r="D34" s="3"/>
      <c r="E34" s="3"/>
      <c r="F34" s="16">
        <v>1455000</v>
      </c>
    </row>
    <row r="35" spans="1:8" ht="15.75" thickBot="1" x14ac:dyDescent="0.3">
      <c r="A35" s="33" t="s">
        <v>56</v>
      </c>
      <c r="B35" s="21"/>
      <c r="C35" s="21"/>
      <c r="D35" s="21"/>
      <c r="E35" s="3"/>
      <c r="F35" s="26">
        <f>SUM(F28+F34)</f>
        <v>11455000</v>
      </c>
    </row>
    <row r="36" spans="1:8" ht="15.75" thickTop="1" x14ac:dyDescent="0.25">
      <c r="A36" s="36"/>
      <c r="B36" s="37"/>
      <c r="C36" s="37"/>
      <c r="D36" s="37"/>
      <c r="E36" s="37"/>
      <c r="F36" s="38"/>
    </row>
    <row r="37" spans="1:8" ht="15.75" thickBot="1" x14ac:dyDescent="0.3">
      <c r="A37" s="39"/>
      <c r="B37" s="40"/>
      <c r="C37" s="40"/>
      <c r="D37" s="40"/>
      <c r="E37" s="40"/>
      <c r="F37" s="41"/>
    </row>
    <row r="40" spans="1:8" ht="15.75" thickBot="1" x14ac:dyDescent="0.3"/>
    <row r="41" spans="1:8" x14ac:dyDescent="0.25">
      <c r="A41" s="46" t="s">
        <v>55</v>
      </c>
      <c r="B41" s="47"/>
      <c r="C41" s="47"/>
      <c r="D41" s="47"/>
      <c r="E41" s="47"/>
      <c r="F41" s="47"/>
      <c r="G41" s="48"/>
    </row>
    <row r="42" spans="1:8" x14ac:dyDescent="0.25">
      <c r="A42" s="36" t="s">
        <v>14</v>
      </c>
      <c r="B42" s="37"/>
      <c r="C42" s="37"/>
      <c r="D42" s="37"/>
      <c r="E42" s="37"/>
      <c r="F42" s="37"/>
      <c r="G42" s="38"/>
    </row>
    <row r="43" spans="1:8" x14ac:dyDescent="0.25">
      <c r="A43" s="36" t="s">
        <v>30</v>
      </c>
      <c r="B43" s="37"/>
      <c r="C43" s="37"/>
      <c r="D43" s="37"/>
      <c r="E43" s="37"/>
      <c r="F43" s="37"/>
      <c r="G43" s="38"/>
    </row>
    <row r="44" spans="1:8" ht="15.75" thickBot="1" x14ac:dyDescent="0.3">
      <c r="A44" s="39"/>
      <c r="B44" s="40"/>
      <c r="C44" s="40"/>
      <c r="D44" s="40"/>
      <c r="E44" s="40"/>
      <c r="F44" s="40"/>
      <c r="G44" s="41"/>
    </row>
    <row r="45" spans="1:8" x14ac:dyDescent="0.25">
      <c r="A45" s="19" t="s">
        <v>15</v>
      </c>
      <c r="B45" s="5"/>
      <c r="C45" s="3"/>
      <c r="D45" s="6"/>
      <c r="E45" s="21" t="s">
        <v>24</v>
      </c>
      <c r="F45" s="18"/>
      <c r="G45" s="8"/>
    </row>
    <row r="46" spans="1:8" x14ac:dyDescent="0.25">
      <c r="A46" s="22" t="s">
        <v>16</v>
      </c>
      <c r="B46" s="20"/>
      <c r="C46" s="3"/>
      <c r="D46" s="3"/>
      <c r="E46" s="27" t="s">
        <v>43</v>
      </c>
      <c r="F46" s="3"/>
      <c r="G46" s="8"/>
    </row>
    <row r="47" spans="1:8" x14ac:dyDescent="0.25">
      <c r="A47" s="7"/>
      <c r="B47" s="3" t="s">
        <v>38</v>
      </c>
      <c r="C47" s="3"/>
      <c r="D47" s="30">
        <v>6200000</v>
      </c>
      <c r="E47" s="7"/>
      <c r="F47" s="3" t="s">
        <v>44</v>
      </c>
      <c r="G47" s="9">
        <v>1800000</v>
      </c>
      <c r="H47" s="1"/>
    </row>
    <row r="48" spans="1:8" ht="15.75" thickBot="1" x14ac:dyDescent="0.3">
      <c r="A48" s="7"/>
      <c r="B48" s="3" t="s">
        <v>39</v>
      </c>
      <c r="C48" s="3"/>
      <c r="D48" s="30">
        <v>2240000</v>
      </c>
      <c r="E48" s="7"/>
      <c r="F48" s="3" t="s">
        <v>45</v>
      </c>
      <c r="G48" s="16">
        <v>3000000</v>
      </c>
      <c r="H48" s="4"/>
    </row>
    <row r="49" spans="1:7" x14ac:dyDescent="0.25">
      <c r="A49" s="7"/>
      <c r="B49" s="3" t="s">
        <v>40</v>
      </c>
      <c r="C49" s="3"/>
      <c r="D49" s="30">
        <v>265000</v>
      </c>
      <c r="E49" s="7"/>
      <c r="F49" s="3"/>
      <c r="G49" s="9">
        <f>SUM(G47+G48)</f>
        <v>4800000</v>
      </c>
    </row>
    <row r="50" spans="1:7" x14ac:dyDescent="0.25">
      <c r="A50" s="7"/>
      <c r="B50" s="3" t="s">
        <v>41</v>
      </c>
      <c r="C50" s="3"/>
      <c r="D50" s="28">
        <v>50000</v>
      </c>
      <c r="E50" s="3"/>
      <c r="F50" s="3"/>
      <c r="G50" s="8"/>
    </row>
    <row r="51" spans="1:7" ht="15.75" thickBot="1" x14ac:dyDescent="0.3">
      <c r="A51" s="7"/>
      <c r="B51" s="3" t="s">
        <v>20</v>
      </c>
      <c r="C51" s="3"/>
      <c r="D51" s="29">
        <v>900000</v>
      </c>
      <c r="E51" s="7"/>
      <c r="F51" s="3"/>
      <c r="G51" s="8"/>
    </row>
    <row r="52" spans="1:7" x14ac:dyDescent="0.25">
      <c r="A52" s="7"/>
      <c r="B52" s="3"/>
      <c r="C52" s="3"/>
      <c r="D52" s="4">
        <f>SUM(D47:D51)</f>
        <v>9655000</v>
      </c>
      <c r="E52" s="7"/>
      <c r="F52" s="3"/>
      <c r="G52" s="8"/>
    </row>
    <row r="53" spans="1:7" x14ac:dyDescent="0.25">
      <c r="A53" s="36"/>
      <c r="B53" s="37"/>
      <c r="C53" s="37"/>
      <c r="D53" s="38"/>
      <c r="E53" s="7"/>
      <c r="F53" s="3"/>
      <c r="G53" s="8"/>
    </row>
    <row r="54" spans="1:7" x14ac:dyDescent="0.25">
      <c r="A54" s="22" t="s">
        <v>21</v>
      </c>
      <c r="B54" s="20"/>
      <c r="C54" s="3"/>
      <c r="D54" s="3"/>
      <c r="E54" s="22" t="s">
        <v>29</v>
      </c>
      <c r="F54" s="3"/>
      <c r="G54" s="8"/>
    </row>
    <row r="55" spans="1:7" ht="15.75" thickBot="1" x14ac:dyDescent="0.3">
      <c r="A55" s="7"/>
      <c r="B55" s="3" t="s">
        <v>42</v>
      </c>
      <c r="C55" s="3"/>
      <c r="D55" s="15">
        <v>6600000</v>
      </c>
      <c r="E55" s="7"/>
      <c r="F55" s="3" t="s">
        <v>57</v>
      </c>
      <c r="G55" s="16">
        <v>11455000</v>
      </c>
    </row>
    <row r="56" spans="1:7" x14ac:dyDescent="0.25">
      <c r="A56" s="36"/>
      <c r="B56" s="37"/>
      <c r="C56" s="37"/>
      <c r="D56" s="38"/>
      <c r="E56" s="36"/>
      <c r="F56" s="37"/>
      <c r="G56" s="38"/>
    </row>
    <row r="57" spans="1:7" ht="15.75" thickBot="1" x14ac:dyDescent="0.3">
      <c r="A57" s="42" t="s">
        <v>23</v>
      </c>
      <c r="B57" s="43"/>
      <c r="C57" s="43"/>
      <c r="D57" s="23">
        <f>SUM(D52+D55)</f>
        <v>16255000</v>
      </c>
      <c r="E57" s="7"/>
      <c r="F57" s="3"/>
      <c r="G57" s="24">
        <f>SUM(G49+G55)</f>
        <v>16255000</v>
      </c>
    </row>
    <row r="58" spans="1:7" ht="15.75" thickTop="1" x14ac:dyDescent="0.25">
      <c r="A58" s="7"/>
      <c r="B58" s="3"/>
      <c r="C58" s="3"/>
      <c r="D58" s="3"/>
      <c r="E58" s="7"/>
      <c r="F58" s="3"/>
      <c r="G58" s="8"/>
    </row>
    <row r="59" spans="1:7" ht="15.75" thickBot="1" x14ac:dyDescent="0.3">
      <c r="A59" s="11"/>
      <c r="B59" s="12"/>
      <c r="C59" s="12"/>
      <c r="D59" s="12"/>
      <c r="E59" s="12"/>
      <c r="F59" s="12"/>
      <c r="G59" s="13"/>
    </row>
  </sheetData>
  <mergeCells count="22">
    <mergeCell ref="A27:F27"/>
    <mergeCell ref="A4:F4"/>
    <mergeCell ref="A5:F5"/>
    <mergeCell ref="A6:F6"/>
    <mergeCell ref="A7:F7"/>
    <mergeCell ref="A17:E17"/>
    <mergeCell ref="A18:E18"/>
    <mergeCell ref="A19:F20"/>
    <mergeCell ref="A11:F11"/>
    <mergeCell ref="A24:F24"/>
    <mergeCell ref="A25:F25"/>
    <mergeCell ref="A26:F26"/>
    <mergeCell ref="A36:F37"/>
    <mergeCell ref="A31:F31"/>
    <mergeCell ref="A57:C57"/>
    <mergeCell ref="E56:G56"/>
    <mergeCell ref="A56:D56"/>
    <mergeCell ref="A53:D53"/>
    <mergeCell ref="A41:G41"/>
    <mergeCell ref="A42:G42"/>
    <mergeCell ref="A43:G43"/>
    <mergeCell ref="A44:G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Karla</dc:creator>
  <cp:lastModifiedBy>Toshiba</cp:lastModifiedBy>
  <dcterms:created xsi:type="dcterms:W3CDTF">2012-10-21T16:34:27Z</dcterms:created>
  <dcterms:modified xsi:type="dcterms:W3CDTF">2012-10-21T12:03:23Z</dcterms:modified>
</cp:coreProperties>
</file>