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255" windowHeight="5640" activeTab="5"/>
  </bookViews>
  <sheets>
    <sheet name="Sheet1" sheetId="1" r:id="rId1"/>
    <sheet name="Sheet2" sheetId="2" r:id="rId2"/>
    <sheet name="Sheet3" sheetId="4" r:id="rId3"/>
    <sheet name="Sheet4" sheetId="5" r:id="rId4"/>
    <sheet name="Sheet5" sheetId="6" r:id="rId5"/>
    <sheet name="Sheet6" sheetId="7" r:id="rId6"/>
  </sheets>
  <calcPr calcId="124519"/>
</workbook>
</file>

<file path=xl/calcChain.xml><?xml version="1.0" encoding="utf-8"?>
<calcChain xmlns="http://schemas.openxmlformats.org/spreadsheetml/2006/main">
  <c r="E12" i="7"/>
  <c r="E16" s="1"/>
  <c r="L9"/>
  <c r="L16" s="1"/>
  <c r="H21" i="1"/>
  <c r="G26" i="6"/>
  <c r="G23"/>
  <c r="G14"/>
  <c r="G13"/>
  <c r="G7"/>
  <c r="H22" i="5"/>
  <c r="F22"/>
  <c r="C16" i="4"/>
  <c r="C11"/>
  <c r="C17" s="1"/>
  <c r="J9"/>
  <c r="J17" s="1"/>
  <c r="G26" i="2" l="1"/>
  <c r="G12"/>
  <c r="G13" s="1"/>
  <c r="G23"/>
  <c r="G8"/>
  <c r="F21" i="1"/>
</calcChain>
</file>

<file path=xl/sharedStrings.xml><?xml version="1.0" encoding="utf-8"?>
<sst xmlns="http://schemas.openxmlformats.org/spreadsheetml/2006/main" count="123" uniqueCount="56">
  <si>
    <t>NERACA SALDO</t>
  </si>
  <si>
    <t>NO. PERK</t>
  </si>
  <si>
    <t>NAMA PERKIRAAN</t>
  </si>
  <si>
    <t>D</t>
  </si>
  <si>
    <t>K</t>
  </si>
  <si>
    <t>KAS</t>
  </si>
  <si>
    <t>PERLENGKAPAN KANTOR</t>
  </si>
  <si>
    <t>PERALATAN KANTOR</t>
  </si>
  <si>
    <t>PENDAPATAN BUNGA</t>
  </si>
  <si>
    <t>TANAH</t>
  </si>
  <si>
    <t>UTANG USAHA</t>
  </si>
  <si>
    <t>PENDAPATAN KOMISI</t>
  </si>
  <si>
    <t>UTANG GAJI</t>
  </si>
  <si>
    <t>BIAYA IKLAN</t>
  </si>
  <si>
    <t>BIAYA LISTRIK</t>
  </si>
  <si>
    <t>PRIVE Tn. JAYA</t>
  </si>
  <si>
    <t>JUMLAH</t>
  </si>
  <si>
    <t>LAPORAN LABA RUGI</t>
  </si>
  <si>
    <t>BIAYA-BIAYA :</t>
  </si>
  <si>
    <t>LAPORAN PERUBAHAN MODAL</t>
  </si>
  <si>
    <t>JUMLAH BIAYA</t>
  </si>
  <si>
    <t>LABA BERSIH</t>
  </si>
  <si>
    <t>PER 31 DESEMBER 2001</t>
  </si>
  <si>
    <t>PENAMBAHAN :</t>
  </si>
  <si>
    <t>PENGURANGAN :</t>
  </si>
  <si>
    <t>NERACA</t>
  </si>
  <si>
    <t>AKTIVA</t>
  </si>
  <si>
    <t>AKT. LANCAR :</t>
  </si>
  <si>
    <t>PIUTANG USAHA</t>
  </si>
  <si>
    <t>SEWA DIBAYAR DIMUKA</t>
  </si>
  <si>
    <t>AKT. TETAP :</t>
  </si>
  <si>
    <t>JUMLAH AKTIVA :</t>
  </si>
  <si>
    <t>KEWAJIBAN DAN EKUITAS</t>
  </si>
  <si>
    <t>KEWAJIBAN :</t>
  </si>
  <si>
    <t>EKUITAS PEMILIK :</t>
  </si>
  <si>
    <t>S</t>
  </si>
  <si>
    <t>PER 31 DESEMBER 2002</t>
  </si>
  <si>
    <t>PIUTANG DAGANG</t>
  </si>
  <si>
    <t>UTANG DAGANG</t>
  </si>
  <si>
    <t>BUNGA DIBAYAR DIMUKA</t>
  </si>
  <si>
    <t>UTANG WESEL</t>
  </si>
  <si>
    <t>PENDAPATAN SEWA</t>
  </si>
  <si>
    <t>BIAYA PERLENGKAPAN</t>
  </si>
  <si>
    <t>BIAYA PEMELIHARAAN</t>
  </si>
  <si>
    <t>BIAYA TELEPON</t>
  </si>
  <si>
    <t>PERALATAN</t>
  </si>
  <si>
    <t xml:space="preserve">BUNGA DIBAYAR DIMUKA </t>
  </si>
  <si>
    <t>EKUITAS PEMILIK</t>
  </si>
  <si>
    <t>JUMLAH AKTIVA</t>
  </si>
  <si>
    <t>PT.  SINAR ABADI</t>
  </si>
  <si>
    <t>MODAL Tn. ADI</t>
  </si>
  <si>
    <t>PRIVE Tn. ADI</t>
  </si>
  <si>
    <t>MODAL Tn. ADI 1 DES 2001</t>
  </si>
  <si>
    <t>MODAL Tn. ADI PER 31 DES 2001</t>
  </si>
  <si>
    <t>MODAL Tn. ADI 1 DES 2002</t>
  </si>
  <si>
    <t>MODAL Tn. ADI PER 31 DES 2002</t>
  </si>
</sst>
</file>

<file path=xl/styles.xml><?xml version="1.0" encoding="utf-8"?>
<styleSheet xmlns="http://schemas.openxmlformats.org/spreadsheetml/2006/main">
  <numFmts count="1">
    <numFmt numFmtId="164" formatCode="_([$Rp-421]* #,##0.00_);_([$Rp-421]* \(#,##0.00\);_([$Rp-421]* &quot;-&quot;??_);_(@_)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00B0F0"/>
      </left>
      <right/>
      <top/>
      <bottom/>
      <diagonal/>
    </border>
    <border>
      <left/>
      <right style="medium">
        <color rgb="FF00B0F0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rgb="FF00B0F0"/>
      </right>
      <top/>
      <bottom style="medium">
        <color auto="1"/>
      </bottom>
      <diagonal/>
    </border>
    <border>
      <left style="medium">
        <color rgb="FF00B0F0"/>
      </left>
      <right/>
      <top/>
      <bottom style="medium">
        <color auto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0" xfId="0" applyBorder="1"/>
    <xf numFmtId="164" fontId="0" fillId="0" borderId="0" xfId="0" applyNumberFormat="1" applyBorder="1"/>
    <xf numFmtId="164" fontId="2" fillId="0" borderId="0" xfId="0" applyNumberFormat="1" applyFont="1" applyBorder="1"/>
    <xf numFmtId="164" fontId="2" fillId="0" borderId="0" xfId="0" applyNumberFormat="1" applyFont="1" applyBorder="1" applyAlignment="1">
      <alignment vertical="center" wrapText="1"/>
    </xf>
    <xf numFmtId="164" fontId="1" fillId="0" borderId="0" xfId="0" applyNumberFormat="1" applyFont="1" applyBorder="1" applyAlignment="1">
      <alignment vertical="center" wrapText="1"/>
    </xf>
    <xf numFmtId="164" fontId="3" fillId="0" borderId="0" xfId="0" applyNumberFormat="1" applyFont="1" applyBorder="1"/>
    <xf numFmtId="164" fontId="1" fillId="0" borderId="0" xfId="0" applyNumberFormat="1" applyFont="1" applyBorder="1"/>
    <xf numFmtId="0" fontId="1" fillId="0" borderId="0" xfId="0" applyFont="1" applyBorder="1"/>
    <xf numFmtId="0" fontId="0" fillId="0" borderId="0" xfId="0" applyBorder="1" applyAlignment="1">
      <alignment vertical="center" wrapText="1"/>
    </xf>
    <xf numFmtId="164" fontId="0" fillId="0" borderId="0" xfId="0" applyNumberFormat="1" applyBorder="1" applyAlignment="1">
      <alignment vertical="center" wrapText="1"/>
    </xf>
    <xf numFmtId="0" fontId="0" fillId="0" borderId="4" xfId="0" applyBorder="1"/>
    <xf numFmtId="164" fontId="0" fillId="0" borderId="5" xfId="0" applyNumberFormat="1" applyBorder="1"/>
    <xf numFmtId="0" fontId="0" fillId="0" borderId="5" xfId="0" applyBorder="1"/>
    <xf numFmtId="164" fontId="0" fillId="0" borderId="0" xfId="0" applyNumberFormat="1" applyBorder="1" applyAlignment="1"/>
    <xf numFmtId="0" fontId="1" fillId="0" borderId="6" xfId="0" applyFont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/>
    <xf numFmtId="0" fontId="0" fillId="0" borderId="10" xfId="0" applyBorder="1" applyAlignment="1">
      <alignment vertical="center" wrapText="1"/>
    </xf>
    <xf numFmtId="0" fontId="0" fillId="0" borderId="22" xfId="0" applyBorder="1" applyAlignment="1"/>
    <xf numFmtId="0" fontId="0" fillId="0" borderId="19" xfId="0" applyBorder="1" applyAlignment="1">
      <alignment vertical="center" wrapText="1"/>
    </xf>
    <xf numFmtId="0" fontId="0" fillId="0" borderId="20" xfId="0" applyBorder="1"/>
    <xf numFmtId="0" fontId="1" fillId="0" borderId="19" xfId="0" applyFont="1" applyBorder="1" applyAlignment="1">
      <alignment vertical="center" wrapText="1"/>
    </xf>
    <xf numFmtId="164" fontId="0" fillId="0" borderId="20" xfId="0" applyNumberFormat="1" applyBorder="1"/>
    <xf numFmtId="164" fontId="1" fillId="0" borderId="20" xfId="0" applyNumberFormat="1" applyFont="1" applyBorder="1"/>
    <xf numFmtId="0" fontId="1" fillId="0" borderId="19" xfId="0" applyFont="1" applyFill="1" applyBorder="1" applyAlignment="1">
      <alignment horizontal="left"/>
    </xf>
    <xf numFmtId="0" fontId="0" fillId="0" borderId="19" xfId="0" applyBorder="1"/>
    <xf numFmtId="164" fontId="3" fillId="0" borderId="20" xfId="0" applyNumberFormat="1" applyFont="1" applyBorder="1"/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/>
    <xf numFmtId="0" fontId="1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5" xfId="0" applyBorder="1"/>
    <xf numFmtId="164" fontId="0" fillId="0" borderId="19" xfId="0" applyNumberFormat="1" applyBorder="1" applyAlignment="1">
      <alignment vertical="center" wrapText="1"/>
    </xf>
    <xf numFmtId="0" fontId="0" fillId="0" borderId="21" xfId="0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0" borderId="23" xfId="0" applyBorder="1"/>
    <xf numFmtId="0" fontId="0" fillId="0" borderId="16" xfId="0" applyBorder="1"/>
    <xf numFmtId="0" fontId="0" fillId="0" borderId="17" xfId="0" applyBorder="1"/>
    <xf numFmtId="164" fontId="0" fillId="0" borderId="17" xfId="0" applyNumberFormat="1" applyBorder="1"/>
    <xf numFmtId="164" fontId="0" fillId="0" borderId="18" xfId="0" applyNumberFormat="1" applyBorder="1"/>
    <xf numFmtId="164" fontId="0" fillId="0" borderId="20" xfId="0" applyNumberFormat="1" applyBorder="1" applyAlignment="1"/>
    <xf numFmtId="0" fontId="0" fillId="0" borderId="6" xfId="0" applyBorder="1" applyAlignment="1">
      <alignment vertical="center" wrapText="1"/>
    </xf>
    <xf numFmtId="164" fontId="0" fillId="0" borderId="6" xfId="0" applyNumberForma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164" fontId="0" fillId="0" borderId="0" xfId="0" applyNumberFormat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10" xfId="0" applyBorder="1" applyAlignment="1">
      <alignment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4" fontId="0" fillId="0" borderId="11" xfId="0" applyNumberForma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164" fontId="0" fillId="0" borderId="0" xfId="0" applyNumberFormat="1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164" fontId="3" fillId="0" borderId="11" xfId="0" applyNumberFormat="1" applyFont="1" applyBorder="1" applyAlignment="1">
      <alignment horizontal="center"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164" fontId="0" fillId="0" borderId="22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164" fontId="1" fillId="0" borderId="20" xfId="0" applyNumberFormat="1" applyFont="1" applyBorder="1" applyAlignment="1">
      <alignment horizontal="center" vertical="center" wrapText="1"/>
    </xf>
    <xf numFmtId="164" fontId="0" fillId="0" borderId="20" xfId="0" applyNumberFormat="1" applyBorder="1" applyAlignment="1">
      <alignment horizontal="center" vertical="center" wrapText="1"/>
    </xf>
    <xf numFmtId="164" fontId="3" fillId="0" borderId="20" xfId="0" applyNumberFormat="1" applyFont="1" applyBorder="1" applyAlignment="1">
      <alignment horizontal="center" vertical="center" wrapText="1"/>
    </xf>
    <xf numFmtId="164" fontId="1" fillId="0" borderId="22" xfId="0" applyNumberFormat="1" applyFont="1" applyBorder="1" applyAlignment="1">
      <alignment horizontal="center" vertical="center" wrapText="1"/>
    </xf>
    <xf numFmtId="164" fontId="1" fillId="0" borderId="23" xfId="0" applyNumberFormat="1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164" fontId="0" fillId="0" borderId="15" xfId="0" applyNumberFormat="1" applyBorder="1" applyAlignment="1">
      <alignment horizontal="center" vertical="center" wrapText="1"/>
    </xf>
    <xf numFmtId="164" fontId="0" fillId="0" borderId="15" xfId="0" applyNumberFormat="1" applyBorder="1" applyAlignment="1">
      <alignment horizontal="center"/>
    </xf>
    <xf numFmtId="0" fontId="0" fillId="0" borderId="20" xfId="0" applyBorder="1" applyAlignment="1">
      <alignment horizontal="center" vertical="center" wrapText="1"/>
    </xf>
    <xf numFmtId="164" fontId="0" fillId="0" borderId="0" xfId="0" applyNumberFormat="1" applyBorder="1" applyAlignment="1">
      <alignment vertical="center" wrapText="1"/>
    </xf>
    <xf numFmtId="0" fontId="0" fillId="0" borderId="19" xfId="0" applyBorder="1" applyAlignment="1">
      <alignment horizontal="left"/>
    </xf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164" fontId="3" fillId="0" borderId="0" xfId="0" applyNumberFormat="1" applyFont="1" applyBorder="1" applyAlignment="1">
      <alignment horizontal="center"/>
    </xf>
    <xf numFmtId="164" fontId="3" fillId="0" borderId="20" xfId="0" applyNumberFormat="1" applyFont="1" applyBorder="1" applyAlignment="1">
      <alignment horizontal="center"/>
    </xf>
    <xf numFmtId="164" fontId="0" fillId="0" borderId="21" xfId="0" applyNumberFormat="1" applyBorder="1" applyAlignment="1">
      <alignment horizontal="left"/>
    </xf>
    <xf numFmtId="164" fontId="0" fillId="0" borderId="22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164" fontId="1" fillId="0" borderId="22" xfId="0" applyNumberFormat="1" applyFont="1" applyBorder="1" applyAlignment="1">
      <alignment horizontal="center"/>
    </xf>
    <xf numFmtId="164" fontId="1" fillId="0" borderId="23" xfId="0" applyNumberFormat="1" applyFont="1" applyBorder="1" applyAlignment="1">
      <alignment horizontal="center"/>
    </xf>
    <xf numFmtId="164" fontId="2" fillId="0" borderId="20" xfId="0" applyNumberFormat="1" applyFont="1" applyBorder="1" applyAlignment="1">
      <alignment horizontal="center" vertical="center" wrapText="1"/>
    </xf>
    <xf numFmtId="164" fontId="0" fillId="0" borderId="0" xfId="0" applyNumberForma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" fillId="0" borderId="19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0" borderId="4" xfId="0" applyBorder="1" applyAlignment="1">
      <alignment horizontal="left"/>
    </xf>
    <xf numFmtId="164" fontId="2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20" xfId="0" applyNumberFormat="1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3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8084E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1"/>
  <sheetViews>
    <sheetView workbookViewId="0">
      <selection activeCell="C16" sqref="C16:E16"/>
    </sheetView>
  </sheetViews>
  <sheetFormatPr defaultRowHeight="15"/>
  <cols>
    <col min="2" max="2" width="11.140625" customWidth="1"/>
  </cols>
  <sheetData>
    <row r="1" spans="2:9" ht="45" customHeight="1" thickBot="1"/>
    <row r="2" spans="2:9" ht="26.1" customHeight="1">
      <c r="B2" s="143" t="s">
        <v>49</v>
      </c>
      <c r="C2" s="143"/>
      <c r="D2" s="143"/>
      <c r="E2" s="143"/>
      <c r="F2" s="143"/>
      <c r="G2" s="143"/>
      <c r="H2" s="143"/>
      <c r="I2" s="143"/>
    </row>
    <row r="3" spans="2:9" ht="26.1" customHeight="1">
      <c r="B3" s="144" t="s">
        <v>0</v>
      </c>
      <c r="C3" s="144"/>
      <c r="D3" s="144"/>
      <c r="E3" s="144"/>
      <c r="F3" s="144"/>
      <c r="G3" s="144"/>
      <c r="H3" s="144"/>
      <c r="I3" s="144"/>
    </row>
    <row r="4" spans="2:9" ht="26.1" customHeight="1" thickBot="1">
      <c r="B4" s="145" t="s">
        <v>22</v>
      </c>
      <c r="C4" s="145"/>
      <c r="D4" s="145"/>
      <c r="E4" s="145"/>
      <c r="F4" s="145"/>
      <c r="G4" s="145"/>
      <c r="H4" s="145"/>
      <c r="I4" s="145"/>
    </row>
    <row r="5" spans="2:9" ht="26.1" customHeight="1" thickBot="1">
      <c r="B5" s="50"/>
      <c r="C5" s="50"/>
      <c r="D5" s="50"/>
      <c r="E5" s="50"/>
      <c r="F5" s="50"/>
      <c r="G5" s="50"/>
      <c r="H5" s="50"/>
      <c r="I5" s="50"/>
    </row>
    <row r="6" spans="2:9" ht="26.1" customHeight="1" thickBot="1">
      <c r="B6" s="17" t="s">
        <v>1</v>
      </c>
      <c r="C6" s="51" t="s">
        <v>2</v>
      </c>
      <c r="D6" s="51"/>
      <c r="E6" s="51"/>
      <c r="F6" s="51" t="s">
        <v>3</v>
      </c>
      <c r="G6" s="51"/>
      <c r="H6" s="51" t="s">
        <v>4</v>
      </c>
      <c r="I6" s="51"/>
    </row>
    <row r="7" spans="2:9" ht="26.1" customHeight="1" thickBot="1">
      <c r="B7" s="18">
        <v>101</v>
      </c>
      <c r="C7" s="47" t="s">
        <v>5</v>
      </c>
      <c r="D7" s="47"/>
      <c r="E7" s="47"/>
      <c r="F7" s="48">
        <v>6000000</v>
      </c>
      <c r="G7" s="48"/>
      <c r="H7" s="48"/>
      <c r="I7" s="48"/>
    </row>
    <row r="8" spans="2:9" ht="26.1" customHeight="1" thickBot="1">
      <c r="B8" s="18">
        <v>102</v>
      </c>
      <c r="C8" s="47" t="s">
        <v>28</v>
      </c>
      <c r="D8" s="47"/>
      <c r="E8" s="47"/>
      <c r="F8" s="48">
        <v>2000000</v>
      </c>
      <c r="G8" s="48"/>
      <c r="H8" s="48"/>
      <c r="I8" s="48"/>
    </row>
    <row r="9" spans="2:9" ht="26.1" customHeight="1" thickBot="1">
      <c r="B9" s="18">
        <v>103</v>
      </c>
      <c r="C9" s="47" t="s">
        <v>6</v>
      </c>
      <c r="D9" s="47"/>
      <c r="E9" s="47"/>
      <c r="F9" s="48">
        <v>3000000</v>
      </c>
      <c r="G9" s="48"/>
      <c r="H9" s="48"/>
      <c r="I9" s="48"/>
    </row>
    <row r="10" spans="2:9" ht="26.1" customHeight="1" thickBot="1">
      <c r="B10" s="18">
        <v>104</v>
      </c>
      <c r="C10" s="47" t="s">
        <v>29</v>
      </c>
      <c r="D10" s="47"/>
      <c r="E10" s="47"/>
      <c r="F10" s="48">
        <v>1500000</v>
      </c>
      <c r="G10" s="48"/>
      <c r="H10" s="48"/>
      <c r="I10" s="48"/>
    </row>
    <row r="11" spans="2:9" ht="26.1" customHeight="1" thickBot="1">
      <c r="B11" s="18">
        <v>111</v>
      </c>
      <c r="C11" s="47" t="s">
        <v>7</v>
      </c>
      <c r="D11" s="47"/>
      <c r="E11" s="47"/>
      <c r="F11" s="48">
        <v>4000000</v>
      </c>
      <c r="G11" s="48"/>
      <c r="H11" s="48"/>
      <c r="I11" s="48"/>
    </row>
    <row r="12" spans="2:9" ht="26.1" customHeight="1" thickBot="1">
      <c r="B12" s="18">
        <v>112</v>
      </c>
      <c r="C12" s="49" t="s">
        <v>9</v>
      </c>
      <c r="D12" s="49"/>
      <c r="E12" s="49"/>
      <c r="F12" s="48">
        <v>5000000</v>
      </c>
      <c r="G12" s="48"/>
      <c r="H12" s="48"/>
      <c r="I12" s="48"/>
    </row>
    <row r="13" spans="2:9" ht="26.1" customHeight="1" thickBot="1">
      <c r="B13" s="18">
        <v>201</v>
      </c>
      <c r="C13" s="47" t="s">
        <v>10</v>
      </c>
      <c r="D13" s="47"/>
      <c r="E13" s="47"/>
      <c r="F13" s="48"/>
      <c r="G13" s="48"/>
      <c r="H13" s="48">
        <v>5000000</v>
      </c>
      <c r="I13" s="48"/>
    </row>
    <row r="14" spans="2:9" ht="26.1" customHeight="1" thickBot="1">
      <c r="B14" s="18">
        <v>202</v>
      </c>
      <c r="C14" s="47" t="s">
        <v>12</v>
      </c>
      <c r="D14" s="47"/>
      <c r="E14" s="47"/>
      <c r="F14" s="48"/>
      <c r="G14" s="48"/>
      <c r="H14" s="48">
        <v>2000000</v>
      </c>
      <c r="I14" s="48"/>
    </row>
    <row r="15" spans="2:9" ht="26.1" customHeight="1" thickBot="1">
      <c r="B15" s="18">
        <v>301</v>
      </c>
      <c r="C15" s="47" t="s">
        <v>50</v>
      </c>
      <c r="D15" s="47"/>
      <c r="E15" s="47"/>
      <c r="F15" s="48"/>
      <c r="G15" s="48"/>
      <c r="H15" s="48">
        <v>6000000</v>
      </c>
      <c r="I15" s="48"/>
    </row>
    <row r="16" spans="2:9" ht="26.1" customHeight="1" thickBot="1">
      <c r="B16" s="18">
        <v>302</v>
      </c>
      <c r="C16" s="47" t="s">
        <v>51</v>
      </c>
      <c r="D16" s="47"/>
      <c r="E16" s="47"/>
      <c r="F16" s="48">
        <v>2000000</v>
      </c>
      <c r="G16" s="48"/>
      <c r="H16" s="48"/>
      <c r="I16" s="48"/>
    </row>
    <row r="17" spans="2:9" ht="26.1" customHeight="1" thickBot="1">
      <c r="B17" s="18">
        <v>401</v>
      </c>
      <c r="C17" s="47" t="s">
        <v>8</v>
      </c>
      <c r="D17" s="47"/>
      <c r="E17" s="47"/>
      <c r="F17" s="48"/>
      <c r="G17" s="48"/>
      <c r="H17" s="48">
        <v>3000000</v>
      </c>
      <c r="I17" s="48"/>
    </row>
    <row r="18" spans="2:9" ht="26.1" customHeight="1" thickBot="1">
      <c r="B18" s="18">
        <v>402</v>
      </c>
      <c r="C18" s="47" t="s">
        <v>11</v>
      </c>
      <c r="D18" s="47"/>
      <c r="E18" s="47"/>
      <c r="F18" s="48"/>
      <c r="G18" s="48"/>
      <c r="H18" s="48">
        <v>11000000</v>
      </c>
      <c r="I18" s="48"/>
    </row>
    <row r="19" spans="2:9" ht="26.1" customHeight="1" thickBot="1">
      <c r="B19" s="18">
        <v>501</v>
      </c>
      <c r="C19" s="47" t="s">
        <v>13</v>
      </c>
      <c r="D19" s="47"/>
      <c r="E19" s="47"/>
      <c r="F19" s="48">
        <v>1000000</v>
      </c>
      <c r="G19" s="48"/>
      <c r="H19" s="48"/>
      <c r="I19" s="48"/>
    </row>
    <row r="20" spans="2:9" ht="26.1" customHeight="1" thickBot="1">
      <c r="B20" s="18">
        <v>502</v>
      </c>
      <c r="C20" s="47" t="s">
        <v>14</v>
      </c>
      <c r="D20" s="47"/>
      <c r="E20" s="47"/>
      <c r="F20" s="48">
        <v>2500000</v>
      </c>
      <c r="G20" s="48"/>
      <c r="H20" s="48"/>
      <c r="I20" s="48"/>
    </row>
    <row r="21" spans="2:9" ht="26.1" customHeight="1" thickBot="1">
      <c r="B21" s="19"/>
      <c r="C21" s="47" t="s">
        <v>16</v>
      </c>
      <c r="D21" s="47"/>
      <c r="E21" s="47"/>
      <c r="F21" s="48">
        <f>SUM(F7:G20)</f>
        <v>27000000</v>
      </c>
      <c r="G21" s="48"/>
      <c r="H21" s="48">
        <f>SUM(H13:I18)</f>
        <v>27000000</v>
      </c>
      <c r="I21" s="48"/>
    </row>
  </sheetData>
  <mergeCells count="52">
    <mergeCell ref="H9:I9"/>
    <mergeCell ref="B2:I2"/>
    <mergeCell ref="B3:I3"/>
    <mergeCell ref="B4:I4"/>
    <mergeCell ref="B5:I5"/>
    <mergeCell ref="C6:E6"/>
    <mergeCell ref="H6:I6"/>
    <mergeCell ref="F6:G6"/>
    <mergeCell ref="H7:I7"/>
    <mergeCell ref="H8:I8"/>
    <mergeCell ref="H16:I1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H10:I10"/>
    <mergeCell ref="H11:I11"/>
    <mergeCell ref="H12:I12"/>
    <mergeCell ref="H13:I13"/>
    <mergeCell ref="H14:I14"/>
    <mergeCell ref="H15:I15"/>
    <mergeCell ref="F16:G1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21:E21"/>
    <mergeCell ref="F21:G21"/>
    <mergeCell ref="H21:I21"/>
    <mergeCell ref="F17:G17"/>
    <mergeCell ref="F18:G18"/>
    <mergeCell ref="F19:G19"/>
    <mergeCell ref="F20:G20"/>
    <mergeCell ref="C17:E17"/>
    <mergeCell ref="C18:E18"/>
    <mergeCell ref="C19:E19"/>
    <mergeCell ref="C20:E20"/>
    <mergeCell ref="H17:I17"/>
    <mergeCell ref="H18:I18"/>
    <mergeCell ref="H19:I19"/>
    <mergeCell ref="H20:I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>
      <selection activeCell="B26" sqref="B26:C26"/>
    </sheetView>
  </sheetViews>
  <sheetFormatPr defaultRowHeight="15"/>
  <cols>
    <col min="2" max="2" width="17.140625" customWidth="1"/>
    <col min="3" max="3" width="20" customWidth="1"/>
  </cols>
  <sheetData>
    <row r="1" spans="2:8" ht="15.75" thickBot="1">
      <c r="B1" s="1"/>
      <c r="C1" s="1"/>
      <c r="D1" s="1"/>
      <c r="E1" s="1"/>
      <c r="F1" s="1"/>
      <c r="G1" s="1"/>
      <c r="H1" s="1"/>
    </row>
    <row r="2" spans="2:8" ht="26.1" customHeight="1">
      <c r="B2" s="57" t="s">
        <v>49</v>
      </c>
      <c r="C2" s="58"/>
      <c r="D2" s="58"/>
      <c r="E2" s="58"/>
      <c r="F2" s="58"/>
      <c r="G2" s="58"/>
      <c r="H2" s="59"/>
    </row>
    <row r="3" spans="2:8" ht="26.1" customHeight="1">
      <c r="B3" s="60" t="s">
        <v>17</v>
      </c>
      <c r="C3" s="61"/>
      <c r="D3" s="61"/>
      <c r="E3" s="61"/>
      <c r="F3" s="61"/>
      <c r="G3" s="61"/>
      <c r="H3" s="62"/>
    </row>
    <row r="4" spans="2:8" ht="26.1" customHeight="1">
      <c r="B4" s="60" t="s">
        <v>22</v>
      </c>
      <c r="C4" s="61"/>
      <c r="D4" s="61"/>
      <c r="E4" s="61"/>
      <c r="F4" s="61"/>
      <c r="G4" s="61"/>
      <c r="H4" s="62"/>
    </row>
    <row r="5" spans="2:8" ht="26.1" customHeight="1" thickBot="1">
      <c r="B5" s="63"/>
      <c r="C5" s="64"/>
      <c r="D5" s="64"/>
      <c r="E5" s="64"/>
      <c r="F5" s="64"/>
      <c r="G5" s="64"/>
      <c r="H5" s="65"/>
    </row>
    <row r="6" spans="2:8" ht="26.1" customHeight="1">
      <c r="B6" s="67" t="s">
        <v>8</v>
      </c>
      <c r="C6" s="53"/>
      <c r="D6" s="53"/>
      <c r="E6" s="54">
        <v>3000000</v>
      </c>
      <c r="F6" s="54"/>
      <c r="G6" s="55"/>
      <c r="H6" s="66"/>
    </row>
    <row r="7" spans="2:8" ht="26.1" customHeight="1">
      <c r="B7" s="67" t="s">
        <v>11</v>
      </c>
      <c r="C7" s="53"/>
      <c r="D7" s="53"/>
      <c r="E7" s="70">
        <v>11000000</v>
      </c>
      <c r="F7" s="70"/>
      <c r="G7" s="55"/>
      <c r="H7" s="66"/>
    </row>
    <row r="8" spans="2:8" ht="26.1" customHeight="1">
      <c r="B8" s="67"/>
      <c r="C8" s="53"/>
      <c r="D8" s="53"/>
      <c r="E8" s="54"/>
      <c r="F8" s="54"/>
      <c r="G8" s="68">
        <f>SUM(E6:F7)</f>
        <v>14000000</v>
      </c>
      <c r="H8" s="69"/>
    </row>
    <row r="9" spans="2:8" ht="26.1" customHeight="1">
      <c r="B9" s="67" t="s">
        <v>18</v>
      </c>
      <c r="C9" s="53"/>
      <c r="D9" s="53"/>
      <c r="E9" s="71"/>
      <c r="F9" s="71"/>
      <c r="G9" s="71"/>
      <c r="H9" s="72"/>
    </row>
    <row r="10" spans="2:8" ht="26.1" customHeight="1">
      <c r="B10" s="20"/>
      <c r="C10" s="53" t="s">
        <v>13</v>
      </c>
      <c r="D10" s="53"/>
      <c r="E10" s="75">
        <v>1000000</v>
      </c>
      <c r="F10" s="75"/>
      <c r="G10" s="54"/>
      <c r="H10" s="73"/>
    </row>
    <row r="11" spans="2:8" ht="26.1" customHeight="1">
      <c r="B11" s="20"/>
      <c r="C11" s="53" t="s">
        <v>14</v>
      </c>
      <c r="D11" s="53"/>
      <c r="E11" s="70">
        <v>2500000</v>
      </c>
      <c r="F11" s="70"/>
      <c r="G11" s="70"/>
      <c r="H11" s="76"/>
    </row>
    <row r="12" spans="2:8" ht="26.1" customHeight="1">
      <c r="B12" s="67" t="s">
        <v>20</v>
      </c>
      <c r="C12" s="53"/>
      <c r="D12" s="53"/>
      <c r="E12" s="71"/>
      <c r="F12" s="71"/>
      <c r="G12" s="77">
        <f>SUM(C10:F12)</f>
        <v>3500000</v>
      </c>
      <c r="H12" s="78"/>
    </row>
    <row r="13" spans="2:8" ht="26.1" customHeight="1">
      <c r="B13" s="67" t="s">
        <v>21</v>
      </c>
      <c r="C13" s="53"/>
      <c r="D13" s="53"/>
      <c r="E13" s="71"/>
      <c r="F13" s="71"/>
      <c r="G13" s="68">
        <f>G8-G12</f>
        <v>10500000</v>
      </c>
      <c r="H13" s="74"/>
    </row>
    <row r="14" spans="2:8" ht="26.1" customHeight="1" thickBot="1">
      <c r="B14" s="63"/>
      <c r="C14" s="64"/>
      <c r="D14" s="64"/>
      <c r="E14" s="64"/>
      <c r="F14" s="64"/>
      <c r="G14" s="64"/>
      <c r="H14" s="65"/>
    </row>
    <row r="15" spans="2:8" ht="26.1" customHeight="1" thickBot="1">
      <c r="B15" s="82"/>
      <c r="C15" s="82"/>
      <c r="D15" s="82"/>
      <c r="E15" s="82"/>
      <c r="F15" s="82"/>
      <c r="G15" s="82"/>
      <c r="H15" s="82"/>
    </row>
    <row r="16" spans="2:8" ht="26.1" customHeight="1">
      <c r="B16" s="83" t="s">
        <v>49</v>
      </c>
      <c r="C16" s="84"/>
      <c r="D16" s="84"/>
      <c r="E16" s="84"/>
      <c r="F16" s="84"/>
      <c r="G16" s="84"/>
      <c r="H16" s="85"/>
    </row>
    <row r="17" spans="1:11" ht="26.1" customHeight="1">
      <c r="B17" s="89" t="s">
        <v>19</v>
      </c>
      <c r="C17" s="61"/>
      <c r="D17" s="61"/>
      <c r="E17" s="61"/>
      <c r="F17" s="61"/>
      <c r="G17" s="61"/>
      <c r="H17" s="90"/>
    </row>
    <row r="18" spans="1:11" ht="26.1" customHeight="1">
      <c r="B18" s="89" t="s">
        <v>22</v>
      </c>
      <c r="C18" s="61"/>
      <c r="D18" s="61"/>
      <c r="E18" s="61"/>
      <c r="F18" s="61"/>
      <c r="G18" s="61"/>
      <c r="H18" s="90"/>
    </row>
    <row r="19" spans="1:11" ht="26.1" customHeight="1" thickBot="1">
      <c r="B19" s="86"/>
      <c r="C19" s="87"/>
      <c r="D19" s="87"/>
      <c r="E19" s="87"/>
      <c r="F19" s="87"/>
      <c r="G19" s="87"/>
      <c r="H19" s="88"/>
    </row>
    <row r="20" spans="1:11" ht="26.1" customHeight="1">
      <c r="B20" s="52" t="s">
        <v>52</v>
      </c>
      <c r="C20" s="53"/>
      <c r="D20" s="2"/>
      <c r="E20" s="54">
        <v>6000000</v>
      </c>
      <c r="F20" s="54"/>
      <c r="G20" s="55"/>
      <c r="H20" s="56"/>
    </row>
    <row r="21" spans="1:11" ht="26.1" customHeight="1">
      <c r="B21" s="52" t="s">
        <v>23</v>
      </c>
      <c r="C21" s="53"/>
      <c r="D21" s="2"/>
      <c r="E21" s="54"/>
      <c r="F21" s="54"/>
      <c r="G21" s="55"/>
      <c r="H21" s="56"/>
    </row>
    <row r="22" spans="1:11" ht="26.1" customHeight="1">
      <c r="B22" s="52" t="s">
        <v>21</v>
      </c>
      <c r="C22" s="53"/>
      <c r="D22" s="2"/>
      <c r="E22" s="70">
        <v>10500000</v>
      </c>
      <c r="F22" s="70"/>
      <c r="G22" s="55"/>
      <c r="H22" s="56"/>
    </row>
    <row r="23" spans="1:11" ht="26.1" customHeight="1">
      <c r="B23" s="52"/>
      <c r="C23" s="53"/>
      <c r="D23" s="2"/>
      <c r="E23" s="54"/>
      <c r="F23" s="54"/>
      <c r="G23" s="68">
        <f>SUM(E20:F22)</f>
        <v>16500000</v>
      </c>
      <c r="H23" s="94"/>
    </row>
    <row r="24" spans="1:11" ht="26.1" customHeight="1">
      <c r="B24" s="52" t="s">
        <v>24</v>
      </c>
      <c r="C24" s="53"/>
      <c r="D24" s="2"/>
      <c r="E24" s="54"/>
      <c r="F24" s="54"/>
      <c r="G24" s="54"/>
      <c r="H24" s="95"/>
    </row>
    <row r="25" spans="1:11" ht="26.1" customHeight="1">
      <c r="B25" s="52" t="s">
        <v>15</v>
      </c>
      <c r="C25" s="53"/>
      <c r="D25" s="2"/>
      <c r="E25" s="54"/>
      <c r="F25" s="54"/>
      <c r="G25" s="77">
        <v>2000000</v>
      </c>
      <c r="H25" s="96"/>
      <c r="K25" t="s">
        <v>35</v>
      </c>
    </row>
    <row r="26" spans="1:11" ht="26.1" customHeight="1" thickBot="1">
      <c r="B26" s="79" t="s">
        <v>53</v>
      </c>
      <c r="C26" s="80"/>
      <c r="D26" s="21"/>
      <c r="E26" s="81"/>
      <c r="F26" s="81"/>
      <c r="G26" s="97">
        <f>G23-G25</f>
        <v>14500000</v>
      </c>
      <c r="H26" s="98"/>
    </row>
    <row r="27" spans="1:11" ht="26.1" customHeight="1">
      <c r="A27" s="3"/>
      <c r="B27" s="91"/>
      <c r="C27" s="92"/>
      <c r="D27" s="92"/>
      <c r="E27" s="92"/>
      <c r="F27" s="92"/>
      <c r="G27" s="92"/>
      <c r="H27" s="93"/>
    </row>
  </sheetData>
  <mergeCells count="56">
    <mergeCell ref="B27:H27"/>
    <mergeCell ref="G23:H23"/>
    <mergeCell ref="G24:H24"/>
    <mergeCell ref="G25:H25"/>
    <mergeCell ref="G26:H26"/>
    <mergeCell ref="B14:H14"/>
    <mergeCell ref="B23:C23"/>
    <mergeCell ref="B24:C24"/>
    <mergeCell ref="B25:C25"/>
    <mergeCell ref="B26:C26"/>
    <mergeCell ref="E22:F22"/>
    <mergeCell ref="E23:F23"/>
    <mergeCell ref="E24:F24"/>
    <mergeCell ref="E25:F25"/>
    <mergeCell ref="E26:F26"/>
    <mergeCell ref="B15:H15"/>
    <mergeCell ref="B16:H16"/>
    <mergeCell ref="B19:H19"/>
    <mergeCell ref="B17:H17"/>
    <mergeCell ref="B18:H18"/>
    <mergeCell ref="B20:C20"/>
    <mergeCell ref="G9:H9"/>
    <mergeCell ref="G10:H10"/>
    <mergeCell ref="C11:D11"/>
    <mergeCell ref="E11:F11"/>
    <mergeCell ref="G13:H13"/>
    <mergeCell ref="B12:D12"/>
    <mergeCell ref="E12:F12"/>
    <mergeCell ref="E9:F9"/>
    <mergeCell ref="E10:F10"/>
    <mergeCell ref="E13:F13"/>
    <mergeCell ref="B9:D9"/>
    <mergeCell ref="C10:D10"/>
    <mergeCell ref="B13:D13"/>
    <mergeCell ref="G11:H11"/>
    <mergeCell ref="G12:H12"/>
    <mergeCell ref="G7:H7"/>
    <mergeCell ref="B7:D7"/>
    <mergeCell ref="G8:H8"/>
    <mergeCell ref="B8:D8"/>
    <mergeCell ref="E7:F7"/>
    <mergeCell ref="E8:F8"/>
    <mergeCell ref="B2:H2"/>
    <mergeCell ref="B3:H3"/>
    <mergeCell ref="B4:H4"/>
    <mergeCell ref="B5:H5"/>
    <mergeCell ref="G6:H6"/>
    <mergeCell ref="B6:D6"/>
    <mergeCell ref="E6:F6"/>
    <mergeCell ref="B21:C21"/>
    <mergeCell ref="E21:F21"/>
    <mergeCell ref="E20:F20"/>
    <mergeCell ref="B22:C22"/>
    <mergeCell ref="G20:H20"/>
    <mergeCell ref="G21:H21"/>
    <mergeCell ref="G22:H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F10" sqref="F10"/>
    </sheetView>
  </sheetViews>
  <sheetFormatPr defaultRowHeight="15"/>
  <cols>
    <col min="1" max="1" width="19.28515625" customWidth="1"/>
    <col min="2" max="2" width="15.5703125" customWidth="1"/>
    <col min="3" max="3" width="16.5703125" customWidth="1"/>
    <col min="4" max="4" width="6.42578125" customWidth="1"/>
    <col min="7" max="7" width="2.5703125" customWidth="1"/>
    <col min="8" max="8" width="16.85546875" customWidth="1"/>
    <col min="10" max="10" width="16.42578125" customWidth="1"/>
  </cols>
  <sheetData>
    <row r="1" spans="1:10" ht="18.75">
      <c r="A1" s="99" t="s">
        <v>49</v>
      </c>
      <c r="B1" s="100"/>
      <c r="C1" s="100"/>
      <c r="D1" s="100"/>
      <c r="E1" s="100"/>
      <c r="F1" s="100"/>
      <c r="G1" s="100"/>
      <c r="H1" s="100"/>
      <c r="I1" s="100"/>
      <c r="J1" s="101"/>
    </row>
    <row r="2" spans="1:10" ht="18.75">
      <c r="A2" s="102" t="s">
        <v>25</v>
      </c>
      <c r="B2" s="103"/>
      <c r="C2" s="103"/>
      <c r="D2" s="103"/>
      <c r="E2" s="103"/>
      <c r="F2" s="103"/>
      <c r="G2" s="103"/>
      <c r="H2" s="103"/>
      <c r="I2" s="103"/>
      <c r="J2" s="104"/>
    </row>
    <row r="3" spans="1:10" ht="18.75">
      <c r="A3" s="102" t="s">
        <v>22</v>
      </c>
      <c r="B3" s="103"/>
      <c r="C3" s="103"/>
      <c r="D3" s="103"/>
      <c r="E3" s="103"/>
      <c r="F3" s="103"/>
      <c r="G3" s="103"/>
      <c r="H3" s="103"/>
      <c r="I3" s="103"/>
      <c r="J3" s="104"/>
    </row>
    <row r="4" spans="1:10" ht="15.75" thickBot="1">
      <c r="A4" s="86"/>
      <c r="B4" s="87"/>
      <c r="C4" s="87"/>
      <c r="D4" s="87"/>
      <c r="E4" s="87"/>
      <c r="F4" s="87"/>
      <c r="G4" s="87"/>
      <c r="H4" s="87"/>
      <c r="I4" s="87"/>
      <c r="J4" s="88"/>
    </row>
    <row r="5" spans="1:10">
      <c r="A5" s="30" t="s">
        <v>26</v>
      </c>
      <c r="B5" s="31"/>
      <c r="C5" s="31"/>
      <c r="D5" s="32"/>
      <c r="E5" s="3" t="s">
        <v>32</v>
      </c>
      <c r="F5" s="3"/>
      <c r="G5" s="3"/>
      <c r="H5" s="3"/>
      <c r="I5" s="3"/>
      <c r="J5" s="23"/>
    </row>
    <row r="6" spans="1:10">
      <c r="A6" s="24" t="s">
        <v>27</v>
      </c>
      <c r="B6" s="11"/>
      <c r="C6" s="11"/>
      <c r="D6" s="23"/>
      <c r="E6" s="10" t="s">
        <v>33</v>
      </c>
      <c r="F6" s="3"/>
      <c r="G6" s="3"/>
      <c r="H6" s="3"/>
      <c r="I6" s="3"/>
      <c r="J6" s="23"/>
    </row>
    <row r="7" spans="1:10">
      <c r="A7" s="22" t="s">
        <v>5</v>
      </c>
      <c r="B7" s="12">
        <v>6000000</v>
      </c>
      <c r="C7" s="12"/>
      <c r="D7" s="25"/>
      <c r="E7" s="3" t="s">
        <v>10</v>
      </c>
      <c r="F7" s="3"/>
      <c r="G7" s="3"/>
      <c r="H7" s="4">
        <v>5000000</v>
      </c>
      <c r="I7" s="4"/>
      <c r="J7" s="25"/>
    </row>
    <row r="8" spans="1:10" ht="17.25">
      <c r="A8" s="22" t="s">
        <v>28</v>
      </c>
      <c r="B8" s="12">
        <v>2000000</v>
      </c>
      <c r="C8" s="12"/>
      <c r="D8" s="25"/>
      <c r="E8" s="3" t="s">
        <v>12</v>
      </c>
      <c r="F8" s="3"/>
      <c r="G8" s="3"/>
      <c r="H8" s="5">
        <v>2000000</v>
      </c>
      <c r="I8" s="4"/>
      <c r="J8" s="25"/>
    </row>
    <row r="9" spans="1:10" ht="30">
      <c r="A9" s="22" t="s">
        <v>6</v>
      </c>
      <c r="B9" s="12">
        <v>3000000</v>
      </c>
      <c r="C9" s="12"/>
      <c r="D9" s="25"/>
      <c r="E9" s="3"/>
      <c r="F9" s="3"/>
      <c r="G9" s="3"/>
      <c r="H9" s="4"/>
      <c r="I9" s="4"/>
      <c r="J9" s="26">
        <f>SUM(H7:H8)</f>
        <v>7000000</v>
      </c>
    </row>
    <row r="10" spans="1:10" ht="30">
      <c r="A10" s="22" t="s">
        <v>29</v>
      </c>
      <c r="B10" s="6">
        <v>1500000</v>
      </c>
      <c r="C10" s="12"/>
      <c r="D10" s="25"/>
      <c r="E10" s="3"/>
      <c r="F10" s="3"/>
      <c r="G10" s="3"/>
      <c r="H10" s="3"/>
      <c r="I10" s="3"/>
      <c r="J10" s="23"/>
    </row>
    <row r="11" spans="1:10">
      <c r="A11" s="22"/>
      <c r="B11" s="12"/>
      <c r="C11" s="7">
        <f>SUM(B7:B10)</f>
        <v>12500000</v>
      </c>
      <c r="D11" s="25"/>
      <c r="E11" s="3"/>
      <c r="F11" s="3"/>
      <c r="G11" s="3"/>
      <c r="H11" s="3"/>
      <c r="I11" s="3"/>
      <c r="J11" s="23"/>
    </row>
    <row r="12" spans="1:10">
      <c r="A12" s="105"/>
      <c r="B12" s="106"/>
      <c r="C12" s="106"/>
      <c r="D12" s="107"/>
      <c r="E12" s="3"/>
      <c r="F12" s="3"/>
      <c r="G12" s="3"/>
      <c r="H12" s="3"/>
      <c r="I12" s="3"/>
      <c r="J12" s="23"/>
    </row>
    <row r="13" spans="1:10">
      <c r="A13" s="27" t="s">
        <v>30</v>
      </c>
      <c r="B13" s="3"/>
      <c r="C13" s="3"/>
      <c r="D13" s="23"/>
      <c r="E13" s="3"/>
      <c r="F13" s="3"/>
      <c r="G13" s="3"/>
      <c r="H13" s="3"/>
      <c r="I13" s="3"/>
      <c r="J13" s="23"/>
    </row>
    <row r="14" spans="1:10">
      <c r="A14" s="28" t="s">
        <v>7</v>
      </c>
      <c r="B14" s="4">
        <v>4000000</v>
      </c>
      <c r="C14" s="4"/>
      <c r="D14" s="23"/>
      <c r="E14" s="3"/>
      <c r="F14" s="3"/>
      <c r="G14" s="3"/>
      <c r="H14" s="3"/>
      <c r="I14" s="3"/>
      <c r="J14" s="23"/>
    </row>
    <row r="15" spans="1:10">
      <c r="A15" s="28" t="s">
        <v>9</v>
      </c>
      <c r="B15" s="4">
        <v>5000000</v>
      </c>
      <c r="C15" s="4"/>
      <c r="D15" s="23"/>
      <c r="E15" s="10" t="s">
        <v>34</v>
      </c>
      <c r="F15" s="3"/>
      <c r="G15" s="3"/>
      <c r="H15" s="3"/>
      <c r="I15" s="3"/>
      <c r="J15" s="23"/>
    </row>
    <row r="16" spans="1:10" ht="17.25">
      <c r="A16" s="28"/>
      <c r="B16" s="4"/>
      <c r="C16" s="8">
        <f>SUM(B14:B15)</f>
        <v>9000000</v>
      </c>
      <c r="D16" s="23"/>
      <c r="E16" s="3" t="s">
        <v>50</v>
      </c>
      <c r="F16" s="3"/>
      <c r="G16" s="3"/>
      <c r="H16" s="3"/>
      <c r="I16" s="3"/>
      <c r="J16" s="29">
        <v>14500000</v>
      </c>
    </row>
    <row r="17" spans="1:10">
      <c r="A17" s="28" t="s">
        <v>31</v>
      </c>
      <c r="B17" s="3"/>
      <c r="C17" s="9">
        <f>SUM(C11+C16)</f>
        <v>21500000</v>
      </c>
      <c r="D17" s="23"/>
      <c r="E17" s="3"/>
      <c r="F17" s="3"/>
      <c r="G17" s="3"/>
      <c r="H17" s="3"/>
      <c r="I17" s="3"/>
      <c r="J17" s="26">
        <f>SUM(J9+J16)</f>
        <v>21500000</v>
      </c>
    </row>
    <row r="18" spans="1:10" ht="15.75" thickBot="1">
      <c r="A18" s="86"/>
      <c r="B18" s="87"/>
      <c r="C18" s="87"/>
      <c r="D18" s="87"/>
      <c r="E18" s="87"/>
      <c r="F18" s="87"/>
      <c r="G18" s="87"/>
      <c r="H18" s="87"/>
      <c r="I18" s="87"/>
      <c r="J18" s="88"/>
    </row>
  </sheetData>
  <mergeCells count="6">
    <mergeCell ref="A18:J18"/>
    <mergeCell ref="A1:J1"/>
    <mergeCell ref="A2:J2"/>
    <mergeCell ref="A3:J3"/>
    <mergeCell ref="A4:J4"/>
    <mergeCell ref="A12:D12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I22"/>
  <sheetViews>
    <sheetView workbookViewId="0">
      <selection activeCell="C15" sqref="C15:E15"/>
    </sheetView>
  </sheetViews>
  <sheetFormatPr defaultRowHeight="15"/>
  <cols>
    <col min="2" max="2" width="11" customWidth="1"/>
  </cols>
  <sheetData>
    <row r="1" spans="2:9" ht="26.1" customHeight="1" thickBot="1"/>
    <row r="2" spans="2:9" ht="26.1" customHeight="1">
      <c r="B2" s="146" t="s">
        <v>49</v>
      </c>
      <c r="C2" s="146"/>
      <c r="D2" s="146"/>
      <c r="E2" s="146"/>
      <c r="F2" s="146"/>
      <c r="G2" s="146"/>
      <c r="H2" s="146"/>
      <c r="I2" s="146"/>
    </row>
    <row r="3" spans="2:9" ht="26.1" customHeight="1">
      <c r="B3" s="147" t="s">
        <v>0</v>
      </c>
      <c r="C3" s="147"/>
      <c r="D3" s="147"/>
      <c r="E3" s="147"/>
      <c r="F3" s="147"/>
      <c r="G3" s="147"/>
      <c r="H3" s="147"/>
      <c r="I3" s="147"/>
    </row>
    <row r="4" spans="2:9" ht="26.1" customHeight="1">
      <c r="B4" s="147" t="s">
        <v>36</v>
      </c>
      <c r="C4" s="147"/>
      <c r="D4" s="147"/>
      <c r="E4" s="147"/>
      <c r="F4" s="147"/>
      <c r="G4" s="147"/>
      <c r="H4" s="147"/>
      <c r="I4" s="147"/>
    </row>
    <row r="5" spans="2:9" ht="26.1" customHeight="1" thickBot="1">
      <c r="B5" s="148"/>
      <c r="C5" s="148"/>
      <c r="D5" s="148"/>
      <c r="E5" s="148"/>
      <c r="F5" s="148"/>
      <c r="G5" s="148"/>
      <c r="H5" s="148"/>
      <c r="I5" s="148"/>
    </row>
    <row r="6" spans="2:9" ht="26.1" customHeight="1" thickBot="1">
      <c r="B6" s="33" t="s">
        <v>1</v>
      </c>
      <c r="C6" s="109" t="s">
        <v>2</v>
      </c>
      <c r="D6" s="109"/>
      <c r="E6" s="109"/>
      <c r="F6" s="109" t="s">
        <v>3</v>
      </c>
      <c r="G6" s="109"/>
      <c r="H6" s="109" t="s">
        <v>4</v>
      </c>
      <c r="I6" s="109"/>
    </row>
    <row r="7" spans="2:9" ht="26.1" customHeight="1" thickBot="1">
      <c r="B7" s="34">
        <v>101</v>
      </c>
      <c r="C7" s="110" t="s">
        <v>5</v>
      </c>
      <c r="D7" s="110"/>
      <c r="E7" s="110"/>
      <c r="F7" s="111">
        <v>6200000</v>
      </c>
      <c r="G7" s="111"/>
      <c r="H7" s="111"/>
      <c r="I7" s="111"/>
    </row>
    <row r="8" spans="2:9" ht="26.1" customHeight="1" thickBot="1">
      <c r="B8" s="34">
        <v>102</v>
      </c>
      <c r="C8" s="110" t="s">
        <v>37</v>
      </c>
      <c r="D8" s="110"/>
      <c r="E8" s="110"/>
      <c r="F8" s="111">
        <v>2240000</v>
      </c>
      <c r="G8" s="111"/>
      <c r="H8" s="111"/>
      <c r="I8" s="111"/>
    </row>
    <row r="9" spans="2:9" ht="26.1" customHeight="1" thickBot="1">
      <c r="B9" s="34">
        <v>103</v>
      </c>
      <c r="C9" s="110" t="s">
        <v>6</v>
      </c>
      <c r="D9" s="110"/>
      <c r="E9" s="110"/>
      <c r="F9" s="111">
        <v>265000</v>
      </c>
      <c r="G9" s="111"/>
      <c r="H9" s="111"/>
      <c r="I9" s="111"/>
    </row>
    <row r="10" spans="2:9" ht="26.1" customHeight="1" thickBot="1">
      <c r="B10" s="34">
        <v>104</v>
      </c>
      <c r="C10" s="110" t="s">
        <v>29</v>
      </c>
      <c r="D10" s="110"/>
      <c r="E10" s="110"/>
      <c r="F10" s="111">
        <v>900000</v>
      </c>
      <c r="G10" s="111"/>
      <c r="H10" s="111"/>
      <c r="I10" s="111"/>
    </row>
    <row r="11" spans="2:9" ht="26.1" customHeight="1" thickBot="1">
      <c r="B11" s="34">
        <v>105</v>
      </c>
      <c r="C11" s="110" t="s">
        <v>39</v>
      </c>
      <c r="D11" s="110"/>
      <c r="E11" s="110"/>
      <c r="F11" s="111">
        <v>50000</v>
      </c>
      <c r="G11" s="111"/>
      <c r="H11" s="111"/>
      <c r="I11" s="111"/>
    </row>
    <row r="12" spans="2:9" ht="26.1" customHeight="1" thickBot="1">
      <c r="B12" s="34">
        <v>111</v>
      </c>
      <c r="C12" s="110" t="s">
        <v>45</v>
      </c>
      <c r="D12" s="110"/>
      <c r="E12" s="110"/>
      <c r="F12" s="111">
        <v>6600000</v>
      </c>
      <c r="G12" s="111"/>
      <c r="H12" s="111"/>
      <c r="I12" s="111"/>
    </row>
    <row r="13" spans="2:9" ht="26.1" customHeight="1" thickBot="1">
      <c r="B13" s="34">
        <v>201</v>
      </c>
      <c r="C13" s="110" t="s">
        <v>38</v>
      </c>
      <c r="D13" s="110"/>
      <c r="E13" s="110"/>
      <c r="F13" s="111"/>
      <c r="G13" s="111"/>
      <c r="H13" s="111">
        <v>1800000</v>
      </c>
      <c r="I13" s="111"/>
    </row>
    <row r="14" spans="2:9" ht="26.1" customHeight="1" thickBot="1">
      <c r="B14" s="34">
        <v>202</v>
      </c>
      <c r="C14" s="110" t="s">
        <v>40</v>
      </c>
      <c r="D14" s="110"/>
      <c r="E14" s="110"/>
      <c r="F14" s="111"/>
      <c r="G14" s="111"/>
      <c r="H14" s="111">
        <v>3000000</v>
      </c>
      <c r="I14" s="111"/>
    </row>
    <row r="15" spans="2:9" ht="26.1" customHeight="1" thickBot="1">
      <c r="B15" s="34">
        <v>301</v>
      </c>
      <c r="C15" s="110" t="s">
        <v>50</v>
      </c>
      <c r="D15" s="110"/>
      <c r="E15" s="110"/>
      <c r="F15" s="111"/>
      <c r="G15" s="111"/>
      <c r="H15" s="111">
        <v>10000000</v>
      </c>
      <c r="I15" s="111"/>
    </row>
    <row r="16" spans="2:9" ht="26.1" customHeight="1" thickBot="1">
      <c r="B16" s="34">
        <v>401</v>
      </c>
      <c r="C16" s="110" t="s">
        <v>11</v>
      </c>
      <c r="D16" s="110"/>
      <c r="E16" s="110"/>
      <c r="F16" s="111"/>
      <c r="G16" s="111"/>
      <c r="H16" s="111">
        <v>5700000</v>
      </c>
      <c r="I16" s="111"/>
    </row>
    <row r="17" spans="2:9" ht="26.1" customHeight="1" thickBot="1">
      <c r="B17" s="34">
        <v>402</v>
      </c>
      <c r="C17" s="110" t="s">
        <v>41</v>
      </c>
      <c r="D17" s="110"/>
      <c r="E17" s="110"/>
      <c r="F17" s="111"/>
      <c r="G17" s="111"/>
      <c r="H17" s="111">
        <v>180000</v>
      </c>
      <c r="I17" s="111"/>
    </row>
    <row r="18" spans="2:9" ht="26.1" customHeight="1" thickBot="1">
      <c r="B18" s="34">
        <v>501</v>
      </c>
      <c r="C18" s="110" t="s">
        <v>42</v>
      </c>
      <c r="D18" s="110"/>
      <c r="E18" s="110"/>
      <c r="F18" s="111">
        <v>3900000</v>
      </c>
      <c r="G18" s="111"/>
      <c r="H18" s="111"/>
      <c r="I18" s="111"/>
    </row>
    <row r="19" spans="2:9" ht="26.1" customHeight="1" thickBot="1">
      <c r="B19" s="34">
        <v>502</v>
      </c>
      <c r="C19" s="110" t="s">
        <v>43</v>
      </c>
      <c r="D19" s="110"/>
      <c r="E19" s="110"/>
      <c r="F19" s="111">
        <v>80000</v>
      </c>
      <c r="G19" s="111"/>
      <c r="H19" s="111"/>
      <c r="I19" s="111"/>
    </row>
    <row r="20" spans="2:9" ht="26.1" customHeight="1" thickBot="1">
      <c r="B20" s="34">
        <v>503</v>
      </c>
      <c r="C20" s="110" t="s">
        <v>13</v>
      </c>
      <c r="D20" s="110"/>
      <c r="E20" s="110"/>
      <c r="F20" s="111">
        <v>395000</v>
      </c>
      <c r="G20" s="111"/>
      <c r="H20" s="111"/>
      <c r="I20" s="111"/>
    </row>
    <row r="21" spans="2:9" ht="26.1" customHeight="1" thickBot="1">
      <c r="B21" s="34">
        <v>504</v>
      </c>
      <c r="C21" s="110" t="s">
        <v>44</v>
      </c>
      <c r="D21" s="110"/>
      <c r="E21" s="110"/>
      <c r="F21" s="111">
        <v>50000</v>
      </c>
      <c r="G21" s="111"/>
      <c r="H21" s="111"/>
      <c r="I21" s="111"/>
    </row>
    <row r="22" spans="2:9" ht="26.1" customHeight="1" thickBot="1">
      <c r="B22" s="35"/>
      <c r="C22" s="108" t="s">
        <v>16</v>
      </c>
      <c r="D22" s="108"/>
      <c r="E22" s="108"/>
      <c r="F22" s="112">
        <f>SUM(F7:G21)</f>
        <v>20680000</v>
      </c>
      <c r="G22" s="112"/>
      <c r="H22" s="112">
        <f>SUM(H7:I21)</f>
        <v>20680000</v>
      </c>
      <c r="I22" s="112"/>
    </row>
  </sheetData>
  <mergeCells count="55">
    <mergeCell ref="C21:E21"/>
    <mergeCell ref="F21:G21"/>
    <mergeCell ref="H21:I21"/>
    <mergeCell ref="C22:E22"/>
    <mergeCell ref="F22:G22"/>
    <mergeCell ref="H22:I22"/>
    <mergeCell ref="C19:E19"/>
    <mergeCell ref="F19:G19"/>
    <mergeCell ref="H19:I19"/>
    <mergeCell ref="C20:E20"/>
    <mergeCell ref="F20:G20"/>
    <mergeCell ref="H20:I20"/>
    <mergeCell ref="C17:E17"/>
    <mergeCell ref="F17:G17"/>
    <mergeCell ref="H17:I17"/>
    <mergeCell ref="C18:E18"/>
    <mergeCell ref="F18:G18"/>
    <mergeCell ref="H18:I18"/>
    <mergeCell ref="C15:E15"/>
    <mergeCell ref="F15:G15"/>
    <mergeCell ref="H15:I15"/>
    <mergeCell ref="C16:E16"/>
    <mergeCell ref="F16:G16"/>
    <mergeCell ref="H16:I16"/>
    <mergeCell ref="C13:E13"/>
    <mergeCell ref="F13:G13"/>
    <mergeCell ref="H13:I13"/>
    <mergeCell ref="C14:E14"/>
    <mergeCell ref="F14:G14"/>
    <mergeCell ref="H14:I14"/>
    <mergeCell ref="C11:E11"/>
    <mergeCell ref="F11:G11"/>
    <mergeCell ref="H11:I11"/>
    <mergeCell ref="C12:E12"/>
    <mergeCell ref="F12:G12"/>
    <mergeCell ref="H12:I12"/>
    <mergeCell ref="C9:E9"/>
    <mergeCell ref="F9:G9"/>
    <mergeCell ref="H9:I9"/>
    <mergeCell ref="C10:E10"/>
    <mergeCell ref="F10:G10"/>
    <mergeCell ref="H10:I10"/>
    <mergeCell ref="C7:E7"/>
    <mergeCell ref="F7:G7"/>
    <mergeCell ref="H7:I7"/>
    <mergeCell ref="C8:E8"/>
    <mergeCell ref="F8:G8"/>
    <mergeCell ref="H8:I8"/>
    <mergeCell ref="B2:I2"/>
    <mergeCell ref="B3:I3"/>
    <mergeCell ref="B4:I4"/>
    <mergeCell ref="B5:I5"/>
    <mergeCell ref="C6:E6"/>
    <mergeCell ref="F6:G6"/>
    <mergeCell ref="H6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27"/>
  <sheetViews>
    <sheetView workbookViewId="0">
      <selection activeCell="B27" sqref="B27:H27"/>
    </sheetView>
  </sheetViews>
  <sheetFormatPr defaultRowHeight="15"/>
  <cols>
    <col min="2" max="2" width="17.5703125" customWidth="1"/>
    <col min="3" max="3" width="18" customWidth="1"/>
    <col min="4" max="4" width="10.140625" customWidth="1"/>
    <col min="6" max="6" width="7.28515625" customWidth="1"/>
  </cols>
  <sheetData>
    <row r="1" spans="2:8" ht="26.1" customHeight="1">
      <c r="B1" s="83" t="s">
        <v>49</v>
      </c>
      <c r="C1" s="84"/>
      <c r="D1" s="84"/>
      <c r="E1" s="84"/>
      <c r="F1" s="84"/>
      <c r="G1" s="84"/>
      <c r="H1" s="85"/>
    </row>
    <row r="2" spans="2:8" ht="26.1" customHeight="1">
      <c r="B2" s="89" t="s">
        <v>17</v>
      </c>
      <c r="C2" s="61"/>
      <c r="D2" s="61"/>
      <c r="E2" s="61"/>
      <c r="F2" s="61"/>
      <c r="G2" s="61"/>
      <c r="H2" s="90"/>
    </row>
    <row r="3" spans="2:8" ht="26.1" customHeight="1">
      <c r="B3" s="89" t="s">
        <v>36</v>
      </c>
      <c r="C3" s="61"/>
      <c r="D3" s="61"/>
      <c r="E3" s="61"/>
      <c r="F3" s="61"/>
      <c r="G3" s="61"/>
      <c r="H3" s="90"/>
    </row>
    <row r="4" spans="2:8" ht="26.1" customHeight="1" thickBot="1">
      <c r="B4" s="86"/>
      <c r="C4" s="87"/>
      <c r="D4" s="87"/>
      <c r="E4" s="87"/>
      <c r="F4" s="87"/>
      <c r="G4" s="87"/>
      <c r="H4" s="88"/>
    </row>
    <row r="5" spans="2:8" ht="26.1" customHeight="1">
      <c r="B5" s="52" t="s">
        <v>11</v>
      </c>
      <c r="C5" s="53"/>
      <c r="D5" s="53"/>
      <c r="E5" s="54">
        <v>5700000</v>
      </c>
      <c r="F5" s="54"/>
      <c r="G5" s="55"/>
      <c r="H5" s="56"/>
    </row>
    <row r="6" spans="2:8" ht="26.1" customHeight="1">
      <c r="B6" s="52" t="s">
        <v>8</v>
      </c>
      <c r="C6" s="53"/>
      <c r="D6" s="53"/>
      <c r="E6" s="70">
        <v>180000</v>
      </c>
      <c r="F6" s="70"/>
      <c r="G6" s="55"/>
      <c r="H6" s="56"/>
    </row>
    <row r="7" spans="2:8" ht="26.1" customHeight="1">
      <c r="B7" s="52"/>
      <c r="C7" s="53"/>
      <c r="D7" s="53"/>
      <c r="E7" s="54"/>
      <c r="F7" s="54"/>
      <c r="G7" s="68">
        <f>SUM(E5:F6)</f>
        <v>5880000</v>
      </c>
      <c r="H7" s="94"/>
    </row>
    <row r="8" spans="2:8" ht="26.1" customHeight="1">
      <c r="B8" s="52" t="s">
        <v>18</v>
      </c>
      <c r="C8" s="53"/>
      <c r="D8" s="53"/>
      <c r="E8" s="71"/>
      <c r="F8" s="71"/>
      <c r="G8" s="71"/>
      <c r="H8" s="113"/>
    </row>
    <row r="9" spans="2:8" ht="26.1" customHeight="1">
      <c r="B9" s="22"/>
      <c r="C9" s="53" t="s">
        <v>42</v>
      </c>
      <c r="D9" s="53"/>
      <c r="E9" s="75">
        <v>3900000</v>
      </c>
      <c r="F9" s="75"/>
      <c r="G9" s="54"/>
      <c r="H9" s="95"/>
    </row>
    <row r="10" spans="2:8" ht="26.1" customHeight="1">
      <c r="B10" s="22"/>
      <c r="C10" s="53" t="s">
        <v>43</v>
      </c>
      <c r="D10" s="53"/>
      <c r="E10" s="75">
        <v>80000</v>
      </c>
      <c r="F10" s="75"/>
      <c r="G10" s="70"/>
      <c r="H10" s="125"/>
    </row>
    <row r="11" spans="2:8" ht="26.1" customHeight="1">
      <c r="B11" s="36"/>
      <c r="C11" s="126" t="s">
        <v>13</v>
      </c>
      <c r="D11" s="126"/>
      <c r="E11" s="54">
        <v>395000</v>
      </c>
      <c r="F11" s="54"/>
      <c r="G11" s="77"/>
      <c r="H11" s="96"/>
    </row>
    <row r="12" spans="2:8" ht="26.1" customHeight="1">
      <c r="B12" s="36"/>
      <c r="C12" s="114" t="s">
        <v>44</v>
      </c>
      <c r="D12" s="114"/>
      <c r="E12" s="70">
        <v>50000</v>
      </c>
      <c r="F12" s="70"/>
      <c r="G12" s="68"/>
      <c r="H12" s="94"/>
    </row>
    <row r="13" spans="2:8" ht="26.1" customHeight="1">
      <c r="B13" s="115" t="s">
        <v>20</v>
      </c>
      <c r="C13" s="116"/>
      <c r="D13" s="116"/>
      <c r="E13" s="55"/>
      <c r="F13" s="55"/>
      <c r="G13" s="118">
        <f>SUM(E9:F12)</f>
        <v>4425000</v>
      </c>
      <c r="H13" s="119"/>
    </row>
    <row r="14" spans="2:8" ht="26.1" customHeight="1" thickBot="1">
      <c r="B14" s="120" t="s">
        <v>21</v>
      </c>
      <c r="C14" s="121"/>
      <c r="D14" s="121"/>
      <c r="E14" s="122"/>
      <c r="F14" s="122"/>
      <c r="G14" s="123">
        <f>G7-G13</f>
        <v>1455000</v>
      </c>
      <c r="H14" s="124"/>
    </row>
    <row r="15" spans="2:8" ht="26.1" customHeight="1" thickBot="1">
      <c r="B15" s="117"/>
      <c r="C15" s="117"/>
      <c r="D15" s="117"/>
      <c r="E15" s="55"/>
      <c r="F15" s="55"/>
      <c r="G15" s="55"/>
      <c r="H15" s="55"/>
    </row>
    <row r="16" spans="2:8" ht="26.1" customHeight="1">
      <c r="B16" s="57" t="s">
        <v>49</v>
      </c>
      <c r="C16" s="58"/>
      <c r="D16" s="58"/>
      <c r="E16" s="58"/>
      <c r="F16" s="58"/>
      <c r="G16" s="58"/>
      <c r="H16" s="59"/>
    </row>
    <row r="17" spans="2:8" ht="26.1" customHeight="1">
      <c r="B17" s="60" t="s">
        <v>19</v>
      </c>
      <c r="C17" s="61"/>
      <c r="D17" s="61"/>
      <c r="E17" s="61"/>
      <c r="F17" s="61"/>
      <c r="G17" s="61"/>
      <c r="H17" s="62"/>
    </row>
    <row r="18" spans="2:8" ht="26.1" customHeight="1">
      <c r="B18" s="60" t="s">
        <v>36</v>
      </c>
      <c r="C18" s="61"/>
      <c r="D18" s="61"/>
      <c r="E18" s="61"/>
      <c r="F18" s="61"/>
      <c r="G18" s="61"/>
      <c r="H18" s="62"/>
    </row>
    <row r="19" spans="2:8" ht="26.1" customHeight="1" thickBot="1">
      <c r="B19" s="63"/>
      <c r="C19" s="64"/>
      <c r="D19" s="64"/>
      <c r="E19" s="64"/>
      <c r="F19" s="64"/>
      <c r="G19" s="64"/>
      <c r="H19" s="65"/>
    </row>
    <row r="20" spans="2:8" ht="26.1" customHeight="1">
      <c r="B20" s="67" t="s">
        <v>54</v>
      </c>
      <c r="C20" s="53"/>
      <c r="D20" s="2"/>
      <c r="E20" s="54">
        <v>10000000</v>
      </c>
      <c r="F20" s="54"/>
      <c r="G20" s="55"/>
      <c r="H20" s="66"/>
    </row>
    <row r="21" spans="2:8" ht="26.1" customHeight="1">
      <c r="B21" s="67" t="s">
        <v>23</v>
      </c>
      <c r="C21" s="53"/>
      <c r="D21" s="2"/>
      <c r="E21" s="54"/>
      <c r="F21" s="54"/>
      <c r="G21" s="55"/>
      <c r="H21" s="66"/>
    </row>
    <row r="22" spans="2:8" ht="26.1" customHeight="1">
      <c r="B22" s="67" t="s">
        <v>21</v>
      </c>
      <c r="C22" s="53"/>
      <c r="D22" s="2"/>
      <c r="E22" s="70">
        <v>1455000</v>
      </c>
      <c r="F22" s="70"/>
      <c r="G22" s="55"/>
      <c r="H22" s="66"/>
    </row>
    <row r="23" spans="2:8" ht="26.1" customHeight="1">
      <c r="B23" s="67"/>
      <c r="C23" s="53"/>
      <c r="D23" s="2"/>
      <c r="E23" s="54"/>
      <c r="F23" s="54"/>
      <c r="G23" s="68">
        <f>SUM(E20:F22)</f>
        <v>11455000</v>
      </c>
      <c r="H23" s="69"/>
    </row>
    <row r="24" spans="2:8" ht="26.1" customHeight="1">
      <c r="B24" s="67" t="s">
        <v>24</v>
      </c>
      <c r="C24" s="53"/>
      <c r="D24" s="2"/>
      <c r="E24" s="54"/>
      <c r="F24" s="54"/>
      <c r="G24" s="54"/>
      <c r="H24" s="73"/>
    </row>
    <row r="25" spans="2:8" ht="26.1" customHeight="1">
      <c r="B25" s="67"/>
      <c r="C25" s="53"/>
      <c r="D25" s="2"/>
      <c r="E25" s="54"/>
      <c r="F25" s="54"/>
      <c r="G25" s="77"/>
      <c r="H25" s="78"/>
    </row>
    <row r="26" spans="2:8" ht="26.1" customHeight="1">
      <c r="B26" s="127" t="s">
        <v>55</v>
      </c>
      <c r="C26" s="128"/>
      <c r="D26" s="2"/>
      <c r="E26" s="54"/>
      <c r="F26" s="54"/>
      <c r="G26" s="68">
        <f>SUM(G23)</f>
        <v>11455000</v>
      </c>
      <c r="H26" s="69"/>
    </row>
    <row r="27" spans="2:8" ht="26.1" customHeight="1" thickBot="1">
      <c r="B27" s="63"/>
      <c r="C27" s="64"/>
      <c r="D27" s="64"/>
      <c r="E27" s="64"/>
      <c r="F27" s="64"/>
      <c r="G27" s="64"/>
      <c r="H27" s="65"/>
    </row>
  </sheetData>
  <mergeCells count="63">
    <mergeCell ref="B27:H27"/>
    <mergeCell ref="E24:F24"/>
    <mergeCell ref="G24:H24"/>
    <mergeCell ref="B25:C25"/>
    <mergeCell ref="E25:F25"/>
    <mergeCell ref="G25:H25"/>
    <mergeCell ref="B26:C26"/>
    <mergeCell ref="E26:F26"/>
    <mergeCell ref="G26:H26"/>
    <mergeCell ref="B24:C24"/>
    <mergeCell ref="B19:H19"/>
    <mergeCell ref="B20:C20"/>
    <mergeCell ref="E20:F20"/>
    <mergeCell ref="G20:H20"/>
    <mergeCell ref="B21:C21"/>
    <mergeCell ref="E21:F21"/>
    <mergeCell ref="G21:H21"/>
    <mergeCell ref="C10:D10"/>
    <mergeCell ref="E10:F10"/>
    <mergeCell ref="G10:H10"/>
    <mergeCell ref="C11:D11"/>
    <mergeCell ref="E11:F11"/>
    <mergeCell ref="G11:H11"/>
    <mergeCell ref="B1:H1"/>
    <mergeCell ref="B2:H2"/>
    <mergeCell ref="B3:H3"/>
    <mergeCell ref="B4:H4"/>
    <mergeCell ref="B5:D5"/>
    <mergeCell ref="E5:F5"/>
    <mergeCell ref="G5:H5"/>
    <mergeCell ref="B16:H16"/>
    <mergeCell ref="B17:H17"/>
    <mergeCell ref="B18:H18"/>
    <mergeCell ref="C12:D12"/>
    <mergeCell ref="E12:F12"/>
    <mergeCell ref="G12:H12"/>
    <mergeCell ref="B13:D13"/>
    <mergeCell ref="B15:D15"/>
    <mergeCell ref="E15:F15"/>
    <mergeCell ref="G15:H15"/>
    <mergeCell ref="E13:F13"/>
    <mergeCell ref="G13:H13"/>
    <mergeCell ref="B14:D14"/>
    <mergeCell ref="E14:F14"/>
    <mergeCell ref="G14:H14"/>
    <mergeCell ref="B23:C23"/>
    <mergeCell ref="E23:F23"/>
    <mergeCell ref="G23:H23"/>
    <mergeCell ref="B22:C22"/>
    <mergeCell ref="E22:F22"/>
    <mergeCell ref="G22:H22"/>
    <mergeCell ref="E8:F8"/>
    <mergeCell ref="G8:H8"/>
    <mergeCell ref="C9:D9"/>
    <mergeCell ref="G6:H6"/>
    <mergeCell ref="B7:D7"/>
    <mergeCell ref="E7:F7"/>
    <mergeCell ref="G7:H7"/>
    <mergeCell ref="B6:D6"/>
    <mergeCell ref="E6:F6"/>
    <mergeCell ref="B8:D8"/>
    <mergeCell ref="E9:F9"/>
    <mergeCell ref="G9:H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>
      <selection activeCell="H15" sqref="H15:I15"/>
    </sheetView>
  </sheetViews>
  <sheetFormatPr defaultRowHeight="15"/>
  <cols>
    <col min="2" max="2" width="13.42578125" customWidth="1"/>
    <col min="4" max="4" width="8.5703125" customWidth="1"/>
    <col min="6" max="6" width="7" customWidth="1"/>
    <col min="7" max="7" width="9.140625" hidden="1" customWidth="1"/>
    <col min="9" max="9" width="9.85546875" customWidth="1"/>
  </cols>
  <sheetData>
    <row r="1" spans="1:13" ht="26.1" customHeight="1">
      <c r="A1" s="132" t="s">
        <v>49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4"/>
    </row>
    <row r="2" spans="1:13" ht="26.1" customHeight="1">
      <c r="A2" s="135" t="s">
        <v>25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7"/>
    </row>
    <row r="3" spans="1:13" ht="26.1" customHeight="1">
      <c r="A3" s="135" t="s">
        <v>36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7"/>
    </row>
    <row r="4" spans="1:13" ht="26.1" customHeight="1" thickBot="1">
      <c r="A4" s="86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8"/>
    </row>
    <row r="5" spans="1:13" ht="26.1" customHeight="1">
      <c r="A5" s="42" t="s">
        <v>26</v>
      </c>
      <c r="B5" s="43"/>
      <c r="C5" s="44"/>
      <c r="D5" s="44"/>
      <c r="E5" s="44"/>
      <c r="F5" s="45"/>
      <c r="G5" s="14"/>
      <c r="H5" s="138" t="s">
        <v>32</v>
      </c>
      <c r="I5" s="116"/>
      <c r="J5" s="116"/>
      <c r="K5" s="3"/>
      <c r="L5" s="3"/>
      <c r="M5" s="23"/>
    </row>
    <row r="6" spans="1:13" ht="26.1" customHeight="1">
      <c r="A6" s="129" t="s">
        <v>27</v>
      </c>
      <c r="B6" s="130"/>
      <c r="C6" s="4"/>
      <c r="D6" s="4"/>
      <c r="E6" s="4"/>
      <c r="F6" s="25"/>
      <c r="G6" s="14"/>
      <c r="H6" s="131" t="s">
        <v>33</v>
      </c>
      <c r="I6" s="116"/>
      <c r="J6" s="3"/>
      <c r="K6" s="3"/>
      <c r="L6" s="3"/>
      <c r="M6" s="23"/>
    </row>
    <row r="7" spans="1:13" ht="26.1" customHeight="1">
      <c r="A7" s="115" t="s">
        <v>5</v>
      </c>
      <c r="B7" s="116"/>
      <c r="C7" s="55">
        <v>6200000</v>
      </c>
      <c r="D7" s="55"/>
      <c r="E7" s="16"/>
      <c r="F7" s="46"/>
      <c r="G7" s="14"/>
      <c r="H7" s="138" t="s">
        <v>38</v>
      </c>
      <c r="I7" s="116"/>
      <c r="J7" s="55">
        <v>1800000</v>
      </c>
      <c r="K7" s="55"/>
      <c r="L7" s="4"/>
      <c r="M7" s="25"/>
    </row>
    <row r="8" spans="1:13" ht="26.1" customHeight="1">
      <c r="A8" s="115" t="s">
        <v>37</v>
      </c>
      <c r="B8" s="116"/>
      <c r="C8" s="55">
        <v>2240000</v>
      </c>
      <c r="D8" s="55"/>
      <c r="E8" s="16"/>
      <c r="F8" s="46"/>
      <c r="G8" s="14"/>
      <c r="H8" s="138" t="s">
        <v>40</v>
      </c>
      <c r="I8" s="116"/>
      <c r="J8" s="139">
        <v>3000000</v>
      </c>
      <c r="K8" s="139"/>
      <c r="L8" s="4"/>
      <c r="M8" s="25"/>
    </row>
    <row r="9" spans="1:13" ht="26.1" customHeight="1">
      <c r="A9" s="115" t="s">
        <v>6</v>
      </c>
      <c r="B9" s="116"/>
      <c r="C9" s="55">
        <v>265000</v>
      </c>
      <c r="D9" s="55"/>
      <c r="E9" s="16"/>
      <c r="F9" s="46"/>
      <c r="G9" s="14"/>
      <c r="H9" s="13"/>
      <c r="I9" s="3"/>
      <c r="J9" s="4"/>
      <c r="K9" s="4"/>
      <c r="L9" s="140">
        <f>SUM(J7:K8)</f>
        <v>4800000</v>
      </c>
      <c r="M9" s="141"/>
    </row>
    <row r="10" spans="1:13" ht="26.1" customHeight="1">
      <c r="A10" s="115" t="s">
        <v>46</v>
      </c>
      <c r="B10" s="116"/>
      <c r="C10" s="55">
        <v>50000</v>
      </c>
      <c r="D10" s="55"/>
      <c r="E10" s="16"/>
      <c r="F10" s="46"/>
      <c r="G10" s="14"/>
      <c r="H10" s="13"/>
      <c r="I10" s="3"/>
      <c r="J10" s="4"/>
      <c r="K10" s="4"/>
      <c r="L10" s="4"/>
      <c r="M10" s="25"/>
    </row>
    <row r="11" spans="1:13" ht="26.1" customHeight="1">
      <c r="A11" s="115" t="s">
        <v>29</v>
      </c>
      <c r="B11" s="116"/>
      <c r="C11" s="139">
        <v>900000</v>
      </c>
      <c r="D11" s="139"/>
      <c r="E11" s="16"/>
      <c r="F11" s="46"/>
      <c r="G11" s="14"/>
      <c r="H11" s="13"/>
      <c r="I11" s="3"/>
      <c r="J11" s="4"/>
      <c r="K11" s="4"/>
      <c r="L11" s="4"/>
      <c r="M11" s="25"/>
    </row>
    <row r="12" spans="1:13" ht="26.1" customHeight="1">
      <c r="A12" s="28"/>
      <c r="B12" s="3"/>
      <c r="C12" s="4"/>
      <c r="D12" s="4"/>
      <c r="E12" s="140">
        <f>SUM(C7:D11)</f>
        <v>9655000</v>
      </c>
      <c r="F12" s="141"/>
      <c r="G12" s="14"/>
      <c r="H12" s="13"/>
      <c r="I12" s="3"/>
      <c r="J12" s="4"/>
      <c r="K12" s="4"/>
      <c r="L12" s="4"/>
      <c r="M12" s="25"/>
    </row>
    <row r="13" spans="1:13" ht="26.1" customHeight="1">
      <c r="A13" s="28"/>
      <c r="B13" s="3"/>
      <c r="C13" s="4"/>
      <c r="D13" s="4"/>
      <c r="E13" s="4"/>
      <c r="F13" s="25"/>
      <c r="G13" s="14"/>
      <c r="H13" s="13"/>
      <c r="I13" s="3"/>
      <c r="J13" s="4"/>
      <c r="K13" s="4"/>
      <c r="L13" s="4"/>
      <c r="M13" s="25"/>
    </row>
    <row r="14" spans="1:13" ht="26.1" customHeight="1">
      <c r="A14" s="129" t="s">
        <v>30</v>
      </c>
      <c r="B14" s="130"/>
      <c r="C14" s="4"/>
      <c r="D14" s="4"/>
      <c r="E14" s="4"/>
      <c r="F14" s="25"/>
      <c r="G14" s="14"/>
      <c r="H14" s="131" t="s">
        <v>47</v>
      </c>
      <c r="I14" s="130"/>
      <c r="J14" s="4"/>
      <c r="K14" s="4"/>
      <c r="L14" s="4"/>
      <c r="M14" s="25"/>
    </row>
    <row r="15" spans="1:13" ht="26.1" customHeight="1">
      <c r="A15" s="115" t="s">
        <v>7</v>
      </c>
      <c r="B15" s="116"/>
      <c r="C15" s="16"/>
      <c r="D15" s="16"/>
      <c r="E15" s="118">
        <v>6600000</v>
      </c>
      <c r="F15" s="119"/>
      <c r="G15" s="14"/>
      <c r="H15" s="138" t="s">
        <v>50</v>
      </c>
      <c r="I15" s="116"/>
      <c r="J15" s="4"/>
      <c r="K15" s="4"/>
      <c r="L15" s="118">
        <v>11455000</v>
      </c>
      <c r="M15" s="119"/>
    </row>
    <row r="16" spans="1:13" ht="26.1" customHeight="1">
      <c r="A16" s="115" t="s">
        <v>48</v>
      </c>
      <c r="B16" s="116"/>
      <c r="C16" s="116"/>
      <c r="D16" s="116"/>
      <c r="E16" s="140">
        <f>SUM(E12:F15)</f>
        <v>16255000</v>
      </c>
      <c r="F16" s="142"/>
      <c r="G16" s="15"/>
      <c r="H16" s="13"/>
      <c r="I16" s="3"/>
      <c r="J16" s="4"/>
      <c r="K16" s="4"/>
      <c r="L16" s="140">
        <f>SUM(L9:M15)</f>
        <v>16255000</v>
      </c>
      <c r="M16" s="141"/>
    </row>
    <row r="17" spans="1:13" ht="26.1" customHeight="1" thickBot="1">
      <c r="A17" s="37"/>
      <c r="B17" s="38"/>
      <c r="C17" s="38"/>
      <c r="D17" s="38"/>
      <c r="E17" s="38"/>
      <c r="F17" s="41"/>
      <c r="G17" s="39"/>
      <c r="H17" s="40"/>
      <c r="I17" s="38"/>
      <c r="J17" s="38"/>
      <c r="K17" s="38"/>
      <c r="L17" s="38"/>
      <c r="M17" s="41"/>
    </row>
  </sheetData>
  <mergeCells count="32">
    <mergeCell ref="L9:M9"/>
    <mergeCell ref="A10:B10"/>
    <mergeCell ref="C10:D10"/>
    <mergeCell ref="L15:M15"/>
    <mergeCell ref="A16:D16"/>
    <mergeCell ref="E16:F16"/>
    <mergeCell ref="L16:M16"/>
    <mergeCell ref="E12:F12"/>
    <mergeCell ref="A14:B14"/>
    <mergeCell ref="H14:I14"/>
    <mergeCell ref="A15:B15"/>
    <mergeCell ref="E15:F15"/>
    <mergeCell ref="H15:I15"/>
    <mergeCell ref="A11:B11"/>
    <mergeCell ref="C11:D11"/>
    <mergeCell ref="A7:B7"/>
    <mergeCell ref="C7:D7"/>
    <mergeCell ref="H7:I7"/>
    <mergeCell ref="A9:B9"/>
    <mergeCell ref="C9:D9"/>
    <mergeCell ref="J7:K7"/>
    <mergeCell ref="A8:B8"/>
    <mergeCell ref="C8:D8"/>
    <mergeCell ref="H8:I8"/>
    <mergeCell ref="J8:K8"/>
    <mergeCell ref="A6:B6"/>
    <mergeCell ref="H6:I6"/>
    <mergeCell ref="A1:M1"/>
    <mergeCell ref="A2:M2"/>
    <mergeCell ref="A3:M3"/>
    <mergeCell ref="A4:M4"/>
    <mergeCell ref="H5:J5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2012-10-22T14:53:27Z</cp:lastPrinted>
  <dcterms:created xsi:type="dcterms:W3CDTF">2012-10-18T15:36:48Z</dcterms:created>
  <dcterms:modified xsi:type="dcterms:W3CDTF">2012-10-22T15:10:07Z</dcterms:modified>
</cp:coreProperties>
</file>