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9" i="1"/>
  <c r="C146"/>
  <c r="F143"/>
  <c r="F149" s="1"/>
  <c r="D134"/>
  <c r="D126"/>
  <c r="D125"/>
  <c r="D119"/>
  <c r="D110"/>
  <c r="C110"/>
  <c r="F52"/>
  <c r="F58" s="1"/>
  <c r="C54"/>
  <c r="C58" s="1"/>
  <c r="D42" l="1"/>
  <c r="D43" s="1"/>
  <c r="D34"/>
  <c r="D33"/>
</calcChain>
</file>

<file path=xl/sharedStrings.xml><?xml version="1.0" encoding="utf-8"?>
<sst xmlns="http://schemas.openxmlformats.org/spreadsheetml/2006/main" count="123" uniqueCount="86">
  <si>
    <t>No Akun</t>
  </si>
  <si>
    <t>Nama Perkiraan</t>
  </si>
  <si>
    <t>Debet</t>
  </si>
  <si>
    <t>Kredit</t>
  </si>
  <si>
    <t>Kas</t>
  </si>
  <si>
    <t>Piutang</t>
  </si>
  <si>
    <t>Perlengkapan</t>
  </si>
  <si>
    <t>Sewa dibayar di muka</t>
  </si>
  <si>
    <t>Peralatan</t>
  </si>
  <si>
    <t>Tanah</t>
  </si>
  <si>
    <t>Utang usaha</t>
  </si>
  <si>
    <t>Utang Gaji</t>
  </si>
  <si>
    <t>Modal</t>
  </si>
  <si>
    <t>Prive</t>
  </si>
  <si>
    <t>Pendapatan komisi</t>
  </si>
  <si>
    <t>Pendapatan bunga</t>
  </si>
  <si>
    <t>Biaya Iklan</t>
  </si>
  <si>
    <t>Biaya Listrik</t>
  </si>
  <si>
    <t>Jumlah</t>
  </si>
  <si>
    <t>PT CITRA SENTOSA</t>
  </si>
  <si>
    <t>NERACA SALDO</t>
  </si>
  <si>
    <t>Pendapatan :</t>
  </si>
  <si>
    <t xml:space="preserve">     Pendapatan Komisi</t>
  </si>
  <si>
    <t xml:space="preserve">     Pendapatan Bunga </t>
  </si>
  <si>
    <t>Total pendapatan</t>
  </si>
  <si>
    <t>Biaya-Biaya :</t>
  </si>
  <si>
    <t xml:space="preserve">      Biaya iklan</t>
  </si>
  <si>
    <t xml:space="preserve">      Biaya Listrik</t>
  </si>
  <si>
    <t>Total biaya</t>
  </si>
  <si>
    <t>Laba bersih</t>
  </si>
  <si>
    <t>LAPORAN LABA RUGI</t>
  </si>
  <si>
    <t>Modal Awal PT MAKMUR</t>
  </si>
  <si>
    <t xml:space="preserve">          Laba Bersih</t>
  </si>
  <si>
    <t xml:space="preserve">          Prive</t>
  </si>
  <si>
    <t>Modal Akhir PT MAKMUR</t>
  </si>
  <si>
    <t>LAPORAN PERUBAHAN MODAL</t>
  </si>
  <si>
    <t>Periode 31 Desember 2001</t>
  </si>
  <si>
    <t>AKTIVA</t>
  </si>
  <si>
    <t xml:space="preserve">       PASSIVA</t>
  </si>
  <si>
    <t>Aktiva lancar :</t>
  </si>
  <si>
    <t xml:space="preserve">       Kewajiban :</t>
  </si>
  <si>
    <t xml:space="preserve">               Utang Usaha</t>
  </si>
  <si>
    <t xml:space="preserve">      Piutang</t>
  </si>
  <si>
    <t xml:space="preserve">               Utang Gaji</t>
  </si>
  <si>
    <t xml:space="preserve">      Perlengkapan</t>
  </si>
  <si>
    <t xml:space="preserve">       Jumlah Kewajiban</t>
  </si>
  <si>
    <t xml:space="preserve">      Sewa dibayar dimuka</t>
  </si>
  <si>
    <t>Jumlah Aktiva Lancar</t>
  </si>
  <si>
    <t>Aktiva Tetap :</t>
  </si>
  <si>
    <t xml:space="preserve">       Peralatan </t>
  </si>
  <si>
    <t xml:space="preserve">       Tanah</t>
  </si>
  <si>
    <t xml:space="preserve">       Modal PT Makmur</t>
  </si>
  <si>
    <t>Jumlah Aktiva</t>
  </si>
  <si>
    <t>NERACA</t>
  </si>
  <si>
    <t>Bunga dibayar dimuka</t>
  </si>
  <si>
    <t>Peralatan Kantor</t>
  </si>
  <si>
    <t>Hutang Dagang</t>
  </si>
  <si>
    <t>Hutang Wesel</t>
  </si>
  <si>
    <t>Modal PT. Makmur</t>
  </si>
  <si>
    <t>Pendapatan Komisi</t>
  </si>
  <si>
    <t>Pendapatan Sewa</t>
  </si>
  <si>
    <t>Biaya Perlengkapan</t>
  </si>
  <si>
    <t>Biaya Pemeliharaan</t>
  </si>
  <si>
    <t>Biaya Telepon</t>
  </si>
  <si>
    <t>Periode 31 Desember 2002</t>
  </si>
  <si>
    <t>PENDAPATAN :</t>
  </si>
  <si>
    <t xml:space="preserve">     Pendapatan Sewa</t>
  </si>
  <si>
    <t>Total Pendapatan</t>
  </si>
  <si>
    <t>BIAYA-BIAYA :</t>
  </si>
  <si>
    <t xml:space="preserve">      Biaya Perlengkapan</t>
  </si>
  <si>
    <t xml:space="preserve">      Biaya Pemeliharaan</t>
  </si>
  <si>
    <t xml:space="preserve">      Biaya Iklan</t>
  </si>
  <si>
    <t xml:space="preserve">      Biaya Telepon</t>
  </si>
  <si>
    <t>Total Biaya</t>
  </si>
  <si>
    <t xml:space="preserve">                  Laba Bersih</t>
  </si>
  <si>
    <t>Modal Awal PT Makmur</t>
  </si>
  <si>
    <t xml:space="preserve">                         Laba Bersih</t>
  </si>
  <si>
    <t>Modal Akhir PT Makmur</t>
  </si>
  <si>
    <t xml:space="preserve">      Kas</t>
  </si>
  <si>
    <t xml:space="preserve">          Kas</t>
  </si>
  <si>
    <t xml:space="preserve">          Piutang</t>
  </si>
  <si>
    <t xml:space="preserve">          Perlengkapan</t>
  </si>
  <si>
    <t xml:space="preserve">          Sewa dibayar dimuka</t>
  </si>
  <si>
    <t xml:space="preserve">          Bunga dibayar dimuka</t>
  </si>
  <si>
    <t xml:space="preserve">                  Hutang Dagang</t>
  </si>
  <si>
    <t xml:space="preserve">                  Hutang Wesel</t>
  </si>
</sst>
</file>

<file path=xl/styles.xml><?xml version="1.0" encoding="utf-8"?>
<styleSheet xmlns="http://schemas.openxmlformats.org/spreadsheetml/2006/main">
  <numFmts count="2">
    <numFmt numFmtId="164" formatCode="[$Rp-421]#,##0;[Red][$Rp-421]#,##0"/>
    <numFmt numFmtId="165" formatCode="[$Rp-421]#,##0_);\([$Rp-421]#,##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1" fillId="0" borderId="0" xfId="0" applyNumberFormat="1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left" vertical="center"/>
    </xf>
    <xf numFmtId="0" fontId="0" fillId="0" borderId="19" xfId="0" applyBorder="1"/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4" fontId="1" fillId="0" borderId="19" xfId="0" applyNumberFormat="1" applyFont="1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164" fontId="1" fillId="0" borderId="14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164" fontId="1" fillId="0" borderId="17" xfId="0" applyNumberFormat="1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64" fontId="1" fillId="0" borderId="23" xfId="0" applyNumberFormat="1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5" fontId="1" fillId="0" borderId="0" xfId="0" applyNumberFormat="1" applyFont="1" applyBorder="1"/>
    <xf numFmtId="165" fontId="1" fillId="0" borderId="0" xfId="0" applyNumberFormat="1" applyFont="1" applyFill="1" applyBorder="1"/>
    <xf numFmtId="165" fontId="1" fillId="0" borderId="10" xfId="0" applyNumberFormat="1" applyFont="1" applyFill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1" fillId="0" borderId="0" xfId="0" applyFont="1" applyFill="1" applyBorder="1" applyAlignment="1"/>
    <xf numFmtId="165" fontId="1" fillId="0" borderId="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16" xfId="0" applyFont="1" applyBorder="1" applyAlignment="1"/>
    <xf numFmtId="0" fontId="1" fillId="0" borderId="18" xfId="0" applyFont="1" applyBorder="1" applyAlignment="1">
      <alignment horizontal="left"/>
    </xf>
    <xf numFmtId="0" fontId="0" fillId="0" borderId="18" xfId="0" applyBorder="1" applyAlignment="1">
      <alignment horizontal="left"/>
    </xf>
    <xf numFmtId="165" fontId="1" fillId="0" borderId="19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65" fontId="1" fillId="0" borderId="14" xfId="0" applyNumberFormat="1" applyFont="1" applyBorder="1"/>
    <xf numFmtId="165" fontId="1" fillId="0" borderId="14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0" fontId="1" fillId="0" borderId="18" xfId="0" applyFont="1" applyBorder="1" applyAlignment="1"/>
    <xf numFmtId="0" fontId="0" fillId="0" borderId="18" xfId="0" applyBorder="1" applyAlignment="1"/>
    <xf numFmtId="0" fontId="0" fillId="0" borderId="18" xfId="0" applyFill="1" applyBorder="1" applyAlignment="1"/>
    <xf numFmtId="0" fontId="1" fillId="0" borderId="18" xfId="0" applyFont="1" applyFill="1" applyBorder="1" applyAlignment="1"/>
    <xf numFmtId="0" fontId="0" fillId="0" borderId="18" xfId="0" applyBorder="1" applyAlignment="1"/>
    <xf numFmtId="0" fontId="0" fillId="0" borderId="18" xfId="0" applyFill="1" applyBorder="1" applyAlignment="1"/>
    <xf numFmtId="0" fontId="1" fillId="0" borderId="15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5" fontId="1" fillId="0" borderId="19" xfId="0" applyNumberFormat="1" applyFont="1" applyBorder="1" applyAlignment="1">
      <alignment vertical="center"/>
    </xf>
    <xf numFmtId="165" fontId="1" fillId="0" borderId="24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165" fontId="1" fillId="0" borderId="17" xfId="0" applyNumberFormat="1" applyFont="1" applyBorder="1" applyAlignment="1">
      <alignment vertical="center"/>
    </xf>
    <xf numFmtId="165" fontId="1" fillId="0" borderId="26" xfId="0" applyNumberFormat="1" applyFont="1" applyBorder="1" applyAlignment="1">
      <alignment vertical="center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22" xfId="0" applyNumberFormat="1" applyFont="1" applyFill="1" applyBorder="1"/>
    <xf numFmtId="165" fontId="1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"/>
  <sheetViews>
    <sheetView tabSelected="1" showWhiteSpace="0" view="pageLayout" topLeftCell="A3" zoomScale="130" zoomScalePageLayoutView="130" workbookViewId="0">
      <selection activeCell="I145" sqref="I145"/>
    </sheetView>
  </sheetViews>
  <sheetFormatPr defaultRowHeight="15"/>
  <cols>
    <col min="1" max="1" width="9.42578125" customWidth="1"/>
    <col min="2" max="2" width="25.42578125" customWidth="1"/>
    <col min="3" max="3" width="13.7109375" customWidth="1"/>
    <col min="4" max="4" width="14.140625" customWidth="1"/>
  </cols>
  <sheetData>
    <row r="1" spans="1:4" ht="18.75">
      <c r="A1" s="22" t="s">
        <v>19</v>
      </c>
      <c r="B1" s="22"/>
      <c r="C1" s="22"/>
      <c r="D1" s="22"/>
    </row>
    <row r="2" spans="1:4" ht="18.75">
      <c r="A2" s="22" t="s">
        <v>20</v>
      </c>
      <c r="B2" s="22"/>
      <c r="C2" s="22"/>
      <c r="D2" s="22"/>
    </row>
    <row r="3" spans="1:4" ht="19.5" thickBot="1">
      <c r="A3" s="23" t="s">
        <v>36</v>
      </c>
      <c r="B3" s="23"/>
      <c r="C3" s="23"/>
      <c r="D3" s="23"/>
    </row>
    <row r="4" spans="1:4" ht="15.75" thickBot="1">
      <c r="A4" s="1" t="s">
        <v>0</v>
      </c>
      <c r="B4" s="2" t="s">
        <v>1</v>
      </c>
      <c r="C4" s="3" t="s">
        <v>2</v>
      </c>
      <c r="D4" s="2" t="s">
        <v>3</v>
      </c>
    </row>
    <row r="5" spans="1:4">
      <c r="A5" s="4">
        <v>101</v>
      </c>
      <c r="B5" s="8" t="s">
        <v>4</v>
      </c>
      <c r="C5" s="9">
        <v>6000000</v>
      </c>
      <c r="D5" s="10"/>
    </row>
    <row r="6" spans="1:4">
      <c r="A6" s="5">
        <v>102</v>
      </c>
      <c r="B6" s="11" t="s">
        <v>5</v>
      </c>
      <c r="C6" s="12">
        <v>2000000</v>
      </c>
      <c r="D6" s="13"/>
    </row>
    <row r="7" spans="1:4">
      <c r="A7" s="5">
        <v>103</v>
      </c>
      <c r="B7" s="11" t="s">
        <v>6</v>
      </c>
      <c r="C7" s="12">
        <v>3000000</v>
      </c>
      <c r="D7" s="13"/>
    </row>
    <row r="8" spans="1:4">
      <c r="A8" s="5">
        <v>104</v>
      </c>
      <c r="B8" s="11" t="s">
        <v>7</v>
      </c>
      <c r="C8" s="12">
        <v>1500000</v>
      </c>
      <c r="D8" s="13"/>
    </row>
    <row r="9" spans="1:4">
      <c r="A9" s="5">
        <v>111</v>
      </c>
      <c r="B9" s="11" t="s">
        <v>8</v>
      </c>
      <c r="C9" s="12">
        <v>4000000</v>
      </c>
      <c r="D9" s="13"/>
    </row>
    <row r="10" spans="1:4">
      <c r="A10" s="5">
        <v>112</v>
      </c>
      <c r="B10" s="11" t="s">
        <v>9</v>
      </c>
      <c r="C10" s="12">
        <v>5000000</v>
      </c>
      <c r="D10" s="13"/>
    </row>
    <row r="11" spans="1:4">
      <c r="A11" s="5">
        <v>201</v>
      </c>
      <c r="B11" s="11" t="s">
        <v>10</v>
      </c>
      <c r="C11" s="12"/>
      <c r="D11" s="13">
        <v>5000000</v>
      </c>
    </row>
    <row r="12" spans="1:4">
      <c r="A12" s="5">
        <v>202</v>
      </c>
      <c r="B12" s="11" t="s">
        <v>11</v>
      </c>
      <c r="C12" s="12"/>
      <c r="D12" s="13">
        <v>2000000</v>
      </c>
    </row>
    <row r="13" spans="1:4">
      <c r="A13" s="5">
        <v>301</v>
      </c>
      <c r="B13" s="11" t="s">
        <v>12</v>
      </c>
      <c r="C13" s="12"/>
      <c r="D13" s="13">
        <v>6000000</v>
      </c>
    </row>
    <row r="14" spans="1:4">
      <c r="A14" s="5">
        <v>302</v>
      </c>
      <c r="B14" s="11" t="s">
        <v>13</v>
      </c>
      <c r="C14" s="12">
        <v>2000000</v>
      </c>
      <c r="D14" s="13"/>
    </row>
    <row r="15" spans="1:4">
      <c r="A15" s="5">
        <v>401</v>
      </c>
      <c r="B15" s="11" t="s">
        <v>14</v>
      </c>
      <c r="C15" s="12"/>
      <c r="D15" s="13">
        <v>11000000</v>
      </c>
    </row>
    <row r="16" spans="1:4">
      <c r="A16" s="5">
        <v>402</v>
      </c>
      <c r="B16" s="11" t="s">
        <v>15</v>
      </c>
      <c r="C16" s="12"/>
      <c r="D16" s="13">
        <v>3000000</v>
      </c>
    </row>
    <row r="17" spans="1:5">
      <c r="A17" s="5">
        <v>501</v>
      </c>
      <c r="B17" s="11" t="s">
        <v>16</v>
      </c>
      <c r="C17" s="12">
        <v>1000000</v>
      </c>
      <c r="D17" s="13"/>
    </row>
    <row r="18" spans="1:5" ht="15.75" thickBot="1">
      <c r="A18" s="6">
        <v>502</v>
      </c>
      <c r="B18" s="14" t="s">
        <v>17</v>
      </c>
      <c r="C18" s="15">
        <v>2500000</v>
      </c>
      <c r="D18" s="16"/>
    </row>
    <row r="19" spans="1:5" ht="15.75" thickBot="1">
      <c r="A19" s="7"/>
      <c r="B19" s="17" t="s">
        <v>18</v>
      </c>
      <c r="C19" s="18">
        <v>27000000</v>
      </c>
      <c r="D19" s="19">
        <v>27000000</v>
      </c>
    </row>
    <row r="20" spans="1:5" ht="43.5" customHeight="1"/>
    <row r="21" spans="1:5" ht="15.75">
      <c r="A21" s="20" t="s">
        <v>19</v>
      </c>
      <c r="B21" s="20"/>
      <c r="C21" s="20"/>
      <c r="D21" s="20"/>
      <c r="E21" s="20"/>
    </row>
    <row r="22" spans="1:5" ht="15.75">
      <c r="A22" s="20" t="s">
        <v>30</v>
      </c>
      <c r="B22" s="20"/>
      <c r="C22" s="20"/>
      <c r="D22" s="20"/>
      <c r="E22" s="20"/>
    </row>
    <row r="23" spans="1:5" ht="16.5" thickBot="1">
      <c r="A23" s="21" t="s">
        <v>36</v>
      </c>
      <c r="B23" s="21"/>
      <c r="C23" s="21"/>
      <c r="D23" s="21"/>
      <c r="E23" s="21"/>
    </row>
    <row r="24" spans="1:5">
      <c r="A24" s="30"/>
      <c r="B24" s="31"/>
      <c r="C24" s="31"/>
      <c r="D24" s="31"/>
      <c r="E24" s="32"/>
    </row>
    <row r="25" spans="1:5">
      <c r="A25" s="33" t="s">
        <v>21</v>
      </c>
      <c r="B25" s="27"/>
      <c r="C25" s="25"/>
      <c r="D25" s="25"/>
      <c r="E25" s="34"/>
    </row>
    <row r="26" spans="1:5">
      <c r="A26" s="35" t="s">
        <v>22</v>
      </c>
      <c r="B26" s="26"/>
      <c r="C26" s="29"/>
      <c r="D26" s="29">
        <v>11000000</v>
      </c>
      <c r="E26" s="34"/>
    </row>
    <row r="27" spans="1:5">
      <c r="A27" s="35" t="s">
        <v>23</v>
      </c>
      <c r="B27" s="26"/>
      <c r="C27" s="29"/>
      <c r="D27" s="29">
        <v>3000000</v>
      </c>
      <c r="E27" s="34"/>
    </row>
    <row r="28" spans="1:5">
      <c r="A28" s="36"/>
      <c r="B28" s="28" t="s">
        <v>24</v>
      </c>
      <c r="C28" s="29"/>
      <c r="D28" s="46">
        <v>14000000</v>
      </c>
      <c r="E28" s="34"/>
    </row>
    <row r="29" spans="1:5">
      <c r="A29" s="36"/>
      <c r="B29" s="24"/>
      <c r="C29" s="29"/>
      <c r="D29" s="29"/>
      <c r="E29" s="34"/>
    </row>
    <row r="30" spans="1:5">
      <c r="A30" s="33" t="s">
        <v>25</v>
      </c>
      <c r="B30" s="27"/>
      <c r="C30" s="29"/>
      <c r="D30" s="29"/>
      <c r="E30" s="34"/>
    </row>
    <row r="31" spans="1:5">
      <c r="A31" s="35" t="s">
        <v>26</v>
      </c>
      <c r="B31" s="26"/>
      <c r="C31" s="29">
        <v>1000000</v>
      </c>
      <c r="D31" s="29"/>
      <c r="E31" s="34"/>
    </row>
    <row r="32" spans="1:5">
      <c r="A32" s="35" t="s">
        <v>27</v>
      </c>
      <c r="B32" s="26"/>
      <c r="C32" s="29">
        <v>2500000</v>
      </c>
      <c r="D32" s="29"/>
      <c r="E32" s="34"/>
    </row>
    <row r="33" spans="1:7">
      <c r="A33" s="36"/>
      <c r="B33" s="24" t="s">
        <v>28</v>
      </c>
      <c r="C33" s="46"/>
      <c r="D33" s="29">
        <f>SUM(C31:C32)</f>
        <v>3500000</v>
      </c>
      <c r="E33" s="34"/>
    </row>
    <row r="34" spans="1:7" ht="15.75" thickBot="1">
      <c r="A34" s="43"/>
      <c r="B34" s="44" t="s">
        <v>29</v>
      </c>
      <c r="C34" s="45"/>
      <c r="D34" s="47">
        <f>SUM(D28-D33)</f>
        <v>10500000</v>
      </c>
      <c r="E34" s="39"/>
    </row>
    <row r="35" spans="1:7" ht="20.25" customHeight="1"/>
    <row r="36" spans="1:7" ht="15.75">
      <c r="A36" s="20" t="s">
        <v>19</v>
      </c>
      <c r="B36" s="20"/>
      <c r="C36" s="20"/>
      <c r="D36" s="20"/>
    </row>
    <row r="37" spans="1:7" ht="15.75">
      <c r="A37" s="20" t="s">
        <v>35</v>
      </c>
      <c r="B37" s="20"/>
      <c r="C37" s="20"/>
      <c r="D37" s="20"/>
    </row>
    <row r="38" spans="1:7" ht="16.5" thickBot="1">
      <c r="A38" s="21" t="s">
        <v>36</v>
      </c>
      <c r="B38" s="21"/>
      <c r="C38" s="21"/>
      <c r="D38" s="21"/>
    </row>
    <row r="39" spans="1:7">
      <c r="A39" s="40" t="s">
        <v>31</v>
      </c>
      <c r="B39" s="41"/>
      <c r="C39" s="48"/>
      <c r="D39" s="49">
        <v>6000000</v>
      </c>
    </row>
    <row r="40" spans="1:7">
      <c r="A40" s="35" t="s">
        <v>32</v>
      </c>
      <c r="B40" s="26"/>
      <c r="C40" s="29">
        <v>10500000</v>
      </c>
      <c r="D40" s="42"/>
    </row>
    <row r="41" spans="1:7">
      <c r="A41" s="35" t="s">
        <v>33</v>
      </c>
      <c r="B41" s="26"/>
      <c r="C41" s="29">
        <v>2000000</v>
      </c>
      <c r="D41" s="42"/>
    </row>
    <row r="42" spans="1:7">
      <c r="A42" s="36"/>
      <c r="B42" s="24"/>
      <c r="C42" s="46"/>
      <c r="D42" s="42">
        <f>SUM(C40-C41)</f>
        <v>8500000</v>
      </c>
    </row>
    <row r="43" spans="1:7" ht="15.75" thickBot="1">
      <c r="A43" s="50" t="s">
        <v>34</v>
      </c>
      <c r="B43" s="51"/>
      <c r="C43" s="45"/>
      <c r="D43" s="52">
        <f>SUM(D39:D42)</f>
        <v>14500000</v>
      </c>
    </row>
    <row r="45" spans="1:7" ht="15.75">
      <c r="A45" s="20" t="s">
        <v>19</v>
      </c>
      <c r="B45" s="20"/>
      <c r="C45" s="20"/>
      <c r="D45" s="20"/>
      <c r="E45" s="20"/>
      <c r="F45" s="20"/>
      <c r="G45" s="20"/>
    </row>
    <row r="46" spans="1:7" ht="15.75">
      <c r="A46" s="20" t="s">
        <v>53</v>
      </c>
      <c r="B46" s="20"/>
      <c r="C46" s="20"/>
      <c r="D46" s="20"/>
      <c r="E46" s="20"/>
      <c r="F46" s="20"/>
      <c r="G46" s="20"/>
    </row>
    <row r="47" spans="1:7" ht="16.5" thickBot="1">
      <c r="A47" s="21" t="s">
        <v>36</v>
      </c>
      <c r="B47" s="21"/>
      <c r="C47" s="21"/>
      <c r="D47" s="21"/>
      <c r="E47" s="21"/>
      <c r="F47" s="21"/>
      <c r="G47" s="21"/>
    </row>
    <row r="48" spans="1:7" ht="15.75">
      <c r="A48" s="68" t="s">
        <v>37</v>
      </c>
      <c r="B48" s="69"/>
      <c r="C48" s="31"/>
      <c r="D48" s="87" t="s">
        <v>38</v>
      </c>
      <c r="E48" s="70"/>
      <c r="F48" s="31"/>
      <c r="G48" s="32"/>
    </row>
    <row r="49" spans="1:7">
      <c r="A49" s="71" t="s">
        <v>39</v>
      </c>
      <c r="B49" s="55"/>
      <c r="C49" s="54"/>
      <c r="D49" s="81" t="s">
        <v>40</v>
      </c>
      <c r="E49" s="60"/>
      <c r="F49" s="54"/>
      <c r="G49" s="34"/>
    </row>
    <row r="50" spans="1:7">
      <c r="A50" s="72" t="s">
        <v>78</v>
      </c>
      <c r="B50" s="56"/>
      <c r="C50" s="57">
        <v>6000000</v>
      </c>
      <c r="D50" s="82" t="s">
        <v>41</v>
      </c>
      <c r="E50" s="61"/>
      <c r="F50" s="66">
        <v>5000000</v>
      </c>
      <c r="G50" s="73"/>
    </row>
    <row r="51" spans="1:7">
      <c r="A51" s="72" t="s">
        <v>42</v>
      </c>
      <c r="B51" s="56"/>
      <c r="C51" s="57">
        <v>2000000</v>
      </c>
      <c r="D51" s="83" t="s">
        <v>43</v>
      </c>
      <c r="E51" s="62"/>
      <c r="F51" s="67">
        <v>2000000</v>
      </c>
      <c r="G51" s="74"/>
    </row>
    <row r="52" spans="1:7">
      <c r="A52" s="72" t="s">
        <v>44</v>
      </c>
      <c r="B52" s="56"/>
      <c r="C52" s="57">
        <v>3000000</v>
      </c>
      <c r="D52" s="84" t="s">
        <v>45</v>
      </c>
      <c r="E52" s="65"/>
      <c r="F52" s="66">
        <f>SUM(F50:F51)</f>
        <v>7000000</v>
      </c>
      <c r="G52" s="73"/>
    </row>
    <row r="53" spans="1:7">
      <c r="A53" s="72" t="s">
        <v>46</v>
      </c>
      <c r="B53" s="56"/>
      <c r="C53" s="59">
        <v>1500000</v>
      </c>
      <c r="D53" s="85"/>
      <c r="E53" s="63"/>
      <c r="F53" s="53"/>
      <c r="G53" s="75"/>
    </row>
    <row r="54" spans="1:7">
      <c r="A54" s="71" t="s">
        <v>47</v>
      </c>
      <c r="B54" s="55"/>
      <c r="C54" s="57">
        <f>SUM(C50:C53)</f>
        <v>12500000</v>
      </c>
      <c r="D54" s="86"/>
      <c r="E54" s="63"/>
      <c r="F54" s="57"/>
      <c r="G54" s="75"/>
    </row>
    <row r="55" spans="1:7">
      <c r="A55" s="71" t="s">
        <v>48</v>
      </c>
      <c r="B55" s="55"/>
      <c r="C55" s="53"/>
      <c r="D55" s="85"/>
      <c r="E55" s="63"/>
      <c r="F55" s="57"/>
      <c r="G55" s="75"/>
    </row>
    <row r="56" spans="1:7">
      <c r="A56" s="72" t="s">
        <v>49</v>
      </c>
      <c r="B56" s="56"/>
      <c r="C56" s="58">
        <v>4000000</v>
      </c>
      <c r="D56" s="85"/>
      <c r="E56" s="63"/>
      <c r="F56" s="53"/>
      <c r="G56" s="75"/>
    </row>
    <row r="57" spans="1:7">
      <c r="A57" s="72" t="s">
        <v>50</v>
      </c>
      <c r="B57" s="56"/>
      <c r="C57" s="59">
        <v>5000000</v>
      </c>
      <c r="D57" s="84" t="s">
        <v>51</v>
      </c>
      <c r="E57" s="65"/>
      <c r="F57" s="67">
        <v>14500000</v>
      </c>
      <c r="G57" s="74"/>
    </row>
    <row r="58" spans="1:7" ht="15.75" thickBot="1">
      <c r="A58" s="76" t="s">
        <v>52</v>
      </c>
      <c r="B58" s="77"/>
      <c r="C58" s="78">
        <f>SUM(C54:C57)</f>
        <v>21500000</v>
      </c>
      <c r="D58" s="37"/>
      <c r="E58" s="38"/>
      <c r="F58" s="79">
        <f>SUM(F52:F57)</f>
        <v>21500000</v>
      </c>
      <c r="G58" s="80"/>
    </row>
    <row r="91" spans="1:4" ht="18.75">
      <c r="A91" s="22" t="s">
        <v>19</v>
      </c>
      <c r="B91" s="22"/>
      <c r="C91" s="22"/>
      <c r="D91" s="22"/>
    </row>
    <row r="92" spans="1:4" ht="18.75">
      <c r="A92" s="22" t="s">
        <v>20</v>
      </c>
      <c r="B92" s="22"/>
      <c r="C92" s="22"/>
      <c r="D92" s="22"/>
    </row>
    <row r="93" spans="1:4" ht="19.5" thickBot="1">
      <c r="A93" s="88" t="s">
        <v>64</v>
      </c>
      <c r="B93" s="88"/>
      <c r="C93" s="88"/>
      <c r="D93" s="88"/>
    </row>
    <row r="94" spans="1:4" ht="21" customHeight="1" thickBot="1">
      <c r="A94" s="2" t="s">
        <v>0</v>
      </c>
      <c r="B94" s="2" t="s">
        <v>1</v>
      </c>
      <c r="C94" s="3" t="s">
        <v>2</v>
      </c>
      <c r="D94" s="2" t="s">
        <v>3</v>
      </c>
    </row>
    <row r="95" spans="1:4">
      <c r="A95" s="91">
        <v>101</v>
      </c>
      <c r="B95" s="92" t="s">
        <v>4</v>
      </c>
      <c r="C95" s="97">
        <v>6200000</v>
      </c>
      <c r="D95" s="94"/>
    </row>
    <row r="96" spans="1:4">
      <c r="A96" s="90">
        <v>102</v>
      </c>
      <c r="B96" s="11" t="s">
        <v>5</v>
      </c>
      <c r="C96" s="98">
        <v>2240000</v>
      </c>
      <c r="D96" s="13"/>
    </row>
    <row r="97" spans="1:4">
      <c r="A97" s="90">
        <v>103</v>
      </c>
      <c r="B97" s="11" t="s">
        <v>6</v>
      </c>
      <c r="C97" s="98">
        <v>265000</v>
      </c>
      <c r="D97" s="13"/>
    </row>
    <row r="98" spans="1:4">
      <c r="A98" s="90">
        <v>104</v>
      </c>
      <c r="B98" s="11" t="s">
        <v>7</v>
      </c>
      <c r="C98" s="98">
        <v>900000</v>
      </c>
      <c r="D98" s="13"/>
    </row>
    <row r="99" spans="1:4">
      <c r="A99" s="90">
        <v>105</v>
      </c>
      <c r="B99" s="11" t="s">
        <v>54</v>
      </c>
      <c r="C99" s="98">
        <v>50000</v>
      </c>
      <c r="D99" s="13"/>
    </row>
    <row r="100" spans="1:4">
      <c r="A100" s="90">
        <v>111</v>
      </c>
      <c r="B100" s="11" t="s">
        <v>55</v>
      </c>
      <c r="C100" s="98">
        <v>6600000</v>
      </c>
      <c r="D100" s="13"/>
    </row>
    <row r="101" spans="1:4">
      <c r="A101" s="90">
        <v>201</v>
      </c>
      <c r="B101" s="11" t="s">
        <v>56</v>
      </c>
      <c r="C101" s="98"/>
      <c r="D101" s="99">
        <v>1800000</v>
      </c>
    </row>
    <row r="102" spans="1:4">
      <c r="A102" s="90">
        <v>202</v>
      </c>
      <c r="B102" s="11" t="s">
        <v>57</v>
      </c>
      <c r="C102" s="98"/>
      <c r="D102" s="99">
        <v>3000000</v>
      </c>
    </row>
    <row r="103" spans="1:4">
      <c r="A103" s="90">
        <v>301</v>
      </c>
      <c r="B103" s="11" t="s">
        <v>58</v>
      </c>
      <c r="C103" s="98"/>
      <c r="D103" s="99">
        <v>10000000</v>
      </c>
    </row>
    <row r="104" spans="1:4">
      <c r="A104" s="90">
        <v>401</v>
      </c>
      <c r="B104" s="11" t="s">
        <v>59</v>
      </c>
      <c r="C104" s="98"/>
      <c r="D104" s="99">
        <v>5700000</v>
      </c>
    </row>
    <row r="105" spans="1:4">
      <c r="A105" s="90">
        <v>402</v>
      </c>
      <c r="B105" s="11" t="s">
        <v>60</v>
      </c>
      <c r="C105" s="98"/>
      <c r="D105" s="99">
        <v>180000</v>
      </c>
    </row>
    <row r="106" spans="1:4">
      <c r="A106" s="90">
        <v>501</v>
      </c>
      <c r="B106" s="11" t="s">
        <v>61</v>
      </c>
      <c r="C106" s="98">
        <v>3900000</v>
      </c>
      <c r="D106" s="99"/>
    </row>
    <row r="107" spans="1:4">
      <c r="A107" s="90">
        <v>502</v>
      </c>
      <c r="B107" s="11" t="s">
        <v>62</v>
      </c>
      <c r="C107" s="98">
        <v>80000</v>
      </c>
      <c r="D107" s="99"/>
    </row>
    <row r="108" spans="1:4">
      <c r="A108" s="90">
        <v>503</v>
      </c>
      <c r="B108" s="11" t="s">
        <v>16</v>
      </c>
      <c r="C108" s="98">
        <v>395000</v>
      </c>
      <c r="D108" s="99"/>
    </row>
    <row r="109" spans="1:4" ht="15.75" thickBot="1">
      <c r="A109" s="95">
        <v>504</v>
      </c>
      <c r="B109" s="96" t="s">
        <v>63</v>
      </c>
      <c r="C109" s="100">
        <v>50000</v>
      </c>
      <c r="D109" s="101"/>
    </row>
    <row r="110" spans="1:4" ht="15.75" thickBot="1">
      <c r="A110" s="89"/>
      <c r="B110" s="89"/>
      <c r="C110" s="102">
        <f>SUM(C95:C109)</f>
        <v>20680000</v>
      </c>
      <c r="D110" s="103">
        <f>SUM(D101:D109)</f>
        <v>20680000</v>
      </c>
    </row>
    <row r="113" spans="1:5" ht="15.75">
      <c r="A113" s="20" t="s">
        <v>19</v>
      </c>
      <c r="B113" s="20"/>
      <c r="C113" s="20"/>
      <c r="D113" s="20"/>
      <c r="E113" s="20"/>
    </row>
    <row r="114" spans="1:5" ht="15.75">
      <c r="A114" s="20" t="s">
        <v>30</v>
      </c>
      <c r="B114" s="20"/>
      <c r="C114" s="20"/>
      <c r="D114" s="20"/>
      <c r="E114" s="20"/>
    </row>
    <row r="115" spans="1:5" ht="16.5" thickBot="1">
      <c r="A115" s="104" t="s">
        <v>64</v>
      </c>
      <c r="B115" s="104"/>
      <c r="C115" s="104"/>
      <c r="D115" s="104"/>
      <c r="E115" s="104"/>
    </row>
    <row r="116" spans="1:5">
      <c r="A116" s="40" t="s">
        <v>65</v>
      </c>
      <c r="B116" s="41"/>
      <c r="C116" s="106"/>
      <c r="D116" s="107"/>
      <c r="E116" s="54"/>
    </row>
    <row r="117" spans="1:5">
      <c r="A117" s="35" t="s">
        <v>22</v>
      </c>
      <c r="B117" s="26"/>
      <c r="C117" s="105"/>
      <c r="D117" s="108">
        <v>5700000</v>
      </c>
      <c r="E117" s="54"/>
    </row>
    <row r="118" spans="1:5">
      <c r="A118" s="35" t="s">
        <v>66</v>
      </c>
      <c r="B118" s="26"/>
      <c r="C118" s="105"/>
      <c r="D118" s="109">
        <v>180000</v>
      </c>
      <c r="E118" s="54"/>
    </row>
    <row r="119" spans="1:5">
      <c r="A119" s="35" t="s">
        <v>67</v>
      </c>
      <c r="B119" s="26"/>
      <c r="C119" s="105"/>
      <c r="D119" s="108">
        <f>SUM(D117:D118)</f>
        <v>5880000</v>
      </c>
      <c r="E119" s="54"/>
    </row>
    <row r="120" spans="1:5">
      <c r="A120" s="33" t="s">
        <v>68</v>
      </c>
      <c r="B120" s="27"/>
      <c r="C120" s="105"/>
      <c r="D120" s="108"/>
      <c r="E120" s="54"/>
    </row>
    <row r="121" spans="1:5">
      <c r="A121" s="35" t="s">
        <v>69</v>
      </c>
      <c r="B121" s="26"/>
      <c r="C121" s="105">
        <v>3900000</v>
      </c>
      <c r="D121" s="108"/>
      <c r="E121" s="54"/>
    </row>
    <row r="122" spans="1:5">
      <c r="A122" s="35" t="s">
        <v>70</v>
      </c>
      <c r="B122" s="26"/>
      <c r="C122" s="105">
        <v>80000</v>
      </c>
      <c r="D122" s="108"/>
      <c r="E122" s="54"/>
    </row>
    <row r="123" spans="1:5">
      <c r="A123" s="35" t="s">
        <v>71</v>
      </c>
      <c r="B123" s="26"/>
      <c r="C123" s="105">
        <v>395000</v>
      </c>
      <c r="D123" s="108"/>
      <c r="E123" s="54"/>
    </row>
    <row r="124" spans="1:5">
      <c r="A124" s="35" t="s">
        <v>72</v>
      </c>
      <c r="B124" s="26"/>
      <c r="C124" s="93">
        <v>50000</v>
      </c>
      <c r="D124" s="108"/>
      <c r="E124" s="54"/>
    </row>
    <row r="125" spans="1:5">
      <c r="A125" s="33" t="s">
        <v>73</v>
      </c>
      <c r="B125" s="27"/>
      <c r="C125" s="105"/>
      <c r="D125" s="109">
        <f>SUM(C121:C124)</f>
        <v>4425000</v>
      </c>
      <c r="E125" s="54"/>
    </row>
    <row r="126" spans="1:5">
      <c r="A126" s="33" t="s">
        <v>74</v>
      </c>
      <c r="B126" s="27"/>
      <c r="C126" s="105"/>
      <c r="D126" s="108">
        <f>SUM(D119-D125)</f>
        <v>1455000</v>
      </c>
      <c r="E126" s="54"/>
    </row>
    <row r="127" spans="1:5" ht="15.75" thickBot="1">
      <c r="A127" s="43"/>
      <c r="B127" s="110"/>
      <c r="C127" s="110"/>
      <c r="D127" s="111"/>
    </row>
    <row r="129" spans="1:7" ht="15.75">
      <c r="A129" s="20" t="s">
        <v>19</v>
      </c>
      <c r="B129" s="20"/>
      <c r="C129" s="20"/>
      <c r="D129" s="20"/>
    </row>
    <row r="130" spans="1:7" ht="15.75">
      <c r="A130" s="20" t="s">
        <v>35</v>
      </c>
      <c r="B130" s="20"/>
      <c r="C130" s="20"/>
      <c r="D130" s="20"/>
    </row>
    <row r="131" spans="1:7" ht="16.5" thickBot="1">
      <c r="A131" s="104" t="s">
        <v>64</v>
      </c>
      <c r="B131" s="104"/>
      <c r="C131" s="104"/>
      <c r="D131" s="104"/>
    </row>
    <row r="132" spans="1:7">
      <c r="A132" s="40" t="s">
        <v>75</v>
      </c>
      <c r="B132" s="41"/>
      <c r="C132" s="106"/>
      <c r="D132" s="112">
        <v>10000000</v>
      </c>
    </row>
    <row r="133" spans="1:7">
      <c r="A133" s="35" t="s">
        <v>76</v>
      </c>
      <c r="B133" s="26"/>
      <c r="C133" s="24"/>
      <c r="D133" s="108">
        <v>1455000</v>
      </c>
    </row>
    <row r="134" spans="1:7">
      <c r="A134" s="33" t="s">
        <v>77</v>
      </c>
      <c r="B134" s="27"/>
      <c r="C134" s="24"/>
      <c r="D134" s="113">
        <f>SUM(D132:D133)</f>
        <v>11455000</v>
      </c>
    </row>
    <row r="135" spans="1:7" ht="15.75" thickBot="1">
      <c r="A135" s="37"/>
      <c r="B135" s="38"/>
      <c r="C135" s="38"/>
      <c r="D135" s="39"/>
    </row>
    <row r="136" spans="1:7" ht="15.75">
      <c r="A136" s="20" t="s">
        <v>19</v>
      </c>
      <c r="B136" s="20"/>
      <c r="C136" s="20"/>
      <c r="D136" s="20"/>
      <c r="E136" s="20"/>
      <c r="F136" s="20"/>
      <c r="G136" s="20"/>
    </row>
    <row r="137" spans="1:7" ht="15.75">
      <c r="A137" s="20" t="s">
        <v>53</v>
      </c>
      <c r="B137" s="20"/>
      <c r="C137" s="20"/>
      <c r="D137" s="20"/>
      <c r="E137" s="20"/>
      <c r="F137" s="20"/>
      <c r="G137" s="20"/>
    </row>
    <row r="138" spans="1:7" ht="16.5" thickBot="1">
      <c r="A138" s="104" t="s">
        <v>64</v>
      </c>
      <c r="B138" s="104"/>
      <c r="C138" s="104"/>
      <c r="D138" s="104"/>
      <c r="E138" s="104"/>
      <c r="F138" s="104"/>
      <c r="G138" s="104"/>
    </row>
    <row r="139" spans="1:7" ht="15.75">
      <c r="A139" s="68" t="s">
        <v>37</v>
      </c>
      <c r="B139" s="69"/>
      <c r="C139" s="31"/>
      <c r="D139" s="87" t="s">
        <v>38</v>
      </c>
      <c r="E139" s="70"/>
      <c r="F139" s="31"/>
      <c r="G139" s="32"/>
    </row>
    <row r="140" spans="1:7">
      <c r="A140" s="71" t="s">
        <v>39</v>
      </c>
      <c r="B140" s="55"/>
      <c r="C140" s="54"/>
      <c r="D140" s="81" t="s">
        <v>40</v>
      </c>
      <c r="E140" s="60"/>
      <c r="F140" s="54"/>
      <c r="G140" s="34"/>
    </row>
    <row r="141" spans="1:7">
      <c r="A141" s="35" t="s">
        <v>79</v>
      </c>
      <c r="B141" s="26"/>
      <c r="C141" s="125">
        <v>6200000</v>
      </c>
      <c r="D141" s="35" t="s">
        <v>84</v>
      </c>
      <c r="E141" s="26"/>
      <c r="F141" s="120">
        <v>1800000</v>
      </c>
      <c r="G141" s="121"/>
    </row>
    <row r="142" spans="1:7">
      <c r="A142" s="35" t="s">
        <v>80</v>
      </c>
      <c r="B142" s="26"/>
      <c r="C142" s="125">
        <v>2240000</v>
      </c>
      <c r="D142" s="35" t="s">
        <v>85</v>
      </c>
      <c r="E142" s="26"/>
      <c r="F142" s="122">
        <v>3000000</v>
      </c>
      <c r="G142" s="123"/>
    </row>
    <row r="143" spans="1:7">
      <c r="A143" s="35" t="s">
        <v>81</v>
      </c>
      <c r="B143" s="26"/>
      <c r="C143" s="125">
        <v>265000</v>
      </c>
      <c r="D143" s="84" t="s">
        <v>45</v>
      </c>
      <c r="E143" s="65"/>
      <c r="F143" s="66">
        <f>SUM(F141:F142)</f>
        <v>4800000</v>
      </c>
      <c r="G143" s="73"/>
    </row>
    <row r="144" spans="1:7">
      <c r="A144" s="35" t="s">
        <v>82</v>
      </c>
      <c r="B144" s="26"/>
      <c r="C144" s="125">
        <v>900000</v>
      </c>
      <c r="D144" s="85"/>
      <c r="E144" s="63"/>
      <c r="F144" s="53"/>
      <c r="G144" s="75"/>
    </row>
    <row r="145" spans="1:7">
      <c r="A145" s="35" t="s">
        <v>83</v>
      </c>
      <c r="B145" s="26"/>
      <c r="C145" s="125">
        <v>50000</v>
      </c>
      <c r="D145" s="86"/>
      <c r="E145" s="63"/>
      <c r="F145" s="57"/>
      <c r="G145" s="75"/>
    </row>
    <row r="146" spans="1:7">
      <c r="A146" s="71" t="s">
        <v>47</v>
      </c>
      <c r="B146" s="55"/>
      <c r="C146" s="119">
        <f>SUM(C141:C145)</f>
        <v>9655000</v>
      </c>
      <c r="D146" s="85"/>
      <c r="E146" s="63"/>
      <c r="F146" s="57"/>
      <c r="G146" s="75"/>
    </row>
    <row r="147" spans="1:7">
      <c r="A147" s="114" t="s">
        <v>48</v>
      </c>
      <c r="B147" s="115"/>
      <c r="C147" s="53"/>
      <c r="D147" s="85"/>
      <c r="E147" s="63"/>
      <c r="F147" s="53"/>
      <c r="G147" s="75"/>
    </row>
    <row r="148" spans="1:7">
      <c r="A148" s="116" t="s">
        <v>49</v>
      </c>
      <c r="B148" s="64"/>
      <c r="C148" s="125">
        <v>6600000</v>
      </c>
      <c r="D148" s="84" t="s">
        <v>51</v>
      </c>
      <c r="E148" s="65"/>
      <c r="F148" s="122">
        <v>11455000</v>
      </c>
      <c r="G148" s="123"/>
    </row>
    <row r="149" spans="1:7" ht="15.75" thickBot="1">
      <c r="A149" s="117" t="s">
        <v>52</v>
      </c>
      <c r="B149" s="118"/>
      <c r="C149" s="124">
        <f>SUM(C146,C148)</f>
        <v>16255000</v>
      </c>
      <c r="D149" s="37"/>
      <c r="E149" s="38"/>
      <c r="F149" s="79">
        <f>SUM(F143:F148)</f>
        <v>16255000</v>
      </c>
      <c r="G149" s="80"/>
    </row>
    <row r="150" spans="1:7">
      <c r="A150" s="115"/>
      <c r="B150" s="115"/>
      <c r="C150" s="57"/>
    </row>
  </sheetData>
  <mergeCells count="89">
    <mergeCell ref="D148:E148"/>
    <mergeCell ref="F148:G148"/>
    <mergeCell ref="F149:G149"/>
    <mergeCell ref="A143:B143"/>
    <mergeCell ref="D143:E143"/>
    <mergeCell ref="F143:G143"/>
    <mergeCell ref="A144:B144"/>
    <mergeCell ref="A145:B145"/>
    <mergeCell ref="A146:B146"/>
    <mergeCell ref="A140:B140"/>
    <mergeCell ref="D140:E140"/>
    <mergeCell ref="A141:B141"/>
    <mergeCell ref="D141:E141"/>
    <mergeCell ref="F141:G141"/>
    <mergeCell ref="A142:B142"/>
    <mergeCell ref="D142:E142"/>
    <mergeCell ref="F142:G142"/>
    <mergeCell ref="A133:B133"/>
    <mergeCell ref="A134:B134"/>
    <mergeCell ref="A136:G136"/>
    <mergeCell ref="A137:G137"/>
    <mergeCell ref="A138:G138"/>
    <mergeCell ref="A139:B139"/>
    <mergeCell ref="D139:E139"/>
    <mergeCell ref="A125:B125"/>
    <mergeCell ref="A126:B126"/>
    <mergeCell ref="A129:D129"/>
    <mergeCell ref="A130:D130"/>
    <mergeCell ref="A131:D131"/>
    <mergeCell ref="A132:B132"/>
    <mergeCell ref="A119:B119"/>
    <mergeCell ref="A120:B120"/>
    <mergeCell ref="A121:B121"/>
    <mergeCell ref="A122:B122"/>
    <mergeCell ref="A123:B123"/>
    <mergeCell ref="A124:B124"/>
    <mergeCell ref="A118:B118"/>
    <mergeCell ref="A116:B116"/>
    <mergeCell ref="A113:E113"/>
    <mergeCell ref="A114:E114"/>
    <mergeCell ref="A115:E115"/>
    <mergeCell ref="A117:B117"/>
    <mergeCell ref="A91:D91"/>
    <mergeCell ref="A92:D92"/>
    <mergeCell ref="A93:D93"/>
    <mergeCell ref="F50:G50"/>
    <mergeCell ref="F51:G51"/>
    <mergeCell ref="F52:G52"/>
    <mergeCell ref="F57:G57"/>
    <mergeCell ref="F58:G58"/>
    <mergeCell ref="A45:G45"/>
    <mergeCell ref="A46:G46"/>
    <mergeCell ref="A47:G47"/>
    <mergeCell ref="A56:B56"/>
    <mergeCell ref="A57:B57"/>
    <mergeCell ref="A58:B58"/>
    <mergeCell ref="D48:E48"/>
    <mergeCell ref="D49:E49"/>
    <mergeCell ref="D50:E50"/>
    <mergeCell ref="D51:E51"/>
    <mergeCell ref="D52:E52"/>
    <mergeCell ref="D57:E57"/>
    <mergeCell ref="A50:B50"/>
    <mergeCell ref="A51:B51"/>
    <mergeCell ref="A52:B52"/>
    <mergeCell ref="A53:B53"/>
    <mergeCell ref="A54:B54"/>
    <mergeCell ref="A55:B55"/>
    <mergeCell ref="A36:D36"/>
    <mergeCell ref="A48:B48"/>
    <mergeCell ref="A49:B49"/>
    <mergeCell ref="A39:B39"/>
    <mergeCell ref="A40:B40"/>
    <mergeCell ref="A41:B41"/>
    <mergeCell ref="A43:B43"/>
    <mergeCell ref="A38:D38"/>
    <mergeCell ref="A37:D37"/>
    <mergeCell ref="A30:B30"/>
    <mergeCell ref="A31:B31"/>
    <mergeCell ref="A32:B32"/>
    <mergeCell ref="A23:E23"/>
    <mergeCell ref="A22:E22"/>
    <mergeCell ref="A21:E21"/>
    <mergeCell ref="A1:D1"/>
    <mergeCell ref="A2:D2"/>
    <mergeCell ref="A3:D3"/>
    <mergeCell ref="A25:B25"/>
    <mergeCell ref="A26:B26"/>
    <mergeCell ref="A27:B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andhy</dc:creator>
  <cp:lastModifiedBy>andhy</cp:lastModifiedBy>
  <dcterms:created xsi:type="dcterms:W3CDTF">2012-10-22T16:58:25Z</dcterms:created>
  <dcterms:modified xsi:type="dcterms:W3CDTF">2012-10-22T18:09:48Z</dcterms:modified>
</cp:coreProperties>
</file>