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5255" windowHeight="5385"/>
  </bookViews>
  <sheets>
    <sheet name="Sheet3" sheetId="3" r:id="rId1"/>
    <sheet name="Sheet4" sheetId="4" r:id="rId2"/>
  </sheets>
  <calcPr calcId="144525"/>
</workbook>
</file>

<file path=xl/calcChain.xml><?xml version="1.0" encoding="utf-8"?>
<calcChain xmlns="http://schemas.openxmlformats.org/spreadsheetml/2006/main">
  <c r="C113" i="3" l="1"/>
  <c r="C51" i="3"/>
  <c r="F93" i="3" l="1"/>
  <c r="C122" i="3"/>
  <c r="C112" i="3"/>
  <c r="C107" i="3"/>
  <c r="C94" i="3"/>
  <c r="F91" i="3"/>
  <c r="C39" i="4"/>
  <c r="C29" i="4"/>
  <c r="C24" i="4"/>
  <c r="F8" i="4"/>
  <c r="C11" i="4"/>
  <c r="C14" i="4" s="1"/>
  <c r="C59" i="3"/>
  <c r="C61" i="3" s="1"/>
  <c r="C50" i="3"/>
  <c r="C45" i="3"/>
  <c r="F29" i="3"/>
  <c r="C36" i="3"/>
  <c r="C31" i="3"/>
  <c r="C98" i="3" l="1"/>
  <c r="F94" i="3"/>
  <c r="F10" i="4"/>
  <c r="F11" i="4" s="1"/>
  <c r="C30" i="4"/>
  <c r="C37" i="3"/>
  <c r="F32" i="3" s="1"/>
  <c r="F33" i="3" s="1"/>
</calcChain>
</file>

<file path=xl/sharedStrings.xml><?xml version="1.0" encoding="utf-8"?>
<sst xmlns="http://schemas.openxmlformats.org/spreadsheetml/2006/main" count="194" uniqueCount="120">
  <si>
    <t>PT MAJU</t>
  </si>
  <si>
    <t>Neraca</t>
  </si>
  <si>
    <t>Harta</t>
  </si>
  <si>
    <t>4.Modal</t>
  </si>
  <si>
    <t>Modal PT MAJU</t>
  </si>
  <si>
    <t>Laporan L/R</t>
  </si>
  <si>
    <t>Pendapatan bunga</t>
  </si>
  <si>
    <t>Pendapatan komisi</t>
  </si>
  <si>
    <t>Biaya-biaya usaha</t>
  </si>
  <si>
    <t>Laporan perubahan modal</t>
  </si>
  <si>
    <t>Per 31 Desember 2001</t>
  </si>
  <si>
    <t>1.Harta lancar</t>
  </si>
  <si>
    <t>U+M</t>
  </si>
  <si>
    <t>Kas</t>
  </si>
  <si>
    <t>Piutang</t>
  </si>
  <si>
    <t>Perlengkapan kantor</t>
  </si>
  <si>
    <t>Sewa di bayar di muka</t>
  </si>
  <si>
    <t>2.Harta tetap</t>
  </si>
  <si>
    <t>Peralatan kantor</t>
  </si>
  <si>
    <t>Tanah</t>
  </si>
  <si>
    <t>3.Utang lancar</t>
  </si>
  <si>
    <t>Utang usaha</t>
  </si>
  <si>
    <t>Utang gaji</t>
  </si>
  <si>
    <t>Jumlah harta lancar</t>
  </si>
  <si>
    <t>Jumlah harta tetap</t>
  </si>
  <si>
    <t>jumlah harta</t>
  </si>
  <si>
    <t>jumlah utang lancar</t>
  </si>
  <si>
    <t>Jumlah pendapatan</t>
  </si>
  <si>
    <t>Laba bersih</t>
  </si>
  <si>
    <t xml:space="preserve">Jumlah harta </t>
  </si>
  <si>
    <t>Utang dagang</t>
  </si>
  <si>
    <t>Utang wesel</t>
  </si>
  <si>
    <t>Per 31 Desember 2002</t>
  </si>
  <si>
    <t>Pendapatan sewa</t>
  </si>
  <si>
    <t xml:space="preserve">Biaya perlengkapan </t>
  </si>
  <si>
    <t>Biaya pemeliharaan</t>
  </si>
  <si>
    <t>Biaya iklan</t>
  </si>
  <si>
    <t>laporan perubahan modal</t>
  </si>
  <si>
    <t>Modal awal PT MAJU</t>
  </si>
  <si>
    <t>3.Harta lancar</t>
  </si>
  <si>
    <t>_</t>
  </si>
  <si>
    <t>Biaya listrik</t>
  </si>
  <si>
    <t>Modal awal</t>
  </si>
  <si>
    <t>Prive maju</t>
  </si>
  <si>
    <t>Bunga di bayar di muka</t>
  </si>
  <si>
    <t>Piutang dagang</t>
  </si>
  <si>
    <t>Biaya telepon</t>
  </si>
  <si>
    <t>Studi kasus PT MAJU</t>
  </si>
  <si>
    <t>Di ketahui data-data keuangan PT  MAJU per 31 Desember 2001 sebagai berikut</t>
  </si>
  <si>
    <t>1.kas</t>
  </si>
  <si>
    <t>2.Piutang</t>
  </si>
  <si>
    <t>3.Perlengkapan kantor</t>
  </si>
  <si>
    <t>9.Pendapatan komisi</t>
  </si>
  <si>
    <t>:6000000</t>
  </si>
  <si>
    <t>:2000000</t>
  </si>
  <si>
    <t>:3000000</t>
  </si>
  <si>
    <t>:4000000</t>
  </si>
  <si>
    <t>:5000000</t>
  </si>
  <si>
    <t>4.Peralatan kantor</t>
  </si>
  <si>
    <t>5.Pendapatan bunga</t>
  </si>
  <si>
    <t>6.Tanah</t>
  </si>
  <si>
    <t>7.hutang usaha</t>
  </si>
  <si>
    <t>8.Sewa di bayar di muka</t>
  </si>
  <si>
    <t>9.Modal Maju</t>
  </si>
  <si>
    <t>10.Pendapatan komisi</t>
  </si>
  <si>
    <t>11.Hutang gaji</t>
  </si>
  <si>
    <t>12.biaya iklan</t>
  </si>
  <si>
    <t>13.Biaya listrik</t>
  </si>
  <si>
    <t>14.Prive maju</t>
  </si>
  <si>
    <t>:1500000</t>
  </si>
  <si>
    <t>:11000000</t>
  </si>
  <si>
    <t>:1000000</t>
  </si>
  <si>
    <t>:2500000</t>
  </si>
  <si>
    <t>Di minta:</t>
  </si>
  <si>
    <t>Buatlah laporan keuangan</t>
  </si>
  <si>
    <t>Tugas PT MAJU</t>
  </si>
  <si>
    <t>Diketahui data-data keuangan PT MAJU per 31 Desember 2002 sebagai berikut:</t>
  </si>
  <si>
    <t>2.piutang dagang</t>
  </si>
  <si>
    <t>3.hutang dagang</t>
  </si>
  <si>
    <t>4.Perlengkapan kantor</t>
  </si>
  <si>
    <t>5.Bunga di bayar di muka</t>
  </si>
  <si>
    <t>6.Peralatan kantor</t>
  </si>
  <si>
    <t>7.Hutang wesel</t>
  </si>
  <si>
    <t>8.Modal PT MAJU</t>
  </si>
  <si>
    <t>10.Pwndapatan sewa</t>
  </si>
  <si>
    <t>11.Biaya perlengkapan</t>
  </si>
  <si>
    <t xml:space="preserve">12.Biaya pemeliharaan </t>
  </si>
  <si>
    <t>13.Biaya iklan</t>
  </si>
  <si>
    <t>14.Sewa di bayar di muka</t>
  </si>
  <si>
    <t>15.Biaya telepon</t>
  </si>
  <si>
    <t>:6200000</t>
  </si>
  <si>
    <t>:2240000</t>
  </si>
  <si>
    <t>:1800000</t>
  </si>
  <si>
    <t>:265000</t>
  </si>
  <si>
    <t>:50000</t>
  </si>
  <si>
    <t>:6600000</t>
  </si>
  <si>
    <t>:10000000</t>
  </si>
  <si>
    <t>:5700000</t>
  </si>
  <si>
    <t>:180000</t>
  </si>
  <si>
    <t>:3900000</t>
  </si>
  <si>
    <t>:80000</t>
  </si>
  <si>
    <t>:395000</t>
  </si>
  <si>
    <t>:900000</t>
  </si>
  <si>
    <t>Diminta:</t>
  </si>
  <si>
    <t>Hubungan timbal balik antara rantai nilai dengan sistem informasi akuntansi atau sebaliknya:</t>
  </si>
  <si>
    <t xml:space="preserve">rantai nilai di butuhkan dalam suatu perusahaan agar dapat menilai tingkat produktivitas dari </t>
  </si>
  <si>
    <t>kegiatan usahanya dan tingkat keberhasilan tersebut dapat dilihat dari laporan keuangan perusahaan</t>
  </si>
  <si>
    <t>begitupun sebaliknya sistem informasi akuntansi di butuhkan agar dapat menilai suatu perusahaan</t>
  </si>
  <si>
    <t xml:space="preserve">serta di butuhkan oleh seorang manager untuk mengambil keputusan yang dapat meningkatkan nilai </t>
  </si>
  <si>
    <t>dari suatu perusahaan</t>
  </si>
  <si>
    <t xml:space="preserve">sarannya dengan adanya sistem informasi akuntansi ini seorang manajer dapat mengambil keputusan </t>
  </si>
  <si>
    <t>yang tepat dalam hal keuangan perusahaan dengan cara memperbaiki atau mempertahankan</t>
  </si>
  <si>
    <t>kepercayaan pelanggan melalui pemberian pelayanan yang terbaik serta berusaha meyakinkan para</t>
  </si>
  <si>
    <t>investor bahwa perusahaan yang anda jalankan mampu menghasilkan laba yang tinggi</t>
  </si>
  <si>
    <t>Nama</t>
  </si>
  <si>
    <t>IKA SRIDAMAYANTI</t>
  </si>
  <si>
    <t>Nim</t>
  </si>
  <si>
    <t>10573 02451 11</t>
  </si>
  <si>
    <t>Kelas</t>
  </si>
  <si>
    <t>Ak.3/2011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</si>
</sst>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2"/>
      <color theme="1"/>
      <name val="Aharoni"/>
      <charset val="177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114" workbookViewId="0">
      <selection activeCell="E136" sqref="E136"/>
    </sheetView>
  </sheetViews>
  <sheetFormatPr defaultRowHeight="15" x14ac:dyDescent="0.25"/>
  <cols>
    <col min="1" max="1" width="22.85546875" customWidth="1"/>
    <col min="2" max="2" width="14.140625" customWidth="1"/>
    <col min="3" max="3" width="11.28515625" customWidth="1"/>
    <col min="4" max="4" width="18.28515625" customWidth="1"/>
    <col min="6" max="6" width="9.42578125" customWidth="1"/>
  </cols>
  <sheetData>
    <row r="1" spans="1:5" x14ac:dyDescent="0.25">
      <c r="A1" s="7" t="s">
        <v>114</v>
      </c>
      <c r="B1" s="7" t="s">
        <v>115</v>
      </c>
      <c r="C1" s="7"/>
    </row>
    <row r="2" spans="1:5" x14ac:dyDescent="0.25">
      <c r="A2" s="7" t="s">
        <v>116</v>
      </c>
      <c r="B2" s="7" t="s">
        <v>117</v>
      </c>
      <c r="C2" s="7"/>
    </row>
    <row r="3" spans="1:5" x14ac:dyDescent="0.25">
      <c r="A3" s="7" t="s">
        <v>118</v>
      </c>
      <c r="B3" s="7" t="s">
        <v>119</v>
      </c>
      <c r="C3" s="7"/>
    </row>
    <row r="5" spans="1:5" x14ac:dyDescent="0.25">
      <c r="A5" s="9" t="s">
        <v>47</v>
      </c>
      <c r="B5" s="9"/>
      <c r="C5" s="9"/>
      <c r="D5" s="9"/>
      <c r="E5" s="9"/>
    </row>
    <row r="6" spans="1:5" x14ac:dyDescent="0.25">
      <c r="A6" t="s">
        <v>48</v>
      </c>
    </row>
    <row r="7" spans="1:5" x14ac:dyDescent="0.25">
      <c r="A7" t="s">
        <v>49</v>
      </c>
      <c r="B7" t="s">
        <v>53</v>
      </c>
    </row>
    <row r="8" spans="1:5" x14ac:dyDescent="0.25">
      <c r="A8" t="s">
        <v>50</v>
      </c>
      <c r="B8" t="s">
        <v>54</v>
      </c>
    </row>
    <row r="9" spans="1:5" x14ac:dyDescent="0.25">
      <c r="A9" t="s">
        <v>51</v>
      </c>
      <c r="B9" t="s">
        <v>55</v>
      </c>
    </row>
    <row r="10" spans="1:5" x14ac:dyDescent="0.25">
      <c r="A10" t="s">
        <v>58</v>
      </c>
      <c r="B10" t="s">
        <v>56</v>
      </c>
      <c r="C10" s="9" t="s">
        <v>73</v>
      </c>
      <c r="D10" s="9"/>
    </row>
    <row r="11" spans="1:5" x14ac:dyDescent="0.25">
      <c r="A11" t="s">
        <v>59</v>
      </c>
      <c r="B11" t="s">
        <v>55</v>
      </c>
      <c r="C11" s="9" t="s">
        <v>74</v>
      </c>
      <c r="D11" s="9"/>
    </row>
    <row r="12" spans="1:5" x14ac:dyDescent="0.25">
      <c r="A12" t="s">
        <v>60</v>
      </c>
      <c r="B12" t="s">
        <v>57</v>
      </c>
    </row>
    <row r="13" spans="1:5" x14ac:dyDescent="0.25">
      <c r="A13" t="s">
        <v>61</v>
      </c>
      <c r="B13" t="s">
        <v>57</v>
      </c>
    </row>
    <row r="14" spans="1:5" x14ac:dyDescent="0.25">
      <c r="A14" t="s">
        <v>62</v>
      </c>
      <c r="B14" t="s">
        <v>69</v>
      </c>
    </row>
    <row r="15" spans="1:5" x14ac:dyDescent="0.25">
      <c r="A15" t="s">
        <v>63</v>
      </c>
      <c r="B15" t="s">
        <v>53</v>
      </c>
    </row>
    <row r="16" spans="1:5" x14ac:dyDescent="0.25">
      <c r="A16" t="s">
        <v>64</v>
      </c>
      <c r="B16" t="s">
        <v>70</v>
      </c>
    </row>
    <row r="17" spans="1:6" x14ac:dyDescent="0.25">
      <c r="A17" t="s">
        <v>65</v>
      </c>
      <c r="B17" t="s">
        <v>54</v>
      </c>
    </row>
    <row r="18" spans="1:6" x14ac:dyDescent="0.25">
      <c r="A18" t="s">
        <v>66</v>
      </c>
      <c r="B18" t="s">
        <v>71</v>
      </c>
    </row>
    <row r="19" spans="1:6" x14ac:dyDescent="0.25">
      <c r="A19" t="s">
        <v>67</v>
      </c>
      <c r="B19" t="s">
        <v>72</v>
      </c>
    </row>
    <row r="20" spans="1:6" x14ac:dyDescent="0.25">
      <c r="A20" t="s">
        <v>68</v>
      </c>
      <c r="B20" t="s">
        <v>54</v>
      </c>
    </row>
    <row r="22" spans="1:6" x14ac:dyDescent="0.25">
      <c r="A22" s="9" t="s">
        <v>0</v>
      </c>
      <c r="B22" s="9"/>
      <c r="C22" s="9"/>
      <c r="D22" s="9"/>
      <c r="E22" s="9"/>
      <c r="F22" s="9"/>
    </row>
    <row r="23" spans="1:6" x14ac:dyDescent="0.25">
      <c r="A23" s="9" t="s">
        <v>1</v>
      </c>
      <c r="B23" s="9"/>
      <c r="C23" s="9"/>
      <c r="D23" s="9"/>
      <c r="E23" s="9"/>
      <c r="F23" s="9"/>
    </row>
    <row r="24" spans="1:6" x14ac:dyDescent="0.25">
      <c r="A24" s="9" t="s">
        <v>10</v>
      </c>
      <c r="B24" s="9"/>
      <c r="C24" s="9"/>
      <c r="D24" s="9"/>
      <c r="E24" s="9"/>
      <c r="F24" s="9"/>
    </row>
    <row r="25" spans="1:6" x14ac:dyDescent="0.25">
      <c r="A25" s="2" t="s">
        <v>2</v>
      </c>
      <c r="B25" s="2"/>
      <c r="C25" s="2"/>
      <c r="D25" s="3" t="s">
        <v>12</v>
      </c>
      <c r="E25" s="2"/>
      <c r="F25" s="2"/>
    </row>
    <row r="26" spans="1:6" x14ac:dyDescent="0.25">
      <c r="A26" t="s">
        <v>11</v>
      </c>
      <c r="D26" s="4" t="s">
        <v>20</v>
      </c>
    </row>
    <row r="27" spans="1:6" x14ac:dyDescent="0.25">
      <c r="A27" t="s">
        <v>13</v>
      </c>
      <c r="B27">
        <v>6000000</v>
      </c>
      <c r="D27" s="4" t="s">
        <v>21</v>
      </c>
      <c r="E27">
        <v>5000000</v>
      </c>
    </row>
    <row r="28" spans="1:6" x14ac:dyDescent="0.25">
      <c r="A28" t="s">
        <v>14</v>
      </c>
      <c r="B28">
        <v>2000000</v>
      </c>
      <c r="D28" s="4" t="s">
        <v>22</v>
      </c>
      <c r="E28">
        <v>2000000</v>
      </c>
    </row>
    <row r="29" spans="1:6" x14ac:dyDescent="0.25">
      <c r="A29" t="s">
        <v>15</v>
      </c>
      <c r="B29">
        <v>3000000</v>
      </c>
      <c r="D29" s="4" t="s">
        <v>26</v>
      </c>
      <c r="E29" s="5"/>
      <c r="F29">
        <f>SUM(E27,E28)</f>
        <v>7000000</v>
      </c>
    </row>
    <row r="30" spans="1:6" x14ac:dyDescent="0.25">
      <c r="A30" t="s">
        <v>16</v>
      </c>
      <c r="B30">
        <v>1500000</v>
      </c>
      <c r="D30" s="4"/>
    </row>
    <row r="31" spans="1:6" x14ac:dyDescent="0.25">
      <c r="A31" t="s">
        <v>23</v>
      </c>
      <c r="B31" s="5"/>
      <c r="C31">
        <f>SUM(B27,B28:B30)</f>
        <v>12500000</v>
      </c>
      <c r="D31" s="4" t="s">
        <v>3</v>
      </c>
    </row>
    <row r="32" spans="1:6" x14ac:dyDescent="0.25">
      <c r="D32" s="4" t="s">
        <v>4</v>
      </c>
      <c r="F32">
        <f>SUM(C37-F29)</f>
        <v>14500000</v>
      </c>
    </row>
    <row r="33" spans="1:6" x14ac:dyDescent="0.25">
      <c r="A33" t="s">
        <v>17</v>
      </c>
      <c r="D33" s="4"/>
      <c r="F33" s="13">
        <f>SUM(F29,F32)</f>
        <v>21500000</v>
      </c>
    </row>
    <row r="34" spans="1:6" x14ac:dyDescent="0.25">
      <c r="A34" t="s">
        <v>18</v>
      </c>
      <c r="B34">
        <v>4000000</v>
      </c>
      <c r="D34" s="4"/>
    </row>
    <row r="35" spans="1:6" x14ac:dyDescent="0.25">
      <c r="A35" t="s">
        <v>19</v>
      </c>
      <c r="B35">
        <v>5000000</v>
      </c>
      <c r="D35" s="4"/>
    </row>
    <row r="36" spans="1:6" x14ac:dyDescent="0.25">
      <c r="A36" t="s">
        <v>24</v>
      </c>
      <c r="B36" s="5"/>
      <c r="C36">
        <f>SUM(B34,B35)</f>
        <v>9000000</v>
      </c>
      <c r="D36" s="4"/>
    </row>
    <row r="37" spans="1:6" x14ac:dyDescent="0.25">
      <c r="A37" t="s">
        <v>25</v>
      </c>
      <c r="C37" s="12">
        <f>SUM(C31,C36)</f>
        <v>21500000</v>
      </c>
      <c r="D37" s="4"/>
    </row>
    <row r="38" spans="1:6" x14ac:dyDescent="0.25">
      <c r="C38" s="1"/>
    </row>
    <row r="40" spans="1:6" x14ac:dyDescent="0.25">
      <c r="A40" s="9" t="s">
        <v>0</v>
      </c>
      <c r="B40" s="9"/>
      <c r="C40" s="9"/>
    </row>
    <row r="41" spans="1:6" x14ac:dyDescent="0.25">
      <c r="A41" s="9" t="s">
        <v>5</v>
      </c>
      <c r="B41" s="9"/>
      <c r="C41" s="9"/>
    </row>
    <row r="42" spans="1:6" x14ac:dyDescent="0.25">
      <c r="A42" s="11" t="s">
        <v>10</v>
      </c>
      <c r="B42" s="11"/>
      <c r="C42" s="11"/>
    </row>
    <row r="43" spans="1:6" x14ac:dyDescent="0.25">
      <c r="A43" s="5" t="s">
        <v>6</v>
      </c>
      <c r="B43" s="5">
        <v>3000000</v>
      </c>
      <c r="C43" s="5"/>
    </row>
    <row r="44" spans="1:6" x14ac:dyDescent="0.25">
      <c r="A44" t="s">
        <v>7</v>
      </c>
      <c r="B44">
        <v>11000000</v>
      </c>
    </row>
    <row r="45" spans="1:6" x14ac:dyDescent="0.25">
      <c r="A45" t="s">
        <v>27</v>
      </c>
      <c r="B45" s="5"/>
      <c r="C45">
        <f>SUM(B43,B44)</f>
        <v>14000000</v>
      </c>
    </row>
    <row r="46" spans="1:6" x14ac:dyDescent="0.25">
      <c r="B46" s="6"/>
    </row>
    <row r="47" spans="1:6" x14ac:dyDescent="0.25">
      <c r="A47" t="s">
        <v>8</v>
      </c>
    </row>
    <row r="48" spans="1:6" x14ac:dyDescent="0.25">
      <c r="A48" t="s">
        <v>36</v>
      </c>
      <c r="B48">
        <v>1000000</v>
      </c>
    </row>
    <row r="49" spans="1:4" x14ac:dyDescent="0.25">
      <c r="A49" t="s">
        <v>41</v>
      </c>
      <c r="B49">
        <v>2500000</v>
      </c>
    </row>
    <row r="50" spans="1:4" x14ac:dyDescent="0.25">
      <c r="B50" s="5"/>
      <c r="C50">
        <f>SUM(B48,B49)</f>
        <v>3500000</v>
      </c>
      <c r="D50" t="s">
        <v>40</v>
      </c>
    </row>
    <row r="51" spans="1:4" x14ac:dyDescent="0.25">
      <c r="A51" t="s">
        <v>28</v>
      </c>
      <c r="C51" s="13">
        <f>SUM(C45-C50)</f>
        <v>10500000</v>
      </c>
    </row>
    <row r="54" spans="1:4" x14ac:dyDescent="0.25">
      <c r="A54" s="9" t="s">
        <v>0</v>
      </c>
      <c r="B54" s="9"/>
      <c r="C54" s="9"/>
    </row>
    <row r="55" spans="1:4" x14ac:dyDescent="0.25">
      <c r="A55" s="9" t="s">
        <v>9</v>
      </c>
      <c r="B55" s="9"/>
      <c r="C55" s="9"/>
    </row>
    <row r="56" spans="1:4" x14ac:dyDescent="0.25">
      <c r="A56" s="11" t="s">
        <v>10</v>
      </c>
      <c r="B56" s="11"/>
      <c r="C56" s="11"/>
    </row>
    <row r="57" spans="1:4" x14ac:dyDescent="0.25">
      <c r="A57" s="5" t="s">
        <v>42</v>
      </c>
      <c r="B57" s="5">
        <v>6000000</v>
      </c>
      <c r="C57" s="5"/>
    </row>
    <row r="58" spans="1:4" x14ac:dyDescent="0.25">
      <c r="A58" t="s">
        <v>28</v>
      </c>
      <c r="B58">
        <v>10500000</v>
      </c>
    </row>
    <row r="59" spans="1:4" x14ac:dyDescent="0.25">
      <c r="B59" s="5"/>
      <c r="C59">
        <f>SUM(B57,B58)</f>
        <v>16500000</v>
      </c>
    </row>
    <row r="60" spans="1:4" x14ac:dyDescent="0.25">
      <c r="A60" t="s">
        <v>43</v>
      </c>
      <c r="C60">
        <v>2000000</v>
      </c>
      <c r="D60" t="s">
        <v>40</v>
      </c>
    </row>
    <row r="61" spans="1:4" x14ac:dyDescent="0.25">
      <c r="C61" s="13">
        <f>SUM(C59-C60)</f>
        <v>14500000</v>
      </c>
    </row>
    <row r="65" spans="1:5" x14ac:dyDescent="0.25">
      <c r="A65" s="9" t="s">
        <v>75</v>
      </c>
      <c r="B65" s="9"/>
      <c r="C65" s="9"/>
      <c r="D65" s="9"/>
      <c r="E65" s="9"/>
    </row>
    <row r="66" spans="1:5" x14ac:dyDescent="0.25">
      <c r="A66" t="s">
        <v>76</v>
      </c>
    </row>
    <row r="67" spans="1:5" x14ac:dyDescent="0.25">
      <c r="A67" t="s">
        <v>49</v>
      </c>
      <c r="B67" t="s">
        <v>90</v>
      </c>
    </row>
    <row r="68" spans="1:5" x14ac:dyDescent="0.25">
      <c r="A68" t="s">
        <v>77</v>
      </c>
      <c r="B68" t="s">
        <v>91</v>
      </c>
    </row>
    <row r="69" spans="1:5" x14ac:dyDescent="0.25">
      <c r="A69" t="s">
        <v>78</v>
      </c>
      <c r="B69" t="s">
        <v>92</v>
      </c>
    </row>
    <row r="70" spans="1:5" x14ac:dyDescent="0.25">
      <c r="A70" t="s">
        <v>79</v>
      </c>
      <c r="B70" t="s">
        <v>93</v>
      </c>
    </row>
    <row r="71" spans="1:5" x14ac:dyDescent="0.25">
      <c r="A71" t="s">
        <v>80</v>
      </c>
      <c r="B71" t="s">
        <v>94</v>
      </c>
      <c r="C71" s="9" t="s">
        <v>103</v>
      </c>
      <c r="D71" s="9"/>
    </row>
    <row r="72" spans="1:5" x14ac:dyDescent="0.25">
      <c r="A72" t="s">
        <v>81</v>
      </c>
      <c r="B72" t="s">
        <v>95</v>
      </c>
      <c r="C72" s="9" t="s">
        <v>74</v>
      </c>
      <c r="D72" s="9"/>
    </row>
    <row r="73" spans="1:5" x14ac:dyDescent="0.25">
      <c r="A73" t="s">
        <v>82</v>
      </c>
      <c r="B73" t="s">
        <v>55</v>
      </c>
    </row>
    <row r="74" spans="1:5" x14ac:dyDescent="0.25">
      <c r="A74" t="s">
        <v>83</v>
      </c>
      <c r="B74" t="s">
        <v>96</v>
      </c>
    </row>
    <row r="75" spans="1:5" x14ac:dyDescent="0.25">
      <c r="A75" t="s">
        <v>52</v>
      </c>
      <c r="B75" t="s">
        <v>97</v>
      </c>
    </row>
    <row r="76" spans="1:5" x14ac:dyDescent="0.25">
      <c r="A76" t="s">
        <v>84</v>
      </c>
      <c r="B76" t="s">
        <v>98</v>
      </c>
    </row>
    <row r="77" spans="1:5" x14ac:dyDescent="0.25">
      <c r="A77" t="s">
        <v>85</v>
      </c>
      <c r="B77" t="s">
        <v>99</v>
      </c>
    </row>
    <row r="78" spans="1:5" x14ac:dyDescent="0.25">
      <c r="A78" t="s">
        <v>86</v>
      </c>
      <c r="B78" t="s">
        <v>100</v>
      </c>
    </row>
    <row r="79" spans="1:5" x14ac:dyDescent="0.25">
      <c r="A79" t="s">
        <v>87</v>
      </c>
      <c r="B79" t="s">
        <v>101</v>
      </c>
    </row>
    <row r="80" spans="1:5" x14ac:dyDescent="0.25">
      <c r="A80" t="s">
        <v>88</v>
      </c>
      <c r="B80" t="s">
        <v>102</v>
      </c>
    </row>
    <row r="81" spans="1:6" x14ac:dyDescent="0.25">
      <c r="A81" t="s">
        <v>89</v>
      </c>
      <c r="B81" t="s">
        <v>94</v>
      </c>
    </row>
    <row r="84" spans="1:6" x14ac:dyDescent="0.25">
      <c r="A84" s="9" t="s">
        <v>0</v>
      </c>
      <c r="B84" s="9"/>
      <c r="C84" s="9"/>
      <c r="D84" s="9"/>
      <c r="E84" s="9"/>
      <c r="F84" s="9"/>
    </row>
    <row r="85" spans="1:6" x14ac:dyDescent="0.25">
      <c r="A85" s="9" t="s">
        <v>1</v>
      </c>
      <c r="B85" s="9"/>
      <c r="C85" s="9"/>
      <c r="D85" s="9"/>
      <c r="E85" s="9"/>
      <c r="F85" s="9"/>
    </row>
    <row r="86" spans="1:6" x14ac:dyDescent="0.25">
      <c r="A86" s="9" t="s">
        <v>32</v>
      </c>
      <c r="B86" s="9"/>
      <c r="C86" s="9"/>
      <c r="D86" s="9"/>
      <c r="E86" s="9"/>
      <c r="F86" s="9"/>
    </row>
    <row r="87" spans="1:6" x14ac:dyDescent="0.25">
      <c r="A87" s="2" t="s">
        <v>2</v>
      </c>
      <c r="B87" s="2"/>
      <c r="C87" s="2"/>
      <c r="D87" s="3" t="s">
        <v>12</v>
      </c>
      <c r="E87" s="2"/>
      <c r="F87" s="2"/>
    </row>
    <row r="88" spans="1:6" x14ac:dyDescent="0.25">
      <c r="A88" t="s">
        <v>11</v>
      </c>
      <c r="D88" s="4" t="s">
        <v>39</v>
      </c>
    </row>
    <row r="89" spans="1:6" x14ac:dyDescent="0.25">
      <c r="A89" t="s">
        <v>13</v>
      </c>
      <c r="B89">
        <v>6200000</v>
      </c>
      <c r="D89" s="4" t="s">
        <v>30</v>
      </c>
      <c r="E89">
        <v>1800000</v>
      </c>
    </row>
    <row r="90" spans="1:6" x14ac:dyDescent="0.25">
      <c r="A90" t="s">
        <v>44</v>
      </c>
      <c r="B90">
        <v>50000</v>
      </c>
      <c r="D90" s="4" t="s">
        <v>31</v>
      </c>
      <c r="E90">
        <v>3000000</v>
      </c>
    </row>
    <row r="91" spans="1:6" x14ac:dyDescent="0.25">
      <c r="A91" t="s">
        <v>16</v>
      </c>
      <c r="B91">
        <v>900000</v>
      </c>
      <c r="D91" s="4" t="s">
        <v>23</v>
      </c>
      <c r="E91" s="5"/>
      <c r="F91">
        <f>SUM(E89,E90)</f>
        <v>4800000</v>
      </c>
    </row>
    <row r="92" spans="1:6" x14ac:dyDescent="0.25">
      <c r="A92" t="s">
        <v>15</v>
      </c>
      <c r="B92">
        <v>265000</v>
      </c>
      <c r="D92" s="4"/>
    </row>
    <row r="93" spans="1:6" x14ac:dyDescent="0.25">
      <c r="A93" t="s">
        <v>45</v>
      </c>
      <c r="B93">
        <v>2240000</v>
      </c>
      <c r="D93" s="4" t="s">
        <v>3</v>
      </c>
      <c r="F93">
        <f>SUM(C98-F91)</f>
        <v>11455000</v>
      </c>
    </row>
    <row r="94" spans="1:6" x14ac:dyDescent="0.25">
      <c r="A94" t="s">
        <v>23</v>
      </c>
      <c r="B94" s="5"/>
      <c r="C94">
        <f>SUM(B89,B90:B93)</f>
        <v>9655000</v>
      </c>
      <c r="D94" s="4" t="s">
        <v>4</v>
      </c>
      <c r="F94" s="13">
        <f>SUM(F91,F93)</f>
        <v>16255000</v>
      </c>
    </row>
    <row r="95" spans="1:6" x14ac:dyDescent="0.25">
      <c r="D95" s="4"/>
    </row>
    <row r="96" spans="1:6" x14ac:dyDescent="0.25">
      <c r="A96" t="s">
        <v>17</v>
      </c>
      <c r="C96" s="1"/>
      <c r="D96" s="6"/>
    </row>
    <row r="97" spans="1:4" x14ac:dyDescent="0.25">
      <c r="A97" t="s">
        <v>18</v>
      </c>
      <c r="C97" s="6">
        <v>6600000</v>
      </c>
      <c r="D97" s="4"/>
    </row>
    <row r="98" spans="1:4" x14ac:dyDescent="0.25">
      <c r="A98" t="s">
        <v>29</v>
      </c>
      <c r="C98" s="12">
        <f>SUM(C94,C97)</f>
        <v>16255000</v>
      </c>
      <c r="D98" s="4"/>
    </row>
    <row r="99" spans="1:4" x14ac:dyDescent="0.25">
      <c r="C99" s="6"/>
      <c r="D99" s="6"/>
    </row>
    <row r="102" spans="1:4" x14ac:dyDescent="0.25">
      <c r="A102" s="9" t="s">
        <v>0</v>
      </c>
      <c r="B102" s="9"/>
      <c r="C102" s="9"/>
    </row>
    <row r="103" spans="1:4" x14ac:dyDescent="0.25">
      <c r="A103" s="9" t="s">
        <v>5</v>
      </c>
      <c r="B103" s="9"/>
      <c r="C103" s="9"/>
    </row>
    <row r="104" spans="1:4" x14ac:dyDescent="0.25">
      <c r="A104" s="9" t="s">
        <v>32</v>
      </c>
      <c r="B104" s="9"/>
      <c r="C104" s="9"/>
    </row>
    <row r="105" spans="1:4" x14ac:dyDescent="0.25">
      <c r="A105" s="5" t="s">
        <v>7</v>
      </c>
      <c r="B105" s="5">
        <v>5700000</v>
      </c>
      <c r="C105" s="5"/>
    </row>
    <row r="106" spans="1:4" x14ac:dyDescent="0.25">
      <c r="A106" t="s">
        <v>33</v>
      </c>
      <c r="B106">
        <v>180000</v>
      </c>
    </row>
    <row r="107" spans="1:4" x14ac:dyDescent="0.25">
      <c r="B107" s="5"/>
      <c r="C107">
        <f>SUM(B105,B106)</f>
        <v>5880000</v>
      </c>
    </row>
    <row r="108" spans="1:4" x14ac:dyDescent="0.25">
      <c r="A108" t="s">
        <v>34</v>
      </c>
      <c r="B108">
        <v>3900000</v>
      </c>
    </row>
    <row r="109" spans="1:4" x14ac:dyDescent="0.25">
      <c r="A109" t="s">
        <v>35</v>
      </c>
      <c r="B109">
        <v>80000</v>
      </c>
    </row>
    <row r="110" spans="1:4" x14ac:dyDescent="0.25">
      <c r="A110" t="s">
        <v>36</v>
      </c>
      <c r="B110">
        <v>395000</v>
      </c>
    </row>
    <row r="111" spans="1:4" x14ac:dyDescent="0.25">
      <c r="A111" t="s">
        <v>46</v>
      </c>
      <c r="B111">
        <v>50000</v>
      </c>
    </row>
    <row r="112" spans="1:4" x14ac:dyDescent="0.25">
      <c r="B112" s="5"/>
      <c r="C112">
        <f>SUM(B108,B109:B111)</f>
        <v>4425000</v>
      </c>
    </row>
    <row r="113" spans="1:9" x14ac:dyDescent="0.25">
      <c r="A113" t="s">
        <v>28</v>
      </c>
      <c r="C113" s="13">
        <f>SUM(C107-C112)</f>
        <v>1455000</v>
      </c>
    </row>
    <row r="117" spans="1:9" x14ac:dyDescent="0.25">
      <c r="A117" s="9" t="s">
        <v>0</v>
      </c>
      <c r="B117" s="9"/>
      <c r="C117" s="9"/>
    </row>
    <row r="118" spans="1:9" x14ac:dyDescent="0.25">
      <c r="A118" s="9" t="s">
        <v>37</v>
      </c>
      <c r="B118" s="9"/>
      <c r="C118" s="9"/>
    </row>
    <row r="119" spans="1:9" x14ac:dyDescent="0.25">
      <c r="A119" s="10" t="s">
        <v>32</v>
      </c>
      <c r="B119" s="10"/>
      <c r="C119" s="10"/>
    </row>
    <row r="120" spans="1:9" x14ac:dyDescent="0.25">
      <c r="A120" s="5" t="s">
        <v>38</v>
      </c>
      <c r="B120" s="5">
        <v>10000000</v>
      </c>
      <c r="C120" s="5"/>
    </row>
    <row r="121" spans="1:9" x14ac:dyDescent="0.25">
      <c r="A121" t="s">
        <v>28</v>
      </c>
      <c r="B121">
        <v>1455000</v>
      </c>
    </row>
    <row r="122" spans="1:9" x14ac:dyDescent="0.25">
      <c r="B122" s="5"/>
      <c r="C122" s="14">
        <f>SUM(B120,B121)</f>
        <v>11455000</v>
      </c>
    </row>
    <row r="125" spans="1:9" ht="15.75" x14ac:dyDescent="0.25">
      <c r="A125" s="15" t="s">
        <v>104</v>
      </c>
      <c r="B125" s="15"/>
      <c r="C125" s="15"/>
      <c r="D125" s="15"/>
      <c r="E125" s="15"/>
      <c r="F125" s="15"/>
      <c r="G125" s="15"/>
      <c r="H125" s="16"/>
      <c r="I125" s="16"/>
    </row>
    <row r="126" spans="1:9" ht="15.75" x14ac:dyDescent="0.25">
      <c r="A126" s="15" t="s">
        <v>105</v>
      </c>
      <c r="B126" s="15"/>
      <c r="C126" s="15"/>
      <c r="D126" s="15"/>
      <c r="E126" s="15"/>
      <c r="F126" s="15"/>
      <c r="G126" s="15"/>
      <c r="H126" s="16"/>
      <c r="I126" s="16"/>
    </row>
    <row r="127" spans="1:9" ht="15.75" x14ac:dyDescent="0.25">
      <c r="A127" s="15" t="s">
        <v>106</v>
      </c>
      <c r="B127" s="15"/>
      <c r="C127" s="15"/>
      <c r="D127" s="15"/>
      <c r="E127" s="15"/>
      <c r="F127" s="15"/>
      <c r="G127" s="15"/>
      <c r="H127" s="16"/>
      <c r="I127" s="16"/>
    </row>
    <row r="128" spans="1:9" ht="15.75" x14ac:dyDescent="0.25">
      <c r="A128" s="15" t="s">
        <v>107</v>
      </c>
      <c r="B128" s="15"/>
      <c r="C128" s="15"/>
      <c r="D128" s="15"/>
      <c r="E128" s="15"/>
      <c r="F128" s="15"/>
      <c r="G128" s="15"/>
      <c r="H128" s="16"/>
      <c r="I128" s="16"/>
    </row>
    <row r="129" spans="1:9" ht="15.75" x14ac:dyDescent="0.25">
      <c r="A129" s="15" t="s">
        <v>108</v>
      </c>
      <c r="B129" s="15"/>
      <c r="C129" s="15"/>
      <c r="D129" s="15"/>
      <c r="E129" s="15"/>
      <c r="F129" s="15"/>
      <c r="G129" s="15"/>
      <c r="H129" s="16"/>
      <c r="I129" s="16"/>
    </row>
    <row r="130" spans="1:9" ht="15.75" x14ac:dyDescent="0.25">
      <c r="A130" s="15" t="s">
        <v>109</v>
      </c>
      <c r="B130" s="15"/>
      <c r="C130" s="15"/>
      <c r="D130" s="15"/>
      <c r="E130" s="15"/>
      <c r="F130" s="15"/>
      <c r="G130" s="15"/>
      <c r="H130" s="16"/>
      <c r="I130" s="16"/>
    </row>
    <row r="131" spans="1:9" ht="15.75" x14ac:dyDescent="0.25">
      <c r="A131" s="15"/>
      <c r="B131" s="15"/>
      <c r="C131" s="15"/>
      <c r="D131" s="15"/>
      <c r="E131" s="15"/>
      <c r="F131" s="15"/>
      <c r="G131" s="15"/>
      <c r="H131" s="16"/>
      <c r="I131" s="16"/>
    </row>
    <row r="132" spans="1:9" ht="15.75" x14ac:dyDescent="0.25">
      <c r="A132" s="15" t="s">
        <v>110</v>
      </c>
      <c r="B132" s="15"/>
      <c r="C132" s="15"/>
      <c r="D132" s="15"/>
      <c r="E132" s="15"/>
      <c r="F132" s="15"/>
      <c r="G132" s="15"/>
      <c r="H132" s="16"/>
      <c r="I132" s="16"/>
    </row>
    <row r="133" spans="1:9" ht="15.75" x14ac:dyDescent="0.25">
      <c r="A133" s="15" t="s">
        <v>111</v>
      </c>
      <c r="B133" s="15"/>
      <c r="C133" s="15"/>
      <c r="D133" s="15"/>
      <c r="E133" s="15"/>
      <c r="F133" s="15"/>
      <c r="G133" s="15"/>
      <c r="H133" s="16"/>
      <c r="I133" s="16"/>
    </row>
    <row r="134" spans="1:9" ht="15.75" x14ac:dyDescent="0.25">
      <c r="A134" s="15" t="s">
        <v>112</v>
      </c>
      <c r="B134" s="15"/>
      <c r="C134" s="15"/>
      <c r="D134" s="15"/>
      <c r="E134" s="15"/>
      <c r="F134" s="15"/>
      <c r="G134" s="15"/>
      <c r="H134" s="16"/>
      <c r="I134" s="16"/>
    </row>
    <row r="135" spans="1:9" ht="15.75" x14ac:dyDescent="0.25">
      <c r="A135" s="15" t="s">
        <v>113</v>
      </c>
      <c r="B135" s="15"/>
      <c r="C135" s="15"/>
      <c r="D135" s="15"/>
      <c r="E135" s="15"/>
      <c r="F135" s="15"/>
      <c r="G135" s="15"/>
      <c r="H135" s="16"/>
      <c r="I135" s="16"/>
    </row>
    <row r="136" spans="1:9" ht="15.75" x14ac:dyDescent="0.25">
      <c r="A136" s="8"/>
      <c r="B136" s="8"/>
      <c r="C136" s="8"/>
      <c r="D136" s="8"/>
      <c r="E136" s="8"/>
      <c r="F136" s="8"/>
      <c r="G136" s="8"/>
    </row>
  </sheetData>
  <mergeCells count="24">
    <mergeCell ref="C10:D10"/>
    <mergeCell ref="C11:D11"/>
    <mergeCell ref="A5:E5"/>
    <mergeCell ref="C71:D71"/>
    <mergeCell ref="C72:D72"/>
    <mergeCell ref="A40:C40"/>
    <mergeCell ref="A22:F22"/>
    <mergeCell ref="A23:F23"/>
    <mergeCell ref="A24:F24"/>
    <mergeCell ref="A56:C56"/>
    <mergeCell ref="A41:C41"/>
    <mergeCell ref="A54:C54"/>
    <mergeCell ref="A55:C55"/>
    <mergeCell ref="A42:C42"/>
    <mergeCell ref="A104:C104"/>
    <mergeCell ref="A117:C117"/>
    <mergeCell ref="A118:C118"/>
    <mergeCell ref="A119:C119"/>
    <mergeCell ref="A65:E65"/>
    <mergeCell ref="A84:F84"/>
    <mergeCell ref="A85:F85"/>
    <mergeCell ref="A86:F86"/>
    <mergeCell ref="A102:C102"/>
    <mergeCell ref="A103:C10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G13" sqref="G13"/>
    </sheetView>
  </sheetViews>
  <sheetFormatPr defaultRowHeight="15" x14ac:dyDescent="0.25"/>
  <cols>
    <col min="1" max="1" width="24.7109375" customWidth="1"/>
    <col min="2" max="2" width="9.140625" customWidth="1"/>
    <col min="3" max="3" width="11.7109375" customWidth="1"/>
    <col min="4" max="4" width="19.28515625" customWidth="1"/>
    <col min="5" max="5" width="10.42578125" customWidth="1"/>
    <col min="6" max="6" width="15.28515625" customWidth="1"/>
  </cols>
  <sheetData>
    <row r="1" spans="1:6" x14ac:dyDescent="0.25">
      <c r="A1" s="9" t="s">
        <v>0</v>
      </c>
      <c r="B1" s="9"/>
      <c r="C1" s="9"/>
      <c r="D1" s="9"/>
      <c r="E1" s="9"/>
      <c r="F1" s="9"/>
    </row>
    <row r="2" spans="1:6" x14ac:dyDescent="0.25">
      <c r="A2" s="9" t="s">
        <v>1</v>
      </c>
      <c r="B2" s="9"/>
      <c r="C2" s="9"/>
      <c r="D2" s="9"/>
      <c r="E2" s="9"/>
      <c r="F2" s="9"/>
    </row>
    <row r="3" spans="1:6" x14ac:dyDescent="0.25">
      <c r="A3" s="9" t="s">
        <v>32</v>
      </c>
      <c r="B3" s="9"/>
      <c r="C3" s="9"/>
      <c r="D3" s="9"/>
      <c r="E3" s="9"/>
      <c r="F3" s="9"/>
    </row>
    <row r="4" spans="1:6" x14ac:dyDescent="0.25">
      <c r="A4" s="2" t="s">
        <v>2</v>
      </c>
      <c r="B4" s="2"/>
      <c r="C4" s="2"/>
      <c r="D4" s="3" t="s">
        <v>12</v>
      </c>
      <c r="E4" s="2"/>
      <c r="F4" s="2"/>
    </row>
    <row r="5" spans="1:6" x14ac:dyDescent="0.25">
      <c r="A5" t="s">
        <v>11</v>
      </c>
      <c r="D5" s="4" t="s">
        <v>39</v>
      </c>
    </row>
    <row r="6" spans="1:6" x14ac:dyDescent="0.25">
      <c r="A6" t="s">
        <v>13</v>
      </c>
      <c r="B6">
        <v>6200000</v>
      </c>
      <c r="D6" s="4" t="s">
        <v>30</v>
      </c>
      <c r="E6">
        <v>1800000</v>
      </c>
    </row>
    <row r="7" spans="1:6" x14ac:dyDescent="0.25">
      <c r="A7" t="s">
        <v>44</v>
      </c>
      <c r="B7">
        <v>50000</v>
      </c>
      <c r="D7" s="4" t="s">
        <v>31</v>
      </c>
      <c r="E7">
        <v>3000000</v>
      </c>
    </row>
    <row r="8" spans="1:6" x14ac:dyDescent="0.25">
      <c r="A8" t="s">
        <v>16</v>
      </c>
      <c r="B8">
        <v>900000</v>
      </c>
      <c r="D8" s="4" t="s">
        <v>23</v>
      </c>
      <c r="E8" s="5"/>
      <c r="F8">
        <f>SUM(E6,E7)</f>
        <v>4800000</v>
      </c>
    </row>
    <row r="9" spans="1:6" x14ac:dyDescent="0.25">
      <c r="A9" t="s">
        <v>15</v>
      </c>
      <c r="B9">
        <v>265000</v>
      </c>
      <c r="D9" s="4"/>
    </row>
    <row r="10" spans="1:6" x14ac:dyDescent="0.25">
      <c r="A10" t="s">
        <v>45</v>
      </c>
      <c r="B10">
        <v>2240000</v>
      </c>
      <c r="D10" s="4" t="s">
        <v>3</v>
      </c>
      <c r="F10">
        <f>SUM(C14-F8)</f>
        <v>11455000</v>
      </c>
    </row>
    <row r="11" spans="1:6" x14ac:dyDescent="0.25">
      <c r="A11" t="s">
        <v>23</v>
      </c>
      <c r="B11" s="5"/>
      <c r="C11">
        <f>SUM(B6,B7:B10)</f>
        <v>9655000</v>
      </c>
      <c r="D11" s="4" t="s">
        <v>4</v>
      </c>
      <c r="F11" s="5">
        <f>SUM(F8,F10)</f>
        <v>16255000</v>
      </c>
    </row>
    <row r="12" spans="1:6" x14ac:dyDescent="0.25">
      <c r="D12" s="4"/>
    </row>
    <row r="13" spans="1:6" x14ac:dyDescent="0.25">
      <c r="A13" t="s">
        <v>17</v>
      </c>
      <c r="C13">
        <v>6600000</v>
      </c>
      <c r="D13" s="4"/>
    </row>
    <row r="14" spans="1:6" x14ac:dyDescent="0.25">
      <c r="A14" t="s">
        <v>18</v>
      </c>
      <c r="C14" s="5">
        <f>SUM(C11,C13)</f>
        <v>16255000</v>
      </c>
      <c r="D14" s="4"/>
    </row>
    <row r="15" spans="1:6" x14ac:dyDescent="0.25">
      <c r="A15" t="s">
        <v>29</v>
      </c>
      <c r="D15" s="4"/>
    </row>
    <row r="16" spans="1:6" x14ac:dyDescent="0.25">
      <c r="D16" s="4"/>
    </row>
    <row r="19" spans="1:3" x14ac:dyDescent="0.25">
      <c r="A19" s="9" t="s">
        <v>0</v>
      </c>
      <c r="B19" s="9"/>
      <c r="C19" s="9"/>
    </row>
    <row r="20" spans="1:3" x14ac:dyDescent="0.25">
      <c r="A20" s="9" t="s">
        <v>5</v>
      </c>
      <c r="B20" s="9"/>
      <c r="C20" s="9"/>
    </row>
    <row r="21" spans="1:3" x14ac:dyDescent="0.25">
      <c r="A21" s="9" t="s">
        <v>32</v>
      </c>
      <c r="B21" s="9"/>
      <c r="C21" s="9"/>
    </row>
    <row r="22" spans="1:3" x14ac:dyDescent="0.25">
      <c r="A22" s="5" t="s">
        <v>7</v>
      </c>
      <c r="B22" s="5">
        <v>5700000</v>
      </c>
      <c r="C22" s="5"/>
    </row>
    <row r="23" spans="1:3" x14ac:dyDescent="0.25">
      <c r="A23" t="s">
        <v>33</v>
      </c>
      <c r="B23">
        <v>180000</v>
      </c>
    </row>
    <row r="24" spans="1:3" x14ac:dyDescent="0.25">
      <c r="B24" s="5"/>
      <c r="C24">
        <f>SUM(B22,B23)</f>
        <v>5880000</v>
      </c>
    </row>
    <row r="25" spans="1:3" x14ac:dyDescent="0.25">
      <c r="A25" t="s">
        <v>34</v>
      </c>
      <c r="B25">
        <v>3900000</v>
      </c>
    </row>
    <row r="26" spans="1:3" x14ac:dyDescent="0.25">
      <c r="A26" t="s">
        <v>35</v>
      </c>
      <c r="B26">
        <v>80000</v>
      </c>
    </row>
    <row r="27" spans="1:3" x14ac:dyDescent="0.25">
      <c r="A27" t="s">
        <v>36</v>
      </c>
      <c r="B27">
        <v>395000</v>
      </c>
    </row>
    <row r="28" spans="1:3" x14ac:dyDescent="0.25">
      <c r="A28" t="s">
        <v>46</v>
      </c>
      <c r="B28">
        <v>50000</v>
      </c>
    </row>
    <row r="29" spans="1:3" x14ac:dyDescent="0.25">
      <c r="B29" s="5"/>
      <c r="C29">
        <f>SUM(B25,B26:B28)</f>
        <v>4425000</v>
      </c>
    </row>
    <row r="30" spans="1:3" x14ac:dyDescent="0.25">
      <c r="A30" t="s">
        <v>28</v>
      </c>
      <c r="C30" s="5">
        <f>SUM(C24-C29)</f>
        <v>1455000</v>
      </c>
    </row>
    <row r="34" spans="1:3" x14ac:dyDescent="0.25">
      <c r="A34" s="9" t="s">
        <v>0</v>
      </c>
      <c r="B34" s="9"/>
      <c r="C34" s="9"/>
    </row>
    <row r="35" spans="1:3" x14ac:dyDescent="0.25">
      <c r="A35" s="9" t="s">
        <v>37</v>
      </c>
      <c r="B35" s="9"/>
      <c r="C35" s="9"/>
    </row>
    <row r="36" spans="1:3" x14ac:dyDescent="0.25">
      <c r="A36" s="10" t="s">
        <v>32</v>
      </c>
      <c r="B36" s="10"/>
      <c r="C36" s="10"/>
    </row>
    <row r="37" spans="1:3" x14ac:dyDescent="0.25">
      <c r="A37" s="5" t="s">
        <v>38</v>
      </c>
      <c r="B37" s="5">
        <v>10000000</v>
      </c>
      <c r="C37" s="5"/>
    </row>
    <row r="38" spans="1:3" x14ac:dyDescent="0.25">
      <c r="A38" t="s">
        <v>28</v>
      </c>
      <c r="B38">
        <v>1455000</v>
      </c>
    </row>
    <row r="39" spans="1:3" x14ac:dyDescent="0.25">
      <c r="B39" s="5"/>
      <c r="C39">
        <f>SUM(B37,B38)</f>
        <v>11455000</v>
      </c>
    </row>
  </sheetData>
  <mergeCells count="9">
    <mergeCell ref="A34:C34"/>
    <mergeCell ref="A35:C35"/>
    <mergeCell ref="A36:C36"/>
    <mergeCell ref="A1:F1"/>
    <mergeCell ref="A2:F2"/>
    <mergeCell ref="A3:F3"/>
    <mergeCell ref="A19:C19"/>
    <mergeCell ref="A20:C20"/>
    <mergeCell ref="A21:C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aedupac</dc:creator>
  <cp:lastModifiedBy>ACER</cp:lastModifiedBy>
  <cp:lastPrinted>2012-10-21T12:30:06Z</cp:lastPrinted>
  <dcterms:created xsi:type="dcterms:W3CDTF">2012-10-20T00:56:06Z</dcterms:created>
  <dcterms:modified xsi:type="dcterms:W3CDTF">2012-10-22T04:53:46Z</dcterms:modified>
</cp:coreProperties>
</file>