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9440" windowHeight="89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G40"/>
  <c r="G41"/>
  <c r="G59"/>
  <c r="G60"/>
  <c r="G72"/>
  <c r="D73"/>
  <c r="G76"/>
  <c r="D77"/>
  <c r="D78"/>
  <c r="G130"/>
  <c r="G137"/>
  <c r="G138"/>
  <c r="G151"/>
  <c r="G162"/>
  <c r="D165"/>
  <c r="G166"/>
</calcChain>
</file>

<file path=xl/sharedStrings.xml><?xml version="1.0" encoding="utf-8"?>
<sst xmlns="http://schemas.openxmlformats.org/spreadsheetml/2006/main" count="128" uniqueCount="102">
  <si>
    <t>Tugas 1</t>
  </si>
  <si>
    <t>Studi Kasus PT. Maju</t>
  </si>
  <si>
    <t>Diketahui Data-data keuangan PT. Maju per 31 Desember 2001</t>
  </si>
  <si>
    <t>sebagai berikut :</t>
  </si>
  <si>
    <t>Kas</t>
  </si>
  <si>
    <t>Piutang</t>
  </si>
  <si>
    <t>Perlengkapan kantor</t>
  </si>
  <si>
    <t>Peralatan kantor</t>
  </si>
  <si>
    <t>Pendapatan bunga</t>
  </si>
  <si>
    <t>Tanah</t>
  </si>
  <si>
    <t>Hutang Usaha</t>
  </si>
  <si>
    <t>Sewa di bayar di muka</t>
  </si>
  <si>
    <t>Modal Baju</t>
  </si>
  <si>
    <t>Pendapatan komisi</t>
  </si>
  <si>
    <t>Hutang gaji</t>
  </si>
  <si>
    <t>Biaya iklan</t>
  </si>
  <si>
    <t>Biaya listrik</t>
  </si>
  <si>
    <t>Prive baju</t>
  </si>
  <si>
    <t>Studi Kasus PT Maju</t>
  </si>
  <si>
    <t>Neraca</t>
  </si>
  <si>
    <t>Aktiva</t>
  </si>
  <si>
    <t>per 31 des 2001</t>
  </si>
  <si>
    <t>piutang</t>
  </si>
  <si>
    <t>S.di byr dimuka</t>
  </si>
  <si>
    <t>tanah</t>
  </si>
  <si>
    <t>hutang usaha</t>
  </si>
  <si>
    <t>hutang gaji</t>
  </si>
  <si>
    <t>modal maju</t>
  </si>
  <si>
    <t>Laporan Keuangan</t>
  </si>
  <si>
    <t>Passiva</t>
  </si>
  <si>
    <t>Pendapatan :</t>
  </si>
  <si>
    <t>Biaya biaya :</t>
  </si>
  <si>
    <t>biaya listrik</t>
  </si>
  <si>
    <t>Laba bersih</t>
  </si>
  <si>
    <t>Studi Kasus PT.Maju</t>
  </si>
  <si>
    <t>Perubahan Modal</t>
  </si>
  <si>
    <t>Modal awal</t>
  </si>
  <si>
    <t>Modal akhir</t>
  </si>
  <si>
    <t>prive</t>
  </si>
  <si>
    <t xml:space="preserve"> </t>
  </si>
  <si>
    <t>Tugas 2</t>
  </si>
  <si>
    <t>Tugas Kasus PT. Makmur</t>
  </si>
  <si>
    <t>Diketahui Data-data Keuangan PT. Makmur per 31 desember 2002</t>
  </si>
  <si>
    <t>sebagai berikut:</t>
  </si>
  <si>
    <t>Piutang Dagang</t>
  </si>
  <si>
    <t>Hutang Dagang</t>
  </si>
  <si>
    <t>Perlengkapan Kantor</t>
  </si>
  <si>
    <t>Bunga di bayar dimuka</t>
  </si>
  <si>
    <t>Hutang wesel</t>
  </si>
  <si>
    <t>Modal PT.Makmur</t>
  </si>
  <si>
    <t>Pendapatan sewa</t>
  </si>
  <si>
    <t>Biaya perlengkapan</t>
  </si>
  <si>
    <t>Biaya pemeliharaan</t>
  </si>
  <si>
    <t>Sewa dibayar dimuka</t>
  </si>
  <si>
    <t>biaya telepon</t>
  </si>
  <si>
    <t>Laporan Neraca</t>
  </si>
  <si>
    <t>per 31 des 2002</t>
  </si>
  <si>
    <t>Perl.kantor</t>
  </si>
  <si>
    <t>Pendpt. komisi</t>
  </si>
  <si>
    <t>Pendpt. Bunga</t>
  </si>
  <si>
    <t>Perlg. kantor</t>
  </si>
  <si>
    <t xml:space="preserve"> 1) Laporan Laba-Rugi</t>
  </si>
  <si>
    <t>2) Laporan Perubahan Modal</t>
  </si>
  <si>
    <t xml:space="preserve">  </t>
  </si>
  <si>
    <t>3) Laporan Neraca</t>
  </si>
  <si>
    <t>Laporan L/R</t>
  </si>
  <si>
    <t>utang:</t>
  </si>
  <si>
    <t>modal:</t>
  </si>
  <si>
    <t>1) Laporan Laba-Rugi</t>
  </si>
  <si>
    <t>Pendapatan:</t>
  </si>
  <si>
    <t>pendapatan sewa</t>
  </si>
  <si>
    <t>Biaya-biaya:</t>
  </si>
  <si>
    <t>biaya perlg</t>
  </si>
  <si>
    <t>B.pemlhan</t>
  </si>
  <si>
    <t>B.telepon</t>
  </si>
  <si>
    <t>2) laporan Perubahan Modal</t>
  </si>
  <si>
    <t>B.iklan</t>
  </si>
  <si>
    <t>Modal Awal</t>
  </si>
  <si>
    <t>_</t>
  </si>
  <si>
    <t>Modal Akhir</t>
  </si>
  <si>
    <t>Tugas Kasus PT.Makmur</t>
  </si>
  <si>
    <t>piutang dagang</t>
  </si>
  <si>
    <t>Perleng.kantor</t>
  </si>
  <si>
    <t>Bunga diyar dimuka</t>
  </si>
  <si>
    <t>Sewa dibyr dimuka</t>
  </si>
  <si>
    <t>perl. Kantor</t>
  </si>
  <si>
    <t>Hutang:</t>
  </si>
  <si>
    <t>hutang dagang</t>
  </si>
  <si>
    <t>Modal :</t>
  </si>
  <si>
    <t>M. PT.Makmur</t>
  </si>
  <si>
    <t>Hubungan timbal baliknya yaitu pada PT. Maju dan PT Makmur sama-sama mendapatkan</t>
  </si>
  <si>
    <t xml:space="preserve">laba bersih dan itu artinya 2 PT ini tidak mengalami kerugian, tetapi nilai Aktiva/ Passiva pada </t>
  </si>
  <si>
    <t>PT. Maju lebih tinggi dibanding Nilai Aktiva/Passiva pada PT.Makmur</t>
  </si>
  <si>
    <t>Saran/solusi yaitu agar kiranya PT. Makmur ini lebih meningkatkan lagi kinerja serta pengawasan</t>
  </si>
  <si>
    <t>pada laporan Neraca, sehingga bisa menyeimbangi laporan Neraca dari PT Maju</t>
  </si>
  <si>
    <t>SISTEM INFORMASI AKUNTANSI</t>
  </si>
  <si>
    <t>NURUL MUTMAINNAH</t>
  </si>
  <si>
    <t>10573 02481 11</t>
  </si>
  <si>
    <t>NURAENI.N</t>
  </si>
  <si>
    <t>10573 02457 11</t>
  </si>
  <si>
    <t>NURJAYANI</t>
  </si>
  <si>
    <t>10573 02453 11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</si>
</sst>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1" fillId="0" borderId="0" xfId="0" applyFont="1" applyBorder="1"/>
    <xf numFmtId="0" fontId="0" fillId="0" borderId="3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topLeftCell="A154" workbookViewId="0">
      <selection activeCell="G155" sqref="G155"/>
    </sheetView>
  </sheetViews>
  <sheetFormatPr defaultRowHeight="15"/>
  <cols>
    <col min="1" max="1" width="4.5703125" customWidth="1"/>
    <col min="2" max="2" width="14.140625" customWidth="1"/>
    <col min="3" max="3" width="11.85546875" customWidth="1"/>
    <col min="4" max="4" width="11.140625" customWidth="1"/>
    <col min="5" max="5" width="10.42578125" customWidth="1"/>
    <col min="6" max="6" width="14.28515625" customWidth="1"/>
    <col min="7" max="7" width="20.28515625" customWidth="1"/>
    <col min="8" max="8" width="2.28515625" customWidth="1"/>
  </cols>
  <sheetData>
    <row r="1" spans="1:8" ht="15.75">
      <c r="A1" s="1"/>
      <c r="B1" s="1" t="s">
        <v>95</v>
      </c>
      <c r="C1" s="1"/>
      <c r="D1" s="1"/>
      <c r="E1" s="1"/>
      <c r="F1" s="1"/>
      <c r="G1" s="1"/>
      <c r="H1" s="1"/>
    </row>
    <row r="2" spans="1:8" ht="15.75">
      <c r="A2" s="1"/>
      <c r="B2" s="1"/>
      <c r="C2" s="1" t="s">
        <v>96</v>
      </c>
      <c r="D2" s="1"/>
      <c r="E2" s="1"/>
      <c r="F2" s="1" t="s">
        <v>97</v>
      </c>
      <c r="G2" s="1"/>
      <c r="H2" s="1"/>
    </row>
    <row r="3" spans="1:8" ht="15.75">
      <c r="A3" s="1"/>
      <c r="B3" s="1"/>
      <c r="C3" s="1" t="s">
        <v>98</v>
      </c>
      <c r="D3" s="1"/>
      <c r="E3" s="2"/>
      <c r="F3" s="2" t="s">
        <v>99</v>
      </c>
      <c r="G3" s="1"/>
      <c r="H3" s="1"/>
    </row>
    <row r="4" spans="1:8" ht="15.75">
      <c r="A4" s="1"/>
      <c r="B4" s="1"/>
      <c r="C4" s="1" t="s">
        <v>100</v>
      </c>
      <c r="D4" s="1"/>
      <c r="E4" s="2"/>
      <c r="F4" s="2" t="s">
        <v>101</v>
      </c>
      <c r="G4" s="2"/>
      <c r="H4" s="2"/>
    </row>
    <row r="5" spans="1:8" ht="15.75">
      <c r="A5" s="1"/>
      <c r="B5" s="1"/>
      <c r="C5" s="1"/>
      <c r="D5" s="3"/>
      <c r="E5" s="3"/>
      <c r="F5" s="3"/>
      <c r="G5" s="1"/>
      <c r="H5" s="1"/>
    </row>
    <row r="6" spans="1:8" ht="15.75">
      <c r="A6" s="1" t="s">
        <v>0</v>
      </c>
      <c r="B6" s="1"/>
      <c r="C6" s="1"/>
      <c r="D6" s="1"/>
      <c r="E6" s="1"/>
      <c r="F6" s="1"/>
      <c r="G6" s="1"/>
      <c r="H6" s="1"/>
    </row>
    <row r="7" spans="1:8" ht="15.75">
      <c r="A7" s="1"/>
      <c r="B7" s="1"/>
      <c r="C7" s="1"/>
      <c r="D7" s="1"/>
      <c r="E7" s="1"/>
      <c r="F7" s="1"/>
      <c r="G7" s="1"/>
      <c r="H7" s="1"/>
    </row>
    <row r="8" spans="1:8" ht="15.75">
      <c r="A8" s="1"/>
      <c r="B8" s="1"/>
      <c r="C8" s="1"/>
      <c r="D8" s="1"/>
      <c r="E8" s="2" t="s">
        <v>1</v>
      </c>
      <c r="F8" s="2"/>
      <c r="G8" s="1"/>
      <c r="H8" s="1"/>
    </row>
    <row r="9" spans="1:8" ht="15.75">
      <c r="A9" s="1"/>
      <c r="B9" s="1"/>
      <c r="C9" s="1"/>
      <c r="D9" s="1"/>
      <c r="E9" s="2" t="s">
        <v>2</v>
      </c>
      <c r="F9" s="2"/>
      <c r="G9" s="2"/>
      <c r="H9" s="2"/>
    </row>
    <row r="10" spans="1:8" ht="15.75">
      <c r="A10" s="1"/>
      <c r="B10" s="1"/>
      <c r="C10" s="1"/>
      <c r="D10" s="3"/>
      <c r="E10" s="3" t="s">
        <v>3</v>
      </c>
      <c r="F10" s="3"/>
      <c r="G10" s="1"/>
      <c r="H10" s="1"/>
    </row>
    <row r="11" spans="1:8" ht="15.75">
      <c r="A11" s="1"/>
      <c r="B11" s="1"/>
      <c r="C11" s="1"/>
      <c r="D11" s="1"/>
      <c r="E11" s="1"/>
      <c r="F11" s="1"/>
      <c r="G11" s="1"/>
      <c r="H11" s="1"/>
    </row>
    <row r="12" spans="1:8" ht="15.75">
      <c r="A12" s="1"/>
      <c r="B12" s="1" t="s">
        <v>4</v>
      </c>
      <c r="C12" s="1"/>
      <c r="D12" s="1"/>
      <c r="E12" s="1"/>
      <c r="F12" s="4"/>
      <c r="G12" s="1">
        <v>6000000</v>
      </c>
      <c r="H12" s="1"/>
    </row>
    <row r="13" spans="1:8" ht="15.75">
      <c r="A13" s="1"/>
      <c r="B13" s="1" t="s">
        <v>5</v>
      </c>
      <c r="C13" s="1"/>
      <c r="D13" s="1"/>
      <c r="E13" s="1"/>
      <c r="F13" s="1"/>
      <c r="G13" s="1">
        <v>2000000</v>
      </c>
      <c r="H13" s="1"/>
    </row>
    <row r="14" spans="1:8" ht="15.75">
      <c r="A14" s="1"/>
      <c r="B14" s="1" t="s">
        <v>6</v>
      </c>
      <c r="C14" s="1"/>
      <c r="D14" s="1"/>
      <c r="E14" s="1"/>
      <c r="F14" s="1"/>
      <c r="G14" s="1">
        <v>3000000</v>
      </c>
      <c r="H14" s="1"/>
    </row>
    <row r="15" spans="1:8" ht="15.75">
      <c r="A15" s="1"/>
      <c r="B15" s="1" t="s">
        <v>7</v>
      </c>
      <c r="C15" s="1"/>
      <c r="D15" s="1"/>
      <c r="E15" s="1"/>
      <c r="F15" s="1"/>
      <c r="G15" s="1">
        <v>4000000</v>
      </c>
      <c r="H15" s="1"/>
    </row>
    <row r="16" spans="1:8" ht="15.75">
      <c r="A16" s="1"/>
      <c r="B16" s="1" t="s">
        <v>8</v>
      </c>
      <c r="C16" s="1"/>
      <c r="D16" s="1"/>
      <c r="E16" s="1"/>
      <c r="F16" s="1"/>
      <c r="G16" s="1">
        <v>3000000</v>
      </c>
      <c r="H16" s="1"/>
    </row>
    <row r="17" spans="1:8" ht="15.75">
      <c r="A17" s="1"/>
      <c r="B17" s="1" t="s">
        <v>9</v>
      </c>
      <c r="C17" s="1"/>
      <c r="D17" s="1"/>
      <c r="E17" s="1"/>
      <c r="F17" s="1"/>
      <c r="G17" s="1">
        <v>5000000</v>
      </c>
      <c r="H17" s="1"/>
    </row>
    <row r="18" spans="1:8" ht="15.75">
      <c r="A18" s="1"/>
      <c r="B18" s="1" t="s">
        <v>10</v>
      </c>
      <c r="C18" s="1"/>
      <c r="D18" s="1"/>
      <c r="E18" s="1"/>
      <c r="F18" s="1"/>
      <c r="G18" s="1">
        <v>5000000</v>
      </c>
      <c r="H18" s="1"/>
    </row>
    <row r="19" spans="1:8" ht="15.75">
      <c r="A19" s="1"/>
      <c r="B19" s="1" t="s">
        <v>11</v>
      </c>
      <c r="C19" s="1"/>
      <c r="D19" s="1"/>
      <c r="E19" s="1"/>
      <c r="F19" s="1"/>
      <c r="G19" s="1">
        <v>1500000</v>
      </c>
      <c r="H19" s="1"/>
    </row>
    <row r="20" spans="1:8" ht="15.75">
      <c r="A20" s="1"/>
      <c r="B20" s="1" t="s">
        <v>12</v>
      </c>
      <c r="C20" s="1"/>
      <c r="D20" s="1"/>
      <c r="E20" s="1"/>
      <c r="F20" s="1"/>
      <c r="G20" s="1">
        <v>6000000</v>
      </c>
      <c r="H20" s="1"/>
    </row>
    <row r="21" spans="1:8" ht="15.75">
      <c r="A21" s="1"/>
      <c r="B21" s="1" t="s">
        <v>13</v>
      </c>
      <c r="C21" s="1"/>
      <c r="D21" s="1"/>
      <c r="E21" s="1"/>
      <c r="F21" s="1"/>
      <c r="G21" s="1">
        <v>11000000</v>
      </c>
      <c r="H21" s="1"/>
    </row>
    <row r="22" spans="1:8" ht="15.75">
      <c r="A22" s="1"/>
      <c r="B22" s="1" t="s">
        <v>14</v>
      </c>
      <c r="C22" s="1"/>
      <c r="D22" s="1"/>
      <c r="E22" s="1"/>
      <c r="F22" s="1"/>
      <c r="G22" s="1">
        <v>2000000</v>
      </c>
      <c r="H22" s="1"/>
    </row>
    <row r="23" spans="1:8" ht="15.75">
      <c r="A23" s="1"/>
      <c r="B23" s="1" t="s">
        <v>15</v>
      </c>
      <c r="C23" s="1"/>
      <c r="D23" s="1"/>
      <c r="E23" s="1"/>
      <c r="F23" s="1"/>
      <c r="G23" s="1">
        <v>1000000</v>
      </c>
      <c r="H23" s="1"/>
    </row>
    <row r="24" spans="1:8" ht="15.75">
      <c r="A24" s="1"/>
      <c r="B24" s="1" t="s">
        <v>16</v>
      </c>
      <c r="C24" s="1"/>
      <c r="D24" s="1"/>
      <c r="E24" s="1"/>
      <c r="F24" s="1"/>
      <c r="G24" s="1">
        <v>2500000</v>
      </c>
      <c r="H24" s="1"/>
    </row>
    <row r="25" spans="1:8" ht="15.75">
      <c r="A25" s="1"/>
      <c r="B25" s="1" t="s">
        <v>17</v>
      </c>
      <c r="C25" s="1"/>
      <c r="D25" s="1"/>
      <c r="E25" s="1"/>
      <c r="F25" s="1"/>
      <c r="G25" s="1">
        <v>2000000</v>
      </c>
      <c r="H25" s="1"/>
    </row>
    <row r="26" spans="1:8" ht="15.75">
      <c r="A26" s="1"/>
      <c r="B26" s="1"/>
      <c r="C26" s="1"/>
      <c r="D26" s="1"/>
      <c r="E26" s="1"/>
      <c r="F26" s="1"/>
      <c r="G26" s="1"/>
      <c r="H26" s="1"/>
    </row>
    <row r="27" spans="1:8" ht="15.75">
      <c r="B27" s="1" t="s">
        <v>28</v>
      </c>
    </row>
    <row r="28" spans="1:8" ht="15.75">
      <c r="A28" s="1"/>
      <c r="B28" s="1"/>
      <c r="C28" s="1" t="s">
        <v>61</v>
      </c>
      <c r="D28" s="1"/>
      <c r="E28" s="1"/>
      <c r="F28" s="1"/>
      <c r="G28" s="1"/>
    </row>
    <row r="29" spans="1:8" ht="15.75">
      <c r="A29" s="1"/>
      <c r="B29" s="1"/>
      <c r="C29" s="1"/>
      <c r="D29" s="1"/>
      <c r="E29" s="2"/>
      <c r="F29" s="2"/>
      <c r="G29" s="1"/>
    </row>
    <row r="30" spans="1:8" ht="15.75">
      <c r="A30" s="1"/>
      <c r="B30" s="16"/>
      <c r="C30" s="16"/>
      <c r="D30" s="16"/>
      <c r="E30" s="17" t="s">
        <v>1</v>
      </c>
      <c r="F30" s="17"/>
      <c r="G30" s="17"/>
      <c r="H30" s="5"/>
    </row>
    <row r="31" spans="1:8">
      <c r="A31" s="18"/>
      <c r="B31" s="19"/>
      <c r="C31" s="19"/>
      <c r="D31" s="19"/>
      <c r="E31" s="20" t="s">
        <v>65</v>
      </c>
      <c r="F31" s="20"/>
      <c r="G31" s="20"/>
      <c r="H31" s="5"/>
    </row>
    <row r="32" spans="1:8" ht="15.75" thickBot="1">
      <c r="A32" s="18"/>
      <c r="B32" s="21"/>
      <c r="C32" s="21"/>
      <c r="D32" s="21"/>
      <c r="E32" s="22" t="s">
        <v>21</v>
      </c>
      <c r="F32" s="22"/>
      <c r="G32" s="22"/>
      <c r="H32" s="5"/>
    </row>
    <row r="33" spans="1:8">
      <c r="A33" s="18"/>
      <c r="B33" s="18" t="s">
        <v>30</v>
      </c>
      <c r="C33" s="18"/>
      <c r="D33" s="18"/>
      <c r="E33" s="18"/>
      <c r="F33" s="18"/>
      <c r="G33" s="18"/>
    </row>
    <row r="34" spans="1:8">
      <c r="A34" s="18"/>
      <c r="B34" s="18"/>
      <c r="C34" s="18"/>
      <c r="D34" s="18" t="s">
        <v>58</v>
      </c>
      <c r="E34" s="18"/>
      <c r="F34" s="18"/>
      <c r="G34" s="19">
        <v>11000000</v>
      </c>
    </row>
    <row r="35" spans="1:8" ht="15.75" thickBot="1">
      <c r="A35" s="18"/>
      <c r="B35" s="18"/>
      <c r="C35" s="18"/>
      <c r="D35" s="18" t="s">
        <v>59</v>
      </c>
      <c r="E35" s="18"/>
      <c r="F35" s="18"/>
      <c r="G35" s="21">
        <v>3000000</v>
      </c>
    </row>
    <row r="36" spans="1:8">
      <c r="A36" s="18"/>
      <c r="B36" s="18"/>
      <c r="C36" s="18"/>
      <c r="D36" s="18"/>
      <c r="E36" s="18"/>
      <c r="F36" s="18"/>
      <c r="G36" s="18">
        <f>SUM(G34:G35)</f>
        <v>14000000</v>
      </c>
    </row>
    <row r="37" spans="1:8">
      <c r="A37" s="18"/>
      <c r="B37" s="18" t="s">
        <v>31</v>
      </c>
      <c r="C37" s="18"/>
      <c r="D37" s="18"/>
      <c r="E37" s="18"/>
      <c r="F37" s="18"/>
      <c r="G37" s="18"/>
    </row>
    <row r="38" spans="1:8">
      <c r="A38" s="18"/>
      <c r="B38" s="18"/>
      <c r="C38" s="18" t="s">
        <v>15</v>
      </c>
      <c r="D38" s="18"/>
      <c r="E38" s="18"/>
      <c r="F38" s="19">
        <v>1000000</v>
      </c>
      <c r="G38" s="18"/>
    </row>
    <row r="39" spans="1:8" ht="15.75" thickBot="1">
      <c r="A39" s="18"/>
      <c r="B39" s="18"/>
      <c r="C39" s="18" t="s">
        <v>32</v>
      </c>
      <c r="D39" s="18"/>
      <c r="E39" s="18"/>
      <c r="F39" s="21">
        <v>2500000</v>
      </c>
      <c r="G39" s="19"/>
    </row>
    <row r="40" spans="1:8" ht="15.75" thickBot="1">
      <c r="A40" s="18"/>
      <c r="B40" s="18"/>
      <c r="C40" s="18"/>
      <c r="D40" s="18"/>
      <c r="E40" s="18"/>
      <c r="F40" s="18"/>
      <c r="G40" s="21">
        <f>SUM(F38:F39)</f>
        <v>3500000</v>
      </c>
      <c r="H40" t="s">
        <v>78</v>
      </c>
    </row>
    <row r="41" spans="1:8">
      <c r="A41" s="18"/>
      <c r="B41" s="18"/>
      <c r="C41" s="18"/>
      <c r="D41" s="18"/>
      <c r="E41" s="18" t="s">
        <v>33</v>
      </c>
      <c r="F41" s="18"/>
      <c r="G41">
        <f>SUM(G36-G40)</f>
        <v>10500000</v>
      </c>
    </row>
    <row r="43" spans="1:8">
      <c r="E43" s="11"/>
      <c r="F43" s="5"/>
    </row>
    <row r="44" spans="1:8">
      <c r="E44" s="11"/>
      <c r="F44" s="5"/>
    </row>
    <row r="45" spans="1:8">
      <c r="E45" s="5"/>
      <c r="F45" s="5"/>
    </row>
    <row r="46" spans="1:8">
      <c r="F46" s="5"/>
    </row>
    <row r="51" spans="2:8" ht="15.75">
      <c r="C51" t="s">
        <v>62</v>
      </c>
      <c r="H51" s="1"/>
    </row>
    <row r="52" spans="2:8" ht="15.75">
      <c r="C52" s="5"/>
      <c r="G52" s="6"/>
      <c r="H52" s="1"/>
    </row>
    <row r="53" spans="2:8" ht="15.75">
      <c r="B53" s="5"/>
      <c r="C53" s="5"/>
      <c r="D53" s="5"/>
      <c r="E53" s="6" t="s">
        <v>34</v>
      </c>
      <c r="F53" s="6"/>
      <c r="G53" s="6"/>
      <c r="H53" s="16"/>
    </row>
    <row r="54" spans="2:8">
      <c r="B54" s="5"/>
      <c r="C54" s="5"/>
      <c r="D54" s="5"/>
      <c r="E54" s="6" t="s">
        <v>35</v>
      </c>
      <c r="F54" s="6"/>
      <c r="G54" s="6"/>
      <c r="H54" s="19"/>
    </row>
    <row r="55" spans="2:8" ht="15.75" thickBot="1">
      <c r="B55" s="7"/>
      <c r="C55" s="7"/>
      <c r="D55" s="7"/>
      <c r="E55" s="8" t="s">
        <v>21</v>
      </c>
      <c r="F55" s="8"/>
      <c r="G55" s="7"/>
      <c r="H55" s="19"/>
    </row>
    <row r="56" spans="2:8">
      <c r="B56" s="5" t="s">
        <v>36</v>
      </c>
      <c r="C56" s="5"/>
      <c r="D56" s="5"/>
      <c r="E56" s="5"/>
      <c r="F56" s="5"/>
      <c r="G56">
        <v>6000000</v>
      </c>
      <c r="H56" s="18"/>
    </row>
    <row r="57" spans="2:8">
      <c r="C57" t="s">
        <v>33</v>
      </c>
      <c r="E57" s="5">
        <v>10500000</v>
      </c>
      <c r="F57" s="5" t="s">
        <v>39</v>
      </c>
    </row>
    <row r="58" spans="2:8" ht="15.75" thickBot="1">
      <c r="C58" t="s">
        <v>38</v>
      </c>
      <c r="E58" s="7">
        <v>2000000</v>
      </c>
      <c r="F58" s="5" t="s">
        <v>78</v>
      </c>
      <c r="G58" s="5" t="s">
        <v>63</v>
      </c>
    </row>
    <row r="59" spans="2:8" ht="15.75" thickBot="1">
      <c r="G59" s="7">
        <f>SUM(E57-E58)</f>
        <v>8500000</v>
      </c>
    </row>
    <row r="60" spans="2:8">
      <c r="F60" t="s">
        <v>37</v>
      </c>
      <c r="G60" s="5">
        <f>SUM(G56,G59)</f>
        <v>14500000</v>
      </c>
    </row>
    <row r="63" spans="2:8" ht="15.75">
      <c r="B63" s="1"/>
    </row>
    <row r="64" spans="2:8">
      <c r="C64" t="s">
        <v>64</v>
      </c>
    </row>
    <row r="66" spans="2:8">
      <c r="B66" s="5"/>
      <c r="C66" s="5"/>
      <c r="D66" s="5"/>
      <c r="E66" s="6" t="s">
        <v>18</v>
      </c>
      <c r="F66" s="6"/>
      <c r="G66" s="5"/>
    </row>
    <row r="67" spans="2:8">
      <c r="B67" s="5"/>
      <c r="C67" s="5"/>
      <c r="D67" s="5"/>
      <c r="E67" s="6" t="s">
        <v>19</v>
      </c>
      <c r="F67" s="6"/>
      <c r="G67" s="5"/>
    </row>
    <row r="68" spans="2:8" ht="15.75" thickBot="1">
      <c r="B68" s="7" t="s">
        <v>20</v>
      </c>
      <c r="C68" s="7"/>
      <c r="D68" s="7"/>
      <c r="E68" s="8" t="s">
        <v>21</v>
      </c>
      <c r="F68" s="8"/>
      <c r="G68" s="15" t="s">
        <v>29</v>
      </c>
      <c r="H68" s="6"/>
    </row>
    <row r="69" spans="2:8">
      <c r="B69" t="s">
        <v>4</v>
      </c>
      <c r="C69" s="5">
        <v>6000000</v>
      </c>
      <c r="D69" s="10"/>
      <c r="E69" s="13" t="s">
        <v>66</v>
      </c>
      <c r="F69" s="5"/>
      <c r="H69" s="6"/>
    </row>
    <row r="70" spans="2:8">
      <c r="B70" t="s">
        <v>22</v>
      </c>
      <c r="C70" s="5">
        <v>2000000</v>
      </c>
      <c r="D70" s="10"/>
      <c r="E70" s="11"/>
      <c r="F70" s="5" t="s">
        <v>25</v>
      </c>
      <c r="G70" s="9">
        <v>5000000</v>
      </c>
      <c r="H70" s="6"/>
    </row>
    <row r="71" spans="2:8" ht="15.75" thickBot="1">
      <c r="B71" t="s">
        <v>60</v>
      </c>
      <c r="C71" s="5">
        <v>3000000</v>
      </c>
      <c r="D71" s="10"/>
      <c r="E71" s="11"/>
      <c r="F71" s="5" t="s">
        <v>26</v>
      </c>
      <c r="G71" s="14">
        <v>2000000</v>
      </c>
    </row>
    <row r="72" spans="2:8" ht="15.75" thickBot="1">
      <c r="B72" t="s">
        <v>23</v>
      </c>
      <c r="C72" s="7">
        <v>1500000</v>
      </c>
      <c r="D72" s="10"/>
      <c r="E72" s="11"/>
      <c r="F72" s="5"/>
      <c r="G72">
        <f>SUM(G70:G71)</f>
        <v>7000000</v>
      </c>
    </row>
    <row r="73" spans="2:8">
      <c r="C73" s="9"/>
      <c r="D73" s="10">
        <f>SUM(C69:C72)</f>
        <v>12500000</v>
      </c>
      <c r="E73" s="11"/>
      <c r="F73" s="5"/>
    </row>
    <row r="74" spans="2:8">
      <c r="D74" s="10"/>
      <c r="E74" s="5" t="s">
        <v>67</v>
      </c>
      <c r="F74" s="5"/>
    </row>
    <row r="75" spans="2:8" ht="15.75" thickBot="1">
      <c r="B75" t="s">
        <v>57</v>
      </c>
      <c r="C75" s="5">
        <v>4000000</v>
      </c>
      <c r="D75" s="10"/>
      <c r="E75" s="11"/>
      <c r="F75" s="5" t="s">
        <v>27</v>
      </c>
      <c r="G75" s="14">
        <v>14500000</v>
      </c>
    </row>
    <row r="76" spans="2:8" ht="14.25" customHeight="1" thickBot="1">
      <c r="B76" t="s">
        <v>24</v>
      </c>
      <c r="C76" s="7">
        <v>5000000</v>
      </c>
      <c r="D76" s="10"/>
      <c r="E76" s="11"/>
      <c r="F76" s="5"/>
      <c r="G76">
        <f>SUM(G72:G75)</f>
        <v>21500000</v>
      </c>
    </row>
    <row r="77" spans="2:8" ht="15.75" thickBot="1">
      <c r="C77" s="9"/>
      <c r="D77" s="12">
        <f>SUM(C75:C76)</f>
        <v>9000000</v>
      </c>
      <c r="E77" s="11"/>
      <c r="F77" s="5"/>
    </row>
    <row r="78" spans="2:8">
      <c r="D78" s="10">
        <f>SUM(D73:D77)</f>
        <v>21500000</v>
      </c>
      <c r="E78" s="11"/>
      <c r="F78" s="5"/>
    </row>
    <row r="81" spans="1:6">
      <c r="A81" s="23"/>
    </row>
    <row r="90" spans="1:6">
      <c r="F90" s="5"/>
    </row>
    <row r="91" spans="1:6">
      <c r="F91" s="5"/>
    </row>
    <row r="97" spans="1:7">
      <c r="A97" t="s">
        <v>40</v>
      </c>
    </row>
    <row r="98" spans="1:7">
      <c r="G98" s="23"/>
    </row>
    <row r="99" spans="1:7">
      <c r="D99" s="23" t="s">
        <v>41</v>
      </c>
      <c r="E99" s="23"/>
      <c r="F99" s="23"/>
      <c r="G99" s="23"/>
    </row>
    <row r="100" spans="1:7">
      <c r="D100" s="23" t="s">
        <v>42</v>
      </c>
      <c r="E100" s="23"/>
      <c r="F100" s="23"/>
      <c r="G100" s="23"/>
    </row>
    <row r="101" spans="1:7">
      <c r="D101" s="23" t="s">
        <v>43</v>
      </c>
      <c r="E101" s="23"/>
      <c r="F101" s="23"/>
      <c r="G101" s="23"/>
    </row>
    <row r="102" spans="1:7">
      <c r="D102" s="23"/>
      <c r="E102" s="23"/>
      <c r="F102" s="23"/>
    </row>
    <row r="103" spans="1:7">
      <c r="B103" t="s">
        <v>4</v>
      </c>
      <c r="F103">
        <v>6200000</v>
      </c>
    </row>
    <row r="104" spans="1:7">
      <c r="B104" t="s">
        <v>44</v>
      </c>
      <c r="F104">
        <v>2240000</v>
      </c>
    </row>
    <row r="105" spans="1:7">
      <c r="B105" t="s">
        <v>45</v>
      </c>
      <c r="F105">
        <v>1800000</v>
      </c>
    </row>
    <row r="106" spans="1:7">
      <c r="B106" t="s">
        <v>46</v>
      </c>
      <c r="F106">
        <v>265000</v>
      </c>
    </row>
    <row r="107" spans="1:7">
      <c r="B107" t="s">
        <v>47</v>
      </c>
      <c r="F107" s="24">
        <v>50000</v>
      </c>
    </row>
    <row r="108" spans="1:7">
      <c r="B108" t="s">
        <v>7</v>
      </c>
      <c r="F108">
        <v>6600000</v>
      </c>
    </row>
    <row r="109" spans="1:7">
      <c r="B109" t="s">
        <v>48</v>
      </c>
      <c r="F109">
        <v>3000000</v>
      </c>
    </row>
    <row r="110" spans="1:7">
      <c r="B110" t="s">
        <v>49</v>
      </c>
      <c r="F110">
        <v>10000000</v>
      </c>
    </row>
    <row r="111" spans="1:7">
      <c r="B111" t="s">
        <v>13</v>
      </c>
      <c r="F111">
        <v>5700000</v>
      </c>
    </row>
    <row r="112" spans="1:7">
      <c r="B112" t="s">
        <v>50</v>
      </c>
      <c r="F112">
        <v>180000</v>
      </c>
    </row>
    <row r="113" spans="2:8">
      <c r="B113" t="s">
        <v>51</v>
      </c>
      <c r="F113">
        <v>3900000</v>
      </c>
    </row>
    <row r="114" spans="2:8">
      <c r="B114" t="s">
        <v>52</v>
      </c>
      <c r="F114">
        <v>80000</v>
      </c>
    </row>
    <row r="115" spans="2:8">
      <c r="B115" t="s">
        <v>15</v>
      </c>
      <c r="F115">
        <v>395000</v>
      </c>
    </row>
    <row r="116" spans="2:8">
      <c r="B116" t="s">
        <v>53</v>
      </c>
      <c r="F116">
        <v>900000</v>
      </c>
    </row>
    <row r="117" spans="2:8">
      <c r="B117" t="s">
        <v>54</v>
      </c>
      <c r="F117">
        <v>50000</v>
      </c>
    </row>
    <row r="120" spans="2:8">
      <c r="B120" t="s">
        <v>28</v>
      </c>
    </row>
    <row r="122" spans="2:8">
      <c r="C122" t="s">
        <v>68</v>
      </c>
    </row>
    <row r="124" spans="2:8">
      <c r="E124" s="23" t="s">
        <v>41</v>
      </c>
      <c r="F124" s="23"/>
    </row>
    <row r="125" spans="2:8">
      <c r="E125" s="23" t="s">
        <v>65</v>
      </c>
      <c r="F125" s="23"/>
    </row>
    <row r="126" spans="2:8" ht="15.75" thickBot="1">
      <c r="B126" s="7"/>
      <c r="C126" s="7"/>
      <c r="D126" s="7"/>
      <c r="E126" s="8" t="s">
        <v>56</v>
      </c>
      <c r="F126" s="8"/>
      <c r="G126" s="7"/>
      <c r="H126" s="5"/>
    </row>
    <row r="127" spans="2:8">
      <c r="B127" t="s">
        <v>69</v>
      </c>
    </row>
    <row r="128" spans="2:8">
      <c r="D128" t="s">
        <v>13</v>
      </c>
      <c r="G128">
        <v>5700000</v>
      </c>
    </row>
    <row r="129" spans="2:8" ht="15.75" thickBot="1">
      <c r="D129" t="s">
        <v>70</v>
      </c>
      <c r="G129" s="7">
        <v>180000</v>
      </c>
    </row>
    <row r="130" spans="2:8">
      <c r="G130">
        <f>SUM(G128:G129)</f>
        <v>5880000</v>
      </c>
    </row>
    <row r="132" spans="2:8">
      <c r="B132" t="s">
        <v>71</v>
      </c>
    </row>
    <row r="133" spans="2:8">
      <c r="C133" t="s">
        <v>76</v>
      </c>
      <c r="D133">
        <v>395000</v>
      </c>
    </row>
    <row r="134" spans="2:8">
      <c r="C134" t="s">
        <v>72</v>
      </c>
      <c r="D134" s="5">
        <v>3900000</v>
      </c>
    </row>
    <row r="135" spans="2:8">
      <c r="C135" t="s">
        <v>73</v>
      </c>
      <c r="D135">
        <v>80000</v>
      </c>
    </row>
    <row r="136" spans="2:8" ht="15.75" thickBot="1">
      <c r="C136" t="s">
        <v>74</v>
      </c>
      <c r="D136" s="7">
        <v>50000</v>
      </c>
    </row>
    <row r="137" spans="2:8" ht="15.75" thickBot="1">
      <c r="G137" s="7">
        <f>SUM(D133:D136)</f>
        <v>4425000</v>
      </c>
      <c r="H137" t="s">
        <v>78</v>
      </c>
    </row>
    <row r="138" spans="2:8">
      <c r="G138">
        <f>SUM(G130-G137)</f>
        <v>1455000</v>
      </c>
    </row>
    <row r="143" spans="2:8">
      <c r="C143" t="s">
        <v>75</v>
      </c>
    </row>
    <row r="145" spans="2:7">
      <c r="C145" s="23"/>
      <c r="D145" s="23" t="s">
        <v>41</v>
      </c>
      <c r="E145" s="23"/>
      <c r="F145" s="23"/>
    </row>
    <row r="146" spans="2:7">
      <c r="C146" s="23"/>
      <c r="D146" s="23" t="s">
        <v>35</v>
      </c>
      <c r="E146" s="23"/>
      <c r="F146" s="23"/>
    </row>
    <row r="147" spans="2:7" ht="15.75" thickBot="1">
      <c r="B147" s="7"/>
      <c r="C147" s="8"/>
      <c r="D147" s="8" t="s">
        <v>56</v>
      </c>
      <c r="E147" s="8"/>
      <c r="F147" s="8"/>
      <c r="G147" s="7"/>
    </row>
    <row r="148" spans="2:7">
      <c r="B148" t="s">
        <v>77</v>
      </c>
      <c r="G148">
        <v>10000000</v>
      </c>
    </row>
    <row r="150" spans="2:7" ht="15.75" thickBot="1">
      <c r="C150" t="s">
        <v>33</v>
      </c>
      <c r="G150" s="7">
        <v>1445000</v>
      </c>
    </row>
    <row r="151" spans="2:7">
      <c r="E151" t="s">
        <v>79</v>
      </c>
      <c r="G151">
        <f>SUM(G148,G150)</f>
        <v>11445000</v>
      </c>
    </row>
    <row r="154" spans="2:7">
      <c r="C154" t="s">
        <v>64</v>
      </c>
    </row>
    <row r="156" spans="2:7">
      <c r="B156" s="5"/>
      <c r="C156" s="5"/>
      <c r="D156" s="5"/>
      <c r="E156" s="6" t="s">
        <v>80</v>
      </c>
      <c r="F156" s="6"/>
      <c r="G156" s="5"/>
    </row>
    <row r="157" spans="2:7">
      <c r="B157" s="5"/>
      <c r="C157" s="5"/>
      <c r="D157" s="5"/>
      <c r="E157" s="6" t="s">
        <v>55</v>
      </c>
      <c r="F157" s="6"/>
      <c r="G157" s="5"/>
    </row>
    <row r="158" spans="2:7" ht="15.75" thickBot="1">
      <c r="B158" s="7" t="s">
        <v>20</v>
      </c>
      <c r="C158" s="7"/>
      <c r="D158" s="7"/>
      <c r="E158" s="8" t="s">
        <v>56</v>
      </c>
      <c r="F158" s="8"/>
      <c r="G158" s="7" t="s">
        <v>29</v>
      </c>
    </row>
    <row r="159" spans="2:7">
      <c r="B159" t="s">
        <v>4</v>
      </c>
      <c r="D159" s="25">
        <v>6200000</v>
      </c>
      <c r="E159" s="13" t="s">
        <v>86</v>
      </c>
    </row>
    <row r="160" spans="2:7">
      <c r="B160" t="s">
        <v>81</v>
      </c>
      <c r="D160" s="10">
        <v>2240000</v>
      </c>
      <c r="F160" t="s">
        <v>87</v>
      </c>
      <c r="G160">
        <v>1800000</v>
      </c>
    </row>
    <row r="161" spans="1:7" ht="15.75" thickBot="1">
      <c r="B161" t="s">
        <v>82</v>
      </c>
      <c r="D161" s="10">
        <v>265000</v>
      </c>
      <c r="F161" t="s">
        <v>48</v>
      </c>
      <c r="G161" s="7">
        <v>3000000</v>
      </c>
    </row>
    <row r="162" spans="1:7">
      <c r="B162" t="s">
        <v>83</v>
      </c>
      <c r="D162" s="10">
        <v>50000</v>
      </c>
      <c r="G162">
        <f>SUM(G160:G161)</f>
        <v>4800000</v>
      </c>
    </row>
    <row r="163" spans="1:7">
      <c r="B163" t="s">
        <v>84</v>
      </c>
      <c r="D163" s="10">
        <v>900000</v>
      </c>
    </row>
    <row r="164" spans="1:7" ht="15.75" thickBot="1">
      <c r="B164" t="s">
        <v>85</v>
      </c>
      <c r="D164" s="12">
        <v>6600000</v>
      </c>
      <c r="E164" t="s">
        <v>88</v>
      </c>
    </row>
    <row r="165" spans="1:7" ht="15.75" thickBot="1">
      <c r="D165" s="10">
        <f>SUM(D159:D164)</f>
        <v>16255000</v>
      </c>
      <c r="F165" t="s">
        <v>89</v>
      </c>
      <c r="G165" s="7">
        <v>11455000</v>
      </c>
    </row>
    <row r="166" spans="1:7">
      <c r="D166" s="10"/>
      <c r="G166">
        <f>SUM(G162,G165)</f>
        <v>16255000</v>
      </c>
    </row>
    <row r="169" spans="1:7">
      <c r="A169">
        <v>2</v>
      </c>
      <c r="B169" t="s">
        <v>90</v>
      </c>
    </row>
    <row r="170" spans="1:7">
      <c r="B170" t="s">
        <v>91</v>
      </c>
    </row>
    <row r="171" spans="1:7">
      <c r="B171" t="s">
        <v>92</v>
      </c>
    </row>
    <row r="173" spans="1:7">
      <c r="A173">
        <v>3</v>
      </c>
      <c r="B173" t="s">
        <v>93</v>
      </c>
    </row>
    <row r="174" spans="1:7">
      <c r="B174" t="s">
        <v>94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karkun</cp:lastModifiedBy>
  <cp:lastPrinted>2012-10-22T00:16:43Z</cp:lastPrinted>
  <dcterms:created xsi:type="dcterms:W3CDTF">2012-10-21T17:47:20Z</dcterms:created>
  <dcterms:modified xsi:type="dcterms:W3CDTF">2012-10-03T21:16:20Z</dcterms:modified>
</cp:coreProperties>
</file>