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J42" i="1"/>
  <c r="L19"/>
  <c r="L20" s="1"/>
  <c r="L28" s="1"/>
  <c r="L29" s="1"/>
  <c r="L38" s="1"/>
  <c r="L42" s="1"/>
  <c r="G15" i="2"/>
  <c r="F41" i="1"/>
  <c r="F45" s="1"/>
  <c r="G16" i="2"/>
  <c r="G24" s="1"/>
  <c r="G25" s="1"/>
  <c r="G34" s="1"/>
  <c r="G38" s="1"/>
  <c r="E38"/>
  <c r="D45" i="1"/>
</calcChain>
</file>

<file path=xl/sharedStrings.xml><?xml version="1.0" encoding="utf-8"?>
<sst xmlns="http://schemas.openxmlformats.org/spreadsheetml/2006/main" count="119" uniqueCount="67">
  <si>
    <t>Nama       :</t>
  </si>
  <si>
    <t>Kelas        :</t>
  </si>
  <si>
    <t>AK 2 2011</t>
  </si>
  <si>
    <t>Tugas Sistem Informasi Akuntansi ( SIA )</t>
  </si>
  <si>
    <t>Nim          :</t>
  </si>
  <si>
    <t>Per  31 Desembar 2001</t>
  </si>
  <si>
    <t xml:space="preserve">Pendapatan bunga </t>
  </si>
  <si>
    <t>Pendapatan komisi</t>
  </si>
  <si>
    <t>Biaya-biaya usaha :</t>
  </si>
  <si>
    <t>Biaya iklan</t>
  </si>
  <si>
    <t>Biaya listrik</t>
  </si>
  <si>
    <t>Laba bersih</t>
  </si>
  <si>
    <t>Laporan Perubahan Modal</t>
  </si>
  <si>
    <t>Modal awal</t>
  </si>
  <si>
    <t>Prive</t>
  </si>
  <si>
    <t>Modal akhir</t>
  </si>
  <si>
    <t>Neraca</t>
  </si>
  <si>
    <t>Kas</t>
  </si>
  <si>
    <t>Piutang</t>
  </si>
  <si>
    <t>Perlengkapan</t>
  </si>
  <si>
    <t>Peralatan</t>
  </si>
  <si>
    <t>Tanah</t>
  </si>
  <si>
    <t>Sewa dibayar di muka</t>
  </si>
  <si>
    <t>Hutang usaha</t>
  </si>
  <si>
    <t>Hutang gaji</t>
  </si>
  <si>
    <t>Total Aktiva</t>
  </si>
  <si>
    <t>Total kewajiban</t>
  </si>
  <si>
    <t>dan Modal</t>
  </si>
  <si>
    <t>Perhitungan Rugi Laba</t>
  </si>
  <si>
    <t>PT. MAKMUR</t>
  </si>
  <si>
    <t>Per 31 Desember 2001</t>
  </si>
  <si>
    <t>Pendapatan Komisi</t>
  </si>
  <si>
    <t>Pendapatan Sewa</t>
  </si>
  <si>
    <t>Biaya pemeliharaan</t>
  </si>
  <si>
    <t>Biaya telepon</t>
  </si>
  <si>
    <t>Moda awal</t>
  </si>
  <si>
    <t>Piutang dagang</t>
  </si>
  <si>
    <t>Bunga dibayar dimuka</t>
  </si>
  <si>
    <t>Peralatan kantor</t>
  </si>
  <si>
    <t>Sewa dibayar dimuka</t>
  </si>
  <si>
    <t>Hutang dagang</t>
  </si>
  <si>
    <t>hutang wesel</t>
  </si>
  <si>
    <t>Perlengkapan kantor</t>
  </si>
  <si>
    <t>Biaya perlengkapan</t>
  </si>
  <si>
    <t>a. Laporan Keuangan</t>
  </si>
  <si>
    <t>b. Pengaruh yang ditimbulkan dari laporan tersebut</t>
  </si>
  <si>
    <t>PT.Fearl flour</t>
  </si>
  <si>
    <t>PT.fearl flour</t>
  </si>
  <si>
    <t>PT.Rezky mandiri</t>
  </si>
  <si>
    <t>Andi Efendi</t>
  </si>
  <si>
    <t>PT.Rezky Mandiri</t>
  </si>
  <si>
    <t>Saran</t>
  </si>
  <si>
    <t>Dari hasil laporan di atas, kami dapat menyarankan, bahwa:</t>
  </si>
  <si>
    <t>peningkatan kualitas jasa terhadap konsumen</t>
  </si>
  <si>
    <t>Peningkatan kualitas produk</t>
  </si>
  <si>
    <t>Sebagai seorang manajer, turun langsung ke lapangan memantau jalannya</t>
  </si>
  <si>
    <t>suatu usaha</t>
  </si>
  <si>
    <t>baik pihak eksteren maupun intern dan hasil laporan diatas dapat</t>
  </si>
  <si>
    <t xml:space="preserve">Dari data laporan diatas dapat menmbulkan pengaruh positif bagi perusahaan  </t>
  </si>
  <si>
    <t xml:space="preserve">meningkat mutu penghasilan perusahaan setiap tahunnya,tanpa ad yang </t>
  </si>
  <si>
    <t>dirugikan baik karyawan maupun bagian staf.</t>
  </si>
  <si>
    <t>Pengaruh yang ditimbulkan laporan keuangan</t>
  </si>
  <si>
    <t>Nur Falah</t>
  </si>
  <si>
    <t>Riski Hardiyanti</t>
  </si>
  <si>
    <t>10573 02439 11</t>
  </si>
  <si>
    <t>10573 02401 11</t>
  </si>
  <si>
    <t>10573 02442 11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</si>
</sst>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4">
    <font>
      <sz val="11"/>
      <color theme="1"/>
      <name val="Calibri"/>
      <family val="2"/>
      <charset val="1"/>
      <scheme val="minor"/>
    </font>
    <font>
      <u val="doubleAccounting"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u val="singleAccounting"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42" fontId="0" fillId="0" borderId="0" xfId="0" applyNumberFormat="1" applyBorder="1"/>
    <xf numFmtId="42" fontId="1" fillId="0" borderId="0" xfId="0" applyNumberFormat="1" applyFont="1" applyBorder="1"/>
    <xf numFmtId="42" fontId="1" fillId="0" borderId="2" xfId="0" applyNumberFormat="1" applyFont="1" applyBorder="1"/>
    <xf numFmtId="0" fontId="2" fillId="0" borderId="0" xfId="0" applyFont="1"/>
    <xf numFmtId="42" fontId="0" fillId="0" borderId="0" xfId="0" applyNumberFormat="1" applyFont="1" applyBorder="1"/>
    <xf numFmtId="42" fontId="3" fillId="0" borderId="0" xfId="0" applyNumberFormat="1" applyFont="1" applyBorder="1"/>
    <xf numFmtId="42" fontId="0" fillId="0" borderId="4" xfId="0" applyNumberFormat="1" applyBorder="1"/>
    <xf numFmtId="42" fontId="3" fillId="0" borderId="4" xfId="0" applyNumberFormat="1" applyFont="1" applyBorder="1"/>
    <xf numFmtId="42" fontId="1" fillId="0" borderId="4" xfId="0" applyNumberFormat="1" applyFont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3" xfId="0" applyBorder="1"/>
    <xf numFmtId="42" fontId="3" fillId="0" borderId="0" xfId="0" applyNumberFormat="1" applyFont="1"/>
    <xf numFmtId="42" fontId="1" fillId="0" borderId="0" xfId="0" applyNumberFormat="1" applyFont="1"/>
    <xf numFmtId="42" fontId="0" fillId="0" borderId="0" xfId="0" applyNumberFormat="1" applyFont="1"/>
    <xf numFmtId="0" fontId="0" fillId="0" borderId="0" xfId="0"/>
    <xf numFmtId="0" fontId="0" fillId="0" borderId="0" xfId="0" applyAlignment="1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52" workbookViewId="0">
      <selection activeCell="B56" sqref="B56"/>
    </sheetView>
  </sheetViews>
  <sheetFormatPr defaultRowHeight="15"/>
  <cols>
    <col min="1" max="1" width="9.140625" customWidth="1"/>
    <col min="2" max="2" width="19.7109375" customWidth="1"/>
    <col min="3" max="3" width="9.140625" customWidth="1"/>
    <col min="4" max="4" width="14.7109375" customWidth="1"/>
    <col min="5" max="5" width="14.85546875" customWidth="1"/>
    <col min="6" max="6" width="14" bestFit="1" customWidth="1"/>
    <col min="10" max="10" width="13.5703125" customWidth="1"/>
    <col min="11" max="11" width="15.140625" customWidth="1"/>
    <col min="12" max="12" width="15.7109375" customWidth="1"/>
  </cols>
  <sheetData>
    <row r="1" spans="1:12">
      <c r="A1" t="s">
        <v>3</v>
      </c>
    </row>
    <row r="3" spans="1:12">
      <c r="A3" t="s">
        <v>0</v>
      </c>
      <c r="B3" t="s">
        <v>49</v>
      </c>
    </row>
    <row r="4" spans="1:12" s="21" customFormat="1">
      <c r="B4" s="21" t="s">
        <v>62</v>
      </c>
    </row>
    <row r="5" spans="1:12" s="21" customFormat="1">
      <c r="B5" s="21" t="s">
        <v>63</v>
      </c>
    </row>
    <row r="6" spans="1:12">
      <c r="A6" t="s">
        <v>4</v>
      </c>
      <c r="B6" s="23" t="s">
        <v>65</v>
      </c>
      <c r="F6" s="2"/>
      <c r="J6" s="1" t="s">
        <v>50</v>
      </c>
    </row>
    <row r="7" spans="1:12" s="21" customFormat="1">
      <c r="B7" s="23" t="s">
        <v>64</v>
      </c>
      <c r="F7" s="2"/>
      <c r="J7" s="1"/>
    </row>
    <row r="8" spans="1:12" s="21" customFormat="1">
      <c r="B8" s="23" t="s">
        <v>66</v>
      </c>
      <c r="F8" s="2"/>
      <c r="J8" s="1"/>
    </row>
    <row r="9" spans="1:12">
      <c r="A9" t="s">
        <v>1</v>
      </c>
      <c r="B9" t="s">
        <v>2</v>
      </c>
      <c r="J9" s="1" t="s">
        <v>28</v>
      </c>
    </row>
    <row r="10" spans="1:12">
      <c r="G10" s="13"/>
      <c r="H10" s="13"/>
      <c r="I10" s="13"/>
      <c r="J10" s="14" t="s">
        <v>30</v>
      </c>
      <c r="K10" s="13"/>
      <c r="L10" s="13"/>
    </row>
    <row r="11" spans="1:12">
      <c r="A11" t="s">
        <v>44</v>
      </c>
    </row>
    <row r="12" spans="1:12">
      <c r="D12" s="1" t="s">
        <v>46</v>
      </c>
      <c r="G12" t="s">
        <v>31</v>
      </c>
      <c r="L12" s="2">
        <v>5700000</v>
      </c>
    </row>
    <row r="13" spans="1:12">
      <c r="D13" s="1" t="s">
        <v>28</v>
      </c>
      <c r="G13" t="s">
        <v>32</v>
      </c>
      <c r="L13" s="2">
        <v>180000</v>
      </c>
    </row>
    <row r="14" spans="1:12">
      <c r="B14" s="13"/>
      <c r="C14" s="13"/>
      <c r="D14" s="14" t="s">
        <v>5</v>
      </c>
      <c r="E14" s="13"/>
      <c r="F14" s="13"/>
      <c r="G14" t="s">
        <v>8</v>
      </c>
    </row>
    <row r="15" spans="1:12">
      <c r="G15" t="s">
        <v>43</v>
      </c>
      <c r="K15" s="2">
        <v>3900000</v>
      </c>
    </row>
    <row r="16" spans="1:12">
      <c r="B16" t="s">
        <v>6</v>
      </c>
      <c r="F16" s="2">
        <v>3000000</v>
      </c>
      <c r="G16" t="s">
        <v>33</v>
      </c>
      <c r="K16" s="2">
        <v>80000</v>
      </c>
    </row>
    <row r="17" spans="2:12">
      <c r="B17" t="s">
        <v>7</v>
      </c>
      <c r="F17" s="2">
        <v>11000000</v>
      </c>
      <c r="G17" t="s">
        <v>9</v>
      </c>
      <c r="K17" s="2">
        <v>395000</v>
      </c>
    </row>
    <row r="18" spans="2:12" ht="17.25">
      <c r="B18" t="s">
        <v>8</v>
      </c>
      <c r="G18" t="s">
        <v>34</v>
      </c>
      <c r="K18" s="18">
        <v>50000</v>
      </c>
    </row>
    <row r="19" spans="2:12" ht="17.25">
      <c r="B19" t="s">
        <v>9</v>
      </c>
      <c r="E19" s="2">
        <v>1000000</v>
      </c>
      <c r="L19" s="18">
        <f>SUM(K15:K18)</f>
        <v>4425000</v>
      </c>
    </row>
    <row r="20" spans="2:12" ht="17.25">
      <c r="B20" t="s">
        <v>10</v>
      </c>
      <c r="E20" s="8">
        <v>2500000</v>
      </c>
      <c r="I20" t="s">
        <v>11</v>
      </c>
      <c r="L20" s="19">
        <f>(L12+L13-L19)</f>
        <v>1455000</v>
      </c>
    </row>
    <row r="21" spans="2:12" ht="17.25">
      <c r="F21" s="8">
        <v>-3500000</v>
      </c>
    </row>
    <row r="22" spans="2:12" ht="17.25">
      <c r="C22" t="s">
        <v>11</v>
      </c>
      <c r="F22" s="4">
        <v>10500000</v>
      </c>
    </row>
    <row r="23" spans="2:12">
      <c r="J23" s="1" t="s">
        <v>48</v>
      </c>
    </row>
    <row r="24" spans="2:12">
      <c r="J24" s="1" t="s">
        <v>12</v>
      </c>
    </row>
    <row r="25" spans="2:12">
      <c r="D25" s="1" t="s">
        <v>46</v>
      </c>
      <c r="G25" s="13"/>
      <c r="H25" s="13"/>
      <c r="I25" s="13"/>
      <c r="J25" s="14" t="s">
        <v>30</v>
      </c>
      <c r="K25" s="13"/>
      <c r="L25" s="13"/>
    </row>
    <row r="26" spans="2:12">
      <c r="D26" s="1" t="s">
        <v>12</v>
      </c>
    </row>
    <row r="27" spans="2:12">
      <c r="B27" s="15"/>
      <c r="C27" s="15"/>
      <c r="D27" s="16" t="s">
        <v>5</v>
      </c>
      <c r="E27" s="15"/>
      <c r="F27" s="15"/>
      <c r="G27" t="s">
        <v>35</v>
      </c>
      <c r="L27" s="2">
        <v>10000000</v>
      </c>
    </row>
    <row r="28" spans="2:12" ht="17.25">
      <c r="G28" t="s">
        <v>11</v>
      </c>
      <c r="L28" s="8">
        <f>L20</f>
        <v>1455000</v>
      </c>
    </row>
    <row r="29" spans="2:12" ht="17.25">
      <c r="B29" t="s">
        <v>13</v>
      </c>
      <c r="F29" s="3">
        <v>6000000</v>
      </c>
      <c r="I29" t="s">
        <v>15</v>
      </c>
      <c r="L29" s="19">
        <f>SUM(L27:L28)</f>
        <v>11455000</v>
      </c>
    </row>
    <row r="30" spans="2:12">
      <c r="B30" t="s">
        <v>11</v>
      </c>
      <c r="F30" s="3">
        <v>10500000</v>
      </c>
    </row>
    <row r="31" spans="2:12">
      <c r="B31" t="s">
        <v>14</v>
      </c>
      <c r="E31" s="3">
        <v>-2000000</v>
      </c>
    </row>
    <row r="32" spans="2:12" ht="17.25">
      <c r="C32" t="s">
        <v>15</v>
      </c>
      <c r="F32" s="5">
        <v>14500000</v>
      </c>
      <c r="J32" s="1" t="s">
        <v>48</v>
      </c>
    </row>
    <row r="33" spans="2:12">
      <c r="J33" s="1" t="s">
        <v>16</v>
      </c>
    </row>
    <row r="34" spans="2:12">
      <c r="G34" s="13"/>
      <c r="H34" s="13"/>
      <c r="I34" s="13"/>
      <c r="J34" s="14" t="s">
        <v>30</v>
      </c>
      <c r="K34" s="13"/>
      <c r="L34" s="13"/>
    </row>
    <row r="35" spans="2:12">
      <c r="D35" s="1" t="s">
        <v>47</v>
      </c>
      <c r="J35" s="17"/>
    </row>
    <row r="36" spans="2:12">
      <c r="D36" s="1" t="s">
        <v>16</v>
      </c>
      <c r="G36" t="s">
        <v>17</v>
      </c>
      <c r="J36" s="9">
        <v>6200000</v>
      </c>
      <c r="K36" t="s">
        <v>40</v>
      </c>
      <c r="L36" s="2">
        <v>1800000</v>
      </c>
    </row>
    <row r="37" spans="2:12">
      <c r="B37" s="13"/>
      <c r="C37" s="13"/>
      <c r="D37" s="14" t="s">
        <v>5</v>
      </c>
      <c r="E37" s="13"/>
      <c r="F37" s="13"/>
      <c r="G37" t="s">
        <v>36</v>
      </c>
      <c r="J37" s="9">
        <v>2240000</v>
      </c>
      <c r="K37" t="s">
        <v>41</v>
      </c>
      <c r="L37" s="2">
        <v>3000000</v>
      </c>
    </row>
    <row r="38" spans="2:12">
      <c r="D38" s="17"/>
      <c r="G38" t="s">
        <v>42</v>
      </c>
      <c r="J38" s="9">
        <v>265000</v>
      </c>
      <c r="K38" t="s">
        <v>15</v>
      </c>
      <c r="L38" s="20">
        <f>L29</f>
        <v>11455000</v>
      </c>
    </row>
    <row r="39" spans="2:12">
      <c r="B39" t="s">
        <v>17</v>
      </c>
      <c r="D39" s="9">
        <v>6000000</v>
      </c>
      <c r="E39" t="s">
        <v>23</v>
      </c>
      <c r="F39" s="2">
        <v>5000000</v>
      </c>
      <c r="G39" t="s">
        <v>37</v>
      </c>
      <c r="J39" s="9">
        <v>50000</v>
      </c>
    </row>
    <row r="40" spans="2:12">
      <c r="B40" t="s">
        <v>18</v>
      </c>
      <c r="D40" s="9">
        <v>2000000</v>
      </c>
      <c r="E40" t="s">
        <v>24</v>
      </c>
      <c r="F40" s="2">
        <v>2000000</v>
      </c>
      <c r="G40" t="s">
        <v>38</v>
      </c>
      <c r="J40" s="9">
        <v>6600000</v>
      </c>
    </row>
    <row r="41" spans="2:12" ht="17.25">
      <c r="B41" t="s">
        <v>19</v>
      </c>
      <c r="D41" s="9">
        <v>3000000</v>
      </c>
      <c r="E41" t="s">
        <v>15</v>
      </c>
      <c r="F41" s="7">
        <f>F32</f>
        <v>14500000</v>
      </c>
      <c r="G41" t="s">
        <v>39</v>
      </c>
      <c r="J41" s="10">
        <v>900000</v>
      </c>
      <c r="L41" s="13"/>
    </row>
    <row r="42" spans="2:12" ht="17.25">
      <c r="B42" t="s">
        <v>20</v>
      </c>
      <c r="D42" s="9">
        <v>4000000</v>
      </c>
      <c r="G42" t="s">
        <v>25</v>
      </c>
      <c r="J42" s="11">
        <f>SUM(J36:J41)</f>
        <v>16255000</v>
      </c>
      <c r="K42" t="s">
        <v>26</v>
      </c>
      <c r="L42" s="19">
        <f>SUM(L36:L38)</f>
        <v>16255000</v>
      </c>
    </row>
    <row r="43" spans="2:12">
      <c r="B43" t="s">
        <v>21</v>
      </c>
      <c r="D43" s="9">
        <v>5000000</v>
      </c>
      <c r="J43" s="12"/>
      <c r="K43" t="s">
        <v>27</v>
      </c>
    </row>
    <row r="44" spans="2:12" ht="17.25">
      <c r="B44" t="s">
        <v>22</v>
      </c>
      <c r="D44" s="10">
        <v>1500000</v>
      </c>
      <c r="F44" s="6"/>
    </row>
    <row r="45" spans="2:12" ht="17.25">
      <c r="B45" t="s">
        <v>25</v>
      </c>
      <c r="D45" s="11">
        <f>SUM(D39:D44)</f>
        <v>21500000</v>
      </c>
      <c r="E45" t="s">
        <v>26</v>
      </c>
      <c r="F45" s="5">
        <f>SUM(F39:F41)</f>
        <v>21500000</v>
      </c>
    </row>
    <row r="46" spans="2:12">
      <c r="D46" s="12"/>
      <c r="E46" t="s">
        <v>27</v>
      </c>
    </row>
    <row r="50" spans="2:9">
      <c r="B50" s="24" t="s">
        <v>61</v>
      </c>
      <c r="C50" s="24"/>
      <c r="D50" s="24"/>
      <c r="E50" s="24"/>
      <c r="F50" s="24"/>
      <c r="G50" s="22"/>
      <c r="H50" s="22"/>
      <c r="I50" s="22"/>
    </row>
    <row r="51" spans="2:9">
      <c r="B51" s="24" t="s">
        <v>58</v>
      </c>
      <c r="C51" s="24"/>
      <c r="D51" s="24"/>
      <c r="E51" s="24"/>
      <c r="F51" s="24"/>
    </row>
    <row r="52" spans="2:9">
      <c r="B52" s="24" t="s">
        <v>57</v>
      </c>
      <c r="C52" s="24"/>
      <c r="D52" s="24"/>
      <c r="E52" s="24"/>
      <c r="F52" s="24"/>
    </row>
    <row r="53" spans="2:9">
      <c r="B53" s="24" t="s">
        <v>59</v>
      </c>
      <c r="C53" s="24"/>
      <c r="D53" s="24"/>
      <c r="E53" s="24"/>
      <c r="F53" s="24"/>
    </row>
    <row r="54" spans="2:9" s="21" customFormat="1">
      <c r="B54" s="24" t="s">
        <v>60</v>
      </c>
      <c r="C54" s="24"/>
      <c r="D54" s="24"/>
      <c r="E54" s="24"/>
      <c r="F54" s="24"/>
    </row>
    <row r="55" spans="2:9" s="21" customFormat="1">
      <c r="B55" s="22"/>
      <c r="C55" s="22"/>
      <c r="D55" s="22"/>
      <c r="E55" s="22"/>
      <c r="F55" s="22"/>
    </row>
    <row r="56" spans="2:9">
      <c r="B56" t="s">
        <v>51</v>
      </c>
    </row>
    <row r="57" spans="2:9">
      <c r="B57" s="24" t="s">
        <v>52</v>
      </c>
      <c r="C57" s="24"/>
      <c r="D57" s="24"/>
      <c r="E57" s="24"/>
      <c r="F57" s="24"/>
    </row>
    <row r="58" spans="2:9">
      <c r="B58" s="24" t="s">
        <v>53</v>
      </c>
      <c r="C58" s="24"/>
      <c r="D58" s="24"/>
      <c r="E58" s="24"/>
      <c r="F58" s="24"/>
    </row>
    <row r="59" spans="2:9">
      <c r="B59" s="24" t="s">
        <v>54</v>
      </c>
      <c r="C59" s="24"/>
      <c r="D59" s="24"/>
      <c r="E59" s="24"/>
      <c r="F59" s="24"/>
    </row>
    <row r="60" spans="2:9">
      <c r="B60" s="24" t="s">
        <v>55</v>
      </c>
      <c r="C60" s="24"/>
      <c r="D60" s="24"/>
      <c r="E60" s="24"/>
      <c r="F60" s="24"/>
    </row>
    <row r="61" spans="2:9">
      <c r="B61" s="24" t="s">
        <v>56</v>
      </c>
      <c r="C61" s="24"/>
      <c r="D61" s="24"/>
      <c r="E61" s="24"/>
      <c r="F61" s="24"/>
    </row>
  </sheetData>
  <mergeCells count="10">
    <mergeCell ref="B50:F50"/>
    <mergeCell ref="B61:F61"/>
    <mergeCell ref="B51:F51"/>
    <mergeCell ref="B52:F52"/>
    <mergeCell ref="B53:F53"/>
    <mergeCell ref="B54:F54"/>
    <mergeCell ref="B57:F57"/>
    <mergeCell ref="B58:F58"/>
    <mergeCell ref="B59:F59"/>
    <mergeCell ref="B60:F6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M39"/>
  <sheetViews>
    <sheetView topLeftCell="A22" workbookViewId="0">
      <selection sqref="A1:G40"/>
    </sheetView>
  </sheetViews>
  <sheetFormatPr defaultRowHeight="15"/>
  <cols>
    <col min="3" max="3" width="11.85546875" customWidth="1"/>
    <col min="4" max="4" width="7.28515625" customWidth="1"/>
    <col min="5" max="5" width="14" bestFit="1" customWidth="1"/>
    <col min="6" max="6" width="15.42578125" customWidth="1"/>
    <col min="7" max="7" width="14.28515625" customWidth="1"/>
    <col min="12" max="13" width="12.85546875" bestFit="1" customWidth="1"/>
  </cols>
  <sheetData>
    <row r="4" spans="2:13">
      <c r="E4" s="1" t="s">
        <v>29</v>
      </c>
    </row>
    <row r="5" spans="2:13">
      <c r="E5" s="1" t="s">
        <v>28</v>
      </c>
    </row>
    <row r="6" spans="2:13">
      <c r="B6" s="13"/>
      <c r="C6" s="13"/>
      <c r="D6" s="13"/>
      <c r="E6" s="14" t="s">
        <v>30</v>
      </c>
      <c r="F6" s="13"/>
      <c r="G6" s="13"/>
    </row>
    <row r="8" spans="2:13">
      <c r="B8" t="s">
        <v>31</v>
      </c>
      <c r="G8" s="2">
        <v>5700000</v>
      </c>
      <c r="L8" s="2"/>
    </row>
    <row r="9" spans="2:13">
      <c r="B9" t="s">
        <v>32</v>
      </c>
      <c r="G9" s="2">
        <v>180000</v>
      </c>
      <c r="M9" s="2"/>
    </row>
    <row r="10" spans="2:13">
      <c r="B10" t="s">
        <v>8</v>
      </c>
    </row>
    <row r="11" spans="2:13">
      <c r="B11" t="s">
        <v>43</v>
      </c>
      <c r="F11" s="2">
        <v>3900000</v>
      </c>
    </row>
    <row r="12" spans="2:13">
      <c r="B12" t="s">
        <v>33</v>
      </c>
      <c r="F12" s="2">
        <v>80000</v>
      </c>
    </row>
    <row r="13" spans="2:13">
      <c r="B13" t="s">
        <v>9</v>
      </c>
      <c r="F13" s="2">
        <v>395000</v>
      </c>
    </row>
    <row r="14" spans="2:13" ht="17.25">
      <c r="B14" t="s">
        <v>34</v>
      </c>
      <c r="F14" s="18">
        <v>50000</v>
      </c>
    </row>
    <row r="15" spans="2:13" ht="17.25">
      <c r="G15" s="18">
        <f>SUM(F11:F14)</f>
        <v>4425000</v>
      </c>
    </row>
    <row r="16" spans="2:13" ht="17.25">
      <c r="D16" t="s">
        <v>11</v>
      </c>
      <c r="G16" s="19">
        <f>(G8+G9-G15)</f>
        <v>1455000</v>
      </c>
    </row>
    <row r="19" spans="2:7">
      <c r="E19" s="1" t="s">
        <v>29</v>
      </c>
    </row>
    <row r="20" spans="2:7">
      <c r="E20" s="1" t="s">
        <v>12</v>
      </c>
    </row>
    <row r="21" spans="2:7">
      <c r="B21" s="13"/>
      <c r="C21" s="13"/>
      <c r="D21" s="13"/>
      <c r="E21" s="14" t="s">
        <v>30</v>
      </c>
      <c r="F21" s="13"/>
      <c r="G21" s="13"/>
    </row>
    <row r="23" spans="2:7">
      <c r="B23" t="s">
        <v>35</v>
      </c>
      <c r="G23" s="2">
        <v>10000000</v>
      </c>
    </row>
    <row r="24" spans="2:7" ht="17.25">
      <c r="B24" t="s">
        <v>11</v>
      </c>
      <c r="G24" s="8">
        <f>G16</f>
        <v>1455000</v>
      </c>
    </row>
    <row r="25" spans="2:7" ht="17.25">
      <c r="D25" t="s">
        <v>15</v>
      </c>
      <c r="G25" s="19">
        <f>SUM(G23:G24)</f>
        <v>11455000</v>
      </c>
    </row>
    <row r="28" spans="2:7">
      <c r="E28" s="1" t="s">
        <v>29</v>
      </c>
    </row>
    <row r="29" spans="2:7">
      <c r="E29" s="1" t="s">
        <v>16</v>
      </c>
    </row>
    <row r="30" spans="2:7">
      <c r="B30" s="13"/>
      <c r="C30" s="13"/>
      <c r="D30" s="13"/>
      <c r="E30" s="14" t="s">
        <v>30</v>
      </c>
      <c r="F30" s="13"/>
      <c r="G30" s="13"/>
    </row>
    <row r="31" spans="2:7">
      <c r="E31" s="17"/>
    </row>
    <row r="32" spans="2:7">
      <c r="B32" t="s">
        <v>17</v>
      </c>
      <c r="E32" s="9">
        <v>6200000</v>
      </c>
      <c r="F32" t="s">
        <v>40</v>
      </c>
      <c r="G32" s="2">
        <v>1800000</v>
      </c>
    </row>
    <row r="33" spans="2:7">
      <c r="B33" t="s">
        <v>36</v>
      </c>
      <c r="E33" s="9">
        <v>2240000</v>
      </c>
      <c r="F33" t="s">
        <v>41</v>
      </c>
      <c r="G33" s="2">
        <v>3000000</v>
      </c>
    </row>
    <row r="34" spans="2:7">
      <c r="B34" t="s">
        <v>42</v>
      </c>
      <c r="E34" s="9">
        <v>265000</v>
      </c>
      <c r="F34" t="s">
        <v>15</v>
      </c>
      <c r="G34" s="20">
        <f>G25</f>
        <v>11455000</v>
      </c>
    </row>
    <row r="35" spans="2:7">
      <c r="B35" t="s">
        <v>37</v>
      </c>
      <c r="E35" s="9">
        <v>50000</v>
      </c>
    </row>
    <row r="36" spans="2:7">
      <c r="B36" t="s">
        <v>38</v>
      </c>
      <c r="E36" s="9">
        <v>6600000</v>
      </c>
    </row>
    <row r="37" spans="2:7" ht="17.25">
      <c r="B37" t="s">
        <v>39</v>
      </c>
      <c r="E37" s="10">
        <v>900000</v>
      </c>
      <c r="G37" s="13"/>
    </row>
    <row r="38" spans="2:7" ht="17.25">
      <c r="B38" t="s">
        <v>25</v>
      </c>
      <c r="E38" s="11">
        <f>SUM(E32:E37)</f>
        <v>16255000</v>
      </c>
      <c r="F38" t="s">
        <v>26</v>
      </c>
      <c r="G38" s="19">
        <f>SUM(G32:G34)</f>
        <v>16255000</v>
      </c>
    </row>
    <row r="39" spans="2:7">
      <c r="E39" s="12"/>
      <c r="F39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" sqref="E3"/>
    </sheetView>
  </sheetViews>
  <sheetFormatPr defaultRowHeight="15"/>
  <sheetData>
    <row r="1" spans="1:1">
      <c r="A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Ashabul Qahfi</dc:creator>
  <cp:lastModifiedBy>Fekon Unismuh Makassar</cp:lastModifiedBy>
  <cp:lastPrinted>2012-10-22T12:05:35Z</cp:lastPrinted>
  <dcterms:created xsi:type="dcterms:W3CDTF">2012-10-21T13:08:08Z</dcterms:created>
  <dcterms:modified xsi:type="dcterms:W3CDTF">2013-02-02T07:45:39Z</dcterms:modified>
</cp:coreProperties>
</file>