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calcChain.xml><?xml version="1.0" encoding="utf-8"?>
<calcChain xmlns="http://schemas.openxmlformats.org/spreadsheetml/2006/main">
  <c r="L38" i="1"/>
  <c r="N16"/>
  <c r="N24" s="1"/>
  <c r="N25" s="1"/>
  <c r="N34" s="1"/>
  <c r="N38" s="1"/>
  <c r="N15"/>
  <c r="G15" i="2"/>
  <c r="F41" i="1"/>
  <c r="F37"/>
  <c r="G34" i="2"/>
  <c r="G24"/>
  <c r="G16"/>
  <c r="G38"/>
  <c r="E38"/>
  <c r="G25"/>
  <c r="D41" i="1"/>
</calcChain>
</file>

<file path=xl/sharedStrings.xml><?xml version="1.0" encoding="utf-8"?>
<sst xmlns="http://schemas.openxmlformats.org/spreadsheetml/2006/main" count="104" uniqueCount="49">
  <si>
    <t>Nama       :</t>
  </si>
  <si>
    <t>Kelas        :</t>
  </si>
  <si>
    <t>Ashabul Qahfi</t>
  </si>
  <si>
    <t>10573 02410 11</t>
  </si>
  <si>
    <t>AK 2 2011</t>
  </si>
  <si>
    <t>Tugas Sistem Informasi Akuntansi ( SIA )</t>
  </si>
  <si>
    <t>Nim          :</t>
  </si>
  <si>
    <t>Per  31 Desembar 2001</t>
  </si>
  <si>
    <t xml:space="preserve">Pendapatan bunga </t>
  </si>
  <si>
    <t>Pendapatan komisi</t>
  </si>
  <si>
    <t>Biaya-biaya usaha :</t>
  </si>
  <si>
    <t>Biaya iklan</t>
  </si>
  <si>
    <t>Biaya listrik</t>
  </si>
  <si>
    <t>Laba bersih</t>
  </si>
  <si>
    <t>PT. MAJU</t>
  </si>
  <si>
    <t>Laporan Perubahan Modal</t>
  </si>
  <si>
    <t>Modal awal</t>
  </si>
  <si>
    <t>Prive</t>
  </si>
  <si>
    <t>Modal akhir</t>
  </si>
  <si>
    <t>Neraca</t>
  </si>
  <si>
    <t>Kas</t>
  </si>
  <si>
    <t>Piutang</t>
  </si>
  <si>
    <t>Perlengkapan</t>
  </si>
  <si>
    <t>Peralatan</t>
  </si>
  <si>
    <t>Tanah</t>
  </si>
  <si>
    <t>Sewa dibayar di muka</t>
  </si>
  <si>
    <t>Hutang usaha</t>
  </si>
  <si>
    <t>Hutang gaji</t>
  </si>
  <si>
    <t>Total Aktiva</t>
  </si>
  <si>
    <t>Total kewajiban</t>
  </si>
  <si>
    <t>dan Modal</t>
  </si>
  <si>
    <t>Perhitungan Rugi Laba</t>
  </si>
  <si>
    <t>PT. MAKMUR</t>
  </si>
  <si>
    <t>Per 31 Desember 2001</t>
  </si>
  <si>
    <t>Pendapatan Komisi</t>
  </si>
  <si>
    <t>Pendapatan Sewa</t>
  </si>
  <si>
    <t>Biaya pemeliharaan</t>
  </si>
  <si>
    <t>Biaya telepon</t>
  </si>
  <si>
    <t>Moda awal</t>
  </si>
  <si>
    <t>Piutang dagang</t>
  </si>
  <si>
    <t>Bunga dibayar dimuka</t>
  </si>
  <si>
    <t>Peralatan kantor</t>
  </si>
  <si>
    <t>Sewa dibayar dimuka</t>
  </si>
  <si>
    <t>Hutang dagang</t>
  </si>
  <si>
    <t>hutang wesel</t>
  </si>
  <si>
    <t>Perlengkapan kantor</t>
  </si>
  <si>
    <t>Biaya perlengkapan</t>
  </si>
  <si>
    <t>a. Laporan Keuangan</t>
  </si>
  <si>
    <t>b. Pengaruh yang ditimbulkan dari laporan tersebut</t>
  </si>
</sst>
</file>

<file path=xl/styles.xml><?xml version="1.0" encoding="utf-8"?>
<styleSheet xmlns="http://schemas.openxmlformats.org/spreadsheetml/2006/main">
  <numFmts count="1">
    <numFmt numFmtId="42" formatCode="_(&quot;Rp&quot;* #,##0_);_(&quot;Rp&quot;* \(#,##0\);_(&quot;Rp&quot;* &quot;-&quot;_);_(@_)"/>
  </numFmts>
  <fonts count="4">
    <font>
      <sz val="11"/>
      <color theme="1"/>
      <name val="Calibri"/>
      <family val="2"/>
      <charset val="1"/>
      <scheme val="minor"/>
    </font>
    <font>
      <u val="doubleAccounting"/>
      <sz val="11"/>
      <color theme="1"/>
      <name val="Calibri"/>
      <family val="2"/>
      <charset val="1"/>
      <scheme val="minor"/>
    </font>
    <font>
      <u/>
      <sz val="11"/>
      <color theme="1"/>
      <name val="Calibri"/>
      <family val="2"/>
      <charset val="1"/>
      <scheme val="minor"/>
    </font>
    <font>
      <u val="singleAccounting"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42" fontId="0" fillId="0" borderId="0" xfId="0" applyNumberFormat="1"/>
    <xf numFmtId="42" fontId="0" fillId="0" borderId="0" xfId="0" applyNumberFormat="1" applyBorder="1"/>
    <xf numFmtId="42" fontId="1" fillId="0" borderId="0" xfId="0" applyNumberFormat="1" applyFont="1" applyBorder="1"/>
    <xf numFmtId="42" fontId="1" fillId="0" borderId="2" xfId="0" applyNumberFormat="1" applyFont="1" applyBorder="1"/>
    <xf numFmtId="0" fontId="2" fillId="0" borderId="0" xfId="0" applyFont="1"/>
    <xf numFmtId="42" fontId="0" fillId="0" borderId="0" xfId="0" applyNumberFormat="1" applyFont="1" applyBorder="1"/>
    <xf numFmtId="42" fontId="3" fillId="0" borderId="0" xfId="0" applyNumberFormat="1" applyFont="1" applyBorder="1"/>
    <xf numFmtId="42" fontId="0" fillId="0" borderId="4" xfId="0" applyNumberFormat="1" applyBorder="1"/>
    <xf numFmtId="42" fontId="3" fillId="0" borderId="4" xfId="0" applyNumberFormat="1" applyFont="1" applyBorder="1"/>
    <xf numFmtId="42" fontId="1" fillId="0" borderId="4" xfId="0" applyNumberFormat="1" applyFont="1" applyBorder="1"/>
    <xf numFmtId="0" fontId="0" fillId="0" borderId="4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3" xfId="0" applyBorder="1"/>
    <xf numFmtId="42" fontId="3" fillId="0" borderId="0" xfId="0" applyNumberFormat="1" applyFont="1"/>
    <xf numFmtId="42" fontId="1" fillId="0" borderId="0" xfId="0" applyNumberFormat="1" applyFont="1"/>
    <xf numFmtId="42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>
      <selection activeCell="D2" sqref="D2"/>
    </sheetView>
  </sheetViews>
  <sheetFormatPr defaultRowHeight="15"/>
  <cols>
    <col min="1" max="1" width="9.140625" customWidth="1"/>
    <col min="2" max="2" width="18.140625" customWidth="1"/>
    <col min="3" max="3" width="9.140625" customWidth="1"/>
    <col min="4" max="4" width="14.7109375" customWidth="1"/>
    <col min="5" max="5" width="14.85546875" customWidth="1"/>
    <col min="6" max="6" width="14" bestFit="1" customWidth="1"/>
    <col min="12" max="12" width="13.5703125" customWidth="1"/>
    <col min="13" max="13" width="15.140625" customWidth="1"/>
    <col min="14" max="14" width="15.7109375" customWidth="1"/>
  </cols>
  <sheetData>
    <row r="1" spans="1:14">
      <c r="A1" t="s">
        <v>5</v>
      </c>
    </row>
    <row r="3" spans="1:14">
      <c r="A3" t="s">
        <v>0</v>
      </c>
      <c r="B3" t="s">
        <v>2</v>
      </c>
    </row>
    <row r="4" spans="1:14">
      <c r="A4" t="s">
        <v>6</v>
      </c>
      <c r="B4" t="s">
        <v>3</v>
      </c>
      <c r="F4" s="2"/>
      <c r="L4" s="1" t="s">
        <v>32</v>
      </c>
    </row>
    <row r="5" spans="1:14">
      <c r="A5" t="s">
        <v>1</v>
      </c>
      <c r="B5" t="s">
        <v>4</v>
      </c>
      <c r="L5" s="1" t="s">
        <v>31</v>
      </c>
    </row>
    <row r="6" spans="1:14">
      <c r="I6" s="13"/>
      <c r="J6" s="13"/>
      <c r="K6" s="13"/>
      <c r="L6" s="14" t="s">
        <v>33</v>
      </c>
      <c r="M6" s="13"/>
      <c r="N6" s="13"/>
    </row>
    <row r="7" spans="1:14">
      <c r="A7" t="s">
        <v>47</v>
      </c>
    </row>
    <row r="8" spans="1:14">
      <c r="D8" s="1" t="s">
        <v>14</v>
      </c>
      <c r="I8" t="s">
        <v>34</v>
      </c>
      <c r="N8" s="2">
        <v>5700000</v>
      </c>
    </row>
    <row r="9" spans="1:14">
      <c r="D9" s="1" t="s">
        <v>31</v>
      </c>
      <c r="I9" t="s">
        <v>35</v>
      </c>
      <c r="N9" s="2">
        <v>180000</v>
      </c>
    </row>
    <row r="10" spans="1:14">
      <c r="B10" s="13"/>
      <c r="C10" s="13"/>
      <c r="D10" s="14" t="s">
        <v>7</v>
      </c>
      <c r="E10" s="13"/>
      <c r="F10" s="13"/>
      <c r="I10" t="s">
        <v>10</v>
      </c>
    </row>
    <row r="11" spans="1:14">
      <c r="I11" t="s">
        <v>46</v>
      </c>
      <c r="M11" s="2">
        <v>3900000</v>
      </c>
    </row>
    <row r="12" spans="1:14">
      <c r="B12" t="s">
        <v>8</v>
      </c>
      <c r="F12" s="2">
        <v>3000000</v>
      </c>
      <c r="I12" t="s">
        <v>36</v>
      </c>
      <c r="M12" s="2">
        <v>80000</v>
      </c>
    </row>
    <row r="13" spans="1:14">
      <c r="B13" t="s">
        <v>9</v>
      </c>
      <c r="F13" s="2">
        <v>11000000</v>
      </c>
      <c r="I13" t="s">
        <v>11</v>
      </c>
      <c r="M13" s="2">
        <v>395000</v>
      </c>
    </row>
    <row r="14" spans="1:14" ht="17.25">
      <c r="B14" t="s">
        <v>10</v>
      </c>
      <c r="I14" t="s">
        <v>37</v>
      </c>
      <c r="M14" s="18">
        <v>50000</v>
      </c>
    </row>
    <row r="15" spans="1:14" ht="17.25">
      <c r="B15" t="s">
        <v>11</v>
      </c>
      <c r="E15" s="2">
        <v>1000000</v>
      </c>
      <c r="N15" s="18">
        <f>SUM(M11:M14)</f>
        <v>4425000</v>
      </c>
    </row>
    <row r="16" spans="1:14" ht="17.25">
      <c r="B16" t="s">
        <v>12</v>
      </c>
      <c r="E16" s="8">
        <v>2500000</v>
      </c>
      <c r="K16" t="s">
        <v>13</v>
      </c>
      <c r="N16" s="19">
        <f>(N8+N9-N15)</f>
        <v>1455000</v>
      </c>
    </row>
    <row r="17" spans="2:14" ht="17.25">
      <c r="F17" s="8">
        <v>-3500000</v>
      </c>
    </row>
    <row r="18" spans="2:14" ht="17.25">
      <c r="C18" t="s">
        <v>13</v>
      </c>
      <c r="F18" s="4">
        <v>10500000</v>
      </c>
    </row>
    <row r="19" spans="2:14">
      <c r="L19" s="1" t="s">
        <v>32</v>
      </c>
    </row>
    <row r="20" spans="2:14">
      <c r="L20" s="1" t="s">
        <v>15</v>
      </c>
    </row>
    <row r="21" spans="2:14">
      <c r="D21" s="1" t="s">
        <v>14</v>
      </c>
      <c r="I21" s="13"/>
      <c r="J21" s="13"/>
      <c r="K21" s="13"/>
      <c r="L21" s="14" t="s">
        <v>33</v>
      </c>
      <c r="M21" s="13"/>
      <c r="N21" s="13"/>
    </row>
    <row r="22" spans="2:14">
      <c r="D22" s="1" t="s">
        <v>15</v>
      </c>
    </row>
    <row r="23" spans="2:14">
      <c r="B23" s="15"/>
      <c r="C23" s="15"/>
      <c r="D23" s="16" t="s">
        <v>7</v>
      </c>
      <c r="E23" s="15"/>
      <c r="F23" s="15"/>
      <c r="I23" t="s">
        <v>38</v>
      </c>
      <c r="N23" s="2">
        <v>10000000</v>
      </c>
    </row>
    <row r="24" spans="2:14" ht="17.25">
      <c r="I24" t="s">
        <v>13</v>
      </c>
      <c r="N24" s="8">
        <f>N16</f>
        <v>1455000</v>
      </c>
    </row>
    <row r="25" spans="2:14" ht="17.25">
      <c r="B25" t="s">
        <v>16</v>
      </c>
      <c r="F25" s="3">
        <v>6000000</v>
      </c>
      <c r="K25" t="s">
        <v>18</v>
      </c>
      <c r="N25" s="19">
        <f>SUM(N23:N24)</f>
        <v>11455000</v>
      </c>
    </row>
    <row r="26" spans="2:14">
      <c r="B26" t="s">
        <v>13</v>
      </c>
      <c r="F26" s="3">
        <v>10500000</v>
      </c>
    </row>
    <row r="27" spans="2:14">
      <c r="B27" t="s">
        <v>17</v>
      </c>
      <c r="E27" s="3">
        <v>-2000000</v>
      </c>
    </row>
    <row r="28" spans="2:14" ht="17.25">
      <c r="C28" t="s">
        <v>18</v>
      </c>
      <c r="F28" s="5">
        <v>14500000</v>
      </c>
      <c r="L28" s="1" t="s">
        <v>32</v>
      </c>
    </row>
    <row r="29" spans="2:14">
      <c r="L29" s="1" t="s">
        <v>19</v>
      </c>
    </row>
    <row r="30" spans="2:14">
      <c r="I30" s="13"/>
      <c r="J30" s="13"/>
      <c r="K30" s="13"/>
      <c r="L30" s="14" t="s">
        <v>33</v>
      </c>
      <c r="M30" s="13"/>
      <c r="N30" s="13"/>
    </row>
    <row r="31" spans="2:14">
      <c r="D31" s="1" t="s">
        <v>14</v>
      </c>
      <c r="L31" s="17"/>
    </row>
    <row r="32" spans="2:14">
      <c r="D32" s="1" t="s">
        <v>19</v>
      </c>
      <c r="I32" t="s">
        <v>20</v>
      </c>
      <c r="L32" s="9">
        <v>6200000</v>
      </c>
      <c r="M32" t="s">
        <v>43</v>
      </c>
      <c r="N32" s="2">
        <v>1800000</v>
      </c>
    </row>
    <row r="33" spans="2:14">
      <c r="B33" s="13"/>
      <c r="C33" s="13"/>
      <c r="D33" s="14" t="s">
        <v>7</v>
      </c>
      <c r="E33" s="13"/>
      <c r="F33" s="13"/>
      <c r="I33" t="s">
        <v>39</v>
      </c>
      <c r="L33" s="9">
        <v>2240000</v>
      </c>
      <c r="M33" t="s">
        <v>44</v>
      </c>
      <c r="N33" s="2">
        <v>3000000</v>
      </c>
    </row>
    <row r="34" spans="2:14">
      <c r="D34" s="17"/>
      <c r="I34" t="s">
        <v>45</v>
      </c>
      <c r="L34" s="9">
        <v>265000</v>
      </c>
      <c r="M34" t="s">
        <v>18</v>
      </c>
      <c r="N34" s="20">
        <f>N25</f>
        <v>11455000</v>
      </c>
    </row>
    <row r="35" spans="2:14">
      <c r="B35" t="s">
        <v>20</v>
      </c>
      <c r="D35" s="9">
        <v>6000000</v>
      </c>
      <c r="E35" t="s">
        <v>26</v>
      </c>
      <c r="F35" s="2">
        <v>5000000</v>
      </c>
      <c r="I35" t="s">
        <v>40</v>
      </c>
      <c r="L35" s="9">
        <v>50000</v>
      </c>
    </row>
    <row r="36" spans="2:14">
      <c r="B36" t="s">
        <v>21</v>
      </c>
      <c r="D36" s="9">
        <v>2000000</v>
      </c>
      <c r="E36" t="s">
        <v>27</v>
      </c>
      <c r="F36" s="2">
        <v>2000000</v>
      </c>
      <c r="I36" t="s">
        <v>41</v>
      </c>
      <c r="L36" s="9">
        <v>6600000</v>
      </c>
    </row>
    <row r="37" spans="2:14" ht="17.25">
      <c r="B37" t="s">
        <v>22</v>
      </c>
      <c r="D37" s="9">
        <v>3000000</v>
      </c>
      <c r="E37" t="s">
        <v>18</v>
      </c>
      <c r="F37" s="7">
        <f>F28</f>
        <v>14500000</v>
      </c>
      <c r="I37" t="s">
        <v>42</v>
      </c>
      <c r="L37" s="10">
        <v>900000</v>
      </c>
      <c r="N37" s="13"/>
    </row>
    <row r="38" spans="2:14" ht="17.25">
      <c r="B38" t="s">
        <v>23</v>
      </c>
      <c r="D38" s="9">
        <v>4000000</v>
      </c>
      <c r="I38" t="s">
        <v>28</v>
      </c>
      <c r="L38" s="11">
        <f>SUM(L32:L37)</f>
        <v>16255000</v>
      </c>
      <c r="M38" t="s">
        <v>29</v>
      </c>
      <c r="N38" s="19">
        <f>SUM(N32:N34)</f>
        <v>16255000</v>
      </c>
    </row>
    <row r="39" spans="2:14">
      <c r="B39" t="s">
        <v>24</v>
      </c>
      <c r="D39" s="9">
        <v>5000000</v>
      </c>
      <c r="L39" s="12"/>
      <c r="M39" t="s">
        <v>30</v>
      </c>
    </row>
    <row r="40" spans="2:14" ht="17.25">
      <c r="B40" t="s">
        <v>25</v>
      </c>
      <c r="D40" s="10">
        <v>1500000</v>
      </c>
      <c r="F40" s="6"/>
    </row>
    <row r="41" spans="2:14" ht="17.25">
      <c r="B41" t="s">
        <v>28</v>
      </c>
      <c r="D41" s="11">
        <f>SUM(D35:D40)</f>
        <v>21500000</v>
      </c>
      <c r="E41" t="s">
        <v>29</v>
      </c>
      <c r="F41" s="5">
        <f>SUM(F35:F37)</f>
        <v>21500000</v>
      </c>
    </row>
    <row r="42" spans="2:14">
      <c r="D42" s="12"/>
      <c r="E42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M39"/>
  <sheetViews>
    <sheetView topLeftCell="A22" workbookViewId="0">
      <selection sqref="A1:G40"/>
    </sheetView>
  </sheetViews>
  <sheetFormatPr defaultRowHeight="15"/>
  <cols>
    <col min="3" max="3" width="11.85546875" customWidth="1"/>
    <col min="4" max="4" width="7.28515625" customWidth="1"/>
    <col min="5" max="5" width="14" bestFit="1" customWidth="1"/>
    <col min="6" max="6" width="15.42578125" customWidth="1"/>
    <col min="7" max="7" width="14.28515625" customWidth="1"/>
    <col min="12" max="13" width="12.85546875" bestFit="1" customWidth="1"/>
  </cols>
  <sheetData>
    <row r="4" spans="2:13">
      <c r="E4" s="1" t="s">
        <v>32</v>
      </c>
    </row>
    <row r="5" spans="2:13">
      <c r="E5" s="1" t="s">
        <v>31</v>
      </c>
    </row>
    <row r="6" spans="2:13">
      <c r="B6" s="13"/>
      <c r="C6" s="13"/>
      <c r="D6" s="13"/>
      <c r="E6" s="14" t="s">
        <v>33</v>
      </c>
      <c r="F6" s="13"/>
      <c r="G6" s="13"/>
    </row>
    <row r="8" spans="2:13">
      <c r="B8" t="s">
        <v>34</v>
      </c>
      <c r="G8" s="2">
        <v>5700000</v>
      </c>
      <c r="L8" s="2"/>
    </row>
    <row r="9" spans="2:13">
      <c r="B9" t="s">
        <v>35</v>
      </c>
      <c r="G9" s="2">
        <v>180000</v>
      </c>
      <c r="M9" s="2"/>
    </row>
    <row r="10" spans="2:13">
      <c r="B10" t="s">
        <v>10</v>
      </c>
    </row>
    <row r="11" spans="2:13">
      <c r="B11" t="s">
        <v>46</v>
      </c>
      <c r="F11" s="2">
        <v>3900000</v>
      </c>
    </row>
    <row r="12" spans="2:13">
      <c r="B12" t="s">
        <v>36</v>
      </c>
      <c r="F12" s="2">
        <v>80000</v>
      </c>
    </row>
    <row r="13" spans="2:13">
      <c r="B13" t="s">
        <v>11</v>
      </c>
      <c r="F13" s="2">
        <v>395000</v>
      </c>
    </row>
    <row r="14" spans="2:13" ht="17.25">
      <c r="B14" t="s">
        <v>37</v>
      </c>
      <c r="F14" s="18">
        <v>50000</v>
      </c>
    </row>
    <row r="15" spans="2:13" ht="17.25">
      <c r="G15" s="18">
        <f>SUM(F11:F14)</f>
        <v>4425000</v>
      </c>
    </row>
    <row r="16" spans="2:13" ht="17.25">
      <c r="D16" t="s">
        <v>13</v>
      </c>
      <c r="G16" s="19">
        <f>(G8+G9-G15)</f>
        <v>1455000</v>
      </c>
    </row>
    <row r="19" spans="2:7">
      <c r="E19" s="1" t="s">
        <v>32</v>
      </c>
    </row>
    <row r="20" spans="2:7">
      <c r="E20" s="1" t="s">
        <v>15</v>
      </c>
    </row>
    <row r="21" spans="2:7">
      <c r="B21" s="13"/>
      <c r="C21" s="13"/>
      <c r="D21" s="13"/>
      <c r="E21" s="14" t="s">
        <v>33</v>
      </c>
      <c r="F21" s="13"/>
      <c r="G21" s="13"/>
    </row>
    <row r="23" spans="2:7">
      <c r="B23" t="s">
        <v>38</v>
      </c>
      <c r="G23" s="2">
        <v>10000000</v>
      </c>
    </row>
    <row r="24" spans="2:7" ht="17.25">
      <c r="B24" t="s">
        <v>13</v>
      </c>
      <c r="G24" s="8">
        <f>G16</f>
        <v>1455000</v>
      </c>
    </row>
    <row r="25" spans="2:7" ht="17.25">
      <c r="D25" t="s">
        <v>18</v>
      </c>
      <c r="G25" s="19">
        <f>SUM(G23:G24)</f>
        <v>11455000</v>
      </c>
    </row>
    <row r="28" spans="2:7">
      <c r="E28" s="1" t="s">
        <v>32</v>
      </c>
    </row>
    <row r="29" spans="2:7">
      <c r="E29" s="1" t="s">
        <v>19</v>
      </c>
    </row>
    <row r="30" spans="2:7">
      <c r="B30" s="13"/>
      <c r="C30" s="13"/>
      <c r="D30" s="13"/>
      <c r="E30" s="14" t="s">
        <v>33</v>
      </c>
      <c r="F30" s="13"/>
      <c r="G30" s="13"/>
    </row>
    <row r="31" spans="2:7">
      <c r="E31" s="17"/>
    </row>
    <row r="32" spans="2:7">
      <c r="B32" t="s">
        <v>20</v>
      </c>
      <c r="E32" s="9">
        <v>6200000</v>
      </c>
      <c r="F32" t="s">
        <v>43</v>
      </c>
      <c r="G32" s="2">
        <v>1800000</v>
      </c>
    </row>
    <row r="33" spans="2:7">
      <c r="B33" t="s">
        <v>39</v>
      </c>
      <c r="E33" s="9">
        <v>2240000</v>
      </c>
      <c r="F33" t="s">
        <v>44</v>
      </c>
      <c r="G33" s="2">
        <v>3000000</v>
      </c>
    </row>
    <row r="34" spans="2:7">
      <c r="B34" t="s">
        <v>45</v>
      </c>
      <c r="E34" s="9">
        <v>265000</v>
      </c>
      <c r="F34" t="s">
        <v>18</v>
      </c>
      <c r="G34" s="20">
        <f>G25</f>
        <v>11455000</v>
      </c>
    </row>
    <row r="35" spans="2:7">
      <c r="B35" t="s">
        <v>40</v>
      </c>
      <c r="E35" s="9">
        <v>50000</v>
      </c>
    </row>
    <row r="36" spans="2:7">
      <c r="B36" t="s">
        <v>41</v>
      </c>
      <c r="E36" s="9">
        <v>6600000</v>
      </c>
    </row>
    <row r="37" spans="2:7" ht="17.25">
      <c r="B37" t="s">
        <v>42</v>
      </c>
      <c r="E37" s="10">
        <v>900000</v>
      </c>
      <c r="G37" s="13"/>
    </row>
    <row r="38" spans="2:7" ht="17.25">
      <c r="B38" t="s">
        <v>28</v>
      </c>
      <c r="E38" s="11">
        <f>SUM(E32:E37)</f>
        <v>16255000</v>
      </c>
      <c r="F38" t="s">
        <v>29</v>
      </c>
      <c r="G38" s="19">
        <f>SUM(G32:G34)</f>
        <v>16255000</v>
      </c>
    </row>
    <row r="39" spans="2:7">
      <c r="E39" s="12"/>
      <c r="F39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3" sqref="E3"/>
    </sheetView>
  </sheetViews>
  <sheetFormatPr defaultRowHeight="15"/>
  <sheetData>
    <row r="1" spans="1:1">
      <c r="A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Ashabul Qahfi</dc:creator>
  <cp:lastModifiedBy>Ashabul Qahfi</cp:lastModifiedBy>
  <cp:lastPrinted>2012-10-22T10:19:20Z</cp:lastPrinted>
  <dcterms:created xsi:type="dcterms:W3CDTF">2012-10-21T13:08:08Z</dcterms:created>
  <dcterms:modified xsi:type="dcterms:W3CDTF">2012-10-22T10:19:31Z</dcterms:modified>
</cp:coreProperties>
</file>