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dge\PycharmProjects\AIRPORT_data\get_latlng\"/>
    </mc:Choice>
  </mc:AlternateContent>
  <bookViews>
    <workbookView xWindow="0" yWindow="465" windowWidth="25605" windowHeight="11745" tabRatio="500"/>
  </bookViews>
  <sheets>
    <sheet name="compare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1" l="1"/>
  <c r="U101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2" i="1"/>
  <c r="U212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1" i="1"/>
  <c r="U221" i="1"/>
  <c r="T222" i="1"/>
  <c r="U222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9" i="1"/>
  <c r="U239" i="1"/>
  <c r="T240" i="1"/>
  <c r="U240" i="1"/>
  <c r="T241" i="1"/>
  <c r="U241" i="1"/>
  <c r="T242" i="1"/>
  <c r="U242" i="1"/>
  <c r="T243" i="1"/>
  <c r="U243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5" i="1"/>
  <c r="U265" i="1"/>
  <c r="T266" i="1"/>
  <c r="U266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5" i="1"/>
  <c r="U375" i="1"/>
  <c r="T376" i="1"/>
  <c r="U376" i="1"/>
  <c r="T377" i="1"/>
  <c r="U377" i="1"/>
  <c r="T379" i="1"/>
  <c r="U379" i="1"/>
  <c r="T380" i="1"/>
  <c r="U380" i="1"/>
  <c r="T381" i="1"/>
  <c r="U381" i="1"/>
  <c r="T383" i="1"/>
  <c r="U383" i="1"/>
  <c r="T384" i="1"/>
  <c r="U384" i="1"/>
  <c r="T385" i="1"/>
  <c r="U385" i="1"/>
  <c r="T386" i="1"/>
  <c r="U386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4" i="1"/>
  <c r="U414" i="1"/>
  <c r="T416" i="1"/>
  <c r="U416" i="1"/>
  <c r="T417" i="1"/>
  <c r="U417" i="1"/>
  <c r="T418" i="1"/>
  <c r="U418" i="1"/>
  <c r="T419" i="1"/>
  <c r="U419" i="1"/>
  <c r="T420" i="1"/>
  <c r="U420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80" i="1"/>
  <c r="U480" i="1"/>
  <c r="T481" i="1"/>
  <c r="U481" i="1"/>
  <c r="T482" i="1"/>
  <c r="U482" i="1"/>
  <c r="T483" i="1"/>
  <c r="U483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7" i="1"/>
  <c r="U617" i="1"/>
  <c r="T618" i="1"/>
  <c r="U618" i="1"/>
  <c r="T619" i="1"/>
  <c r="U619" i="1"/>
  <c r="T620" i="1"/>
  <c r="U620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U112" i="1"/>
  <c r="T112" i="1"/>
  <c r="Y67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U2" i="1"/>
  <c r="U3" i="1"/>
  <c r="U4" i="1"/>
  <c r="T3" i="1"/>
  <c r="T11" i="1"/>
  <c r="U11" i="1"/>
  <c r="T12" i="1"/>
  <c r="U12" i="1"/>
  <c r="T13" i="1"/>
  <c r="U13" i="1"/>
  <c r="T14" i="1"/>
  <c r="U14" i="1"/>
  <c r="T15" i="1"/>
  <c r="U15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7" i="1"/>
  <c r="U27" i="1"/>
  <c r="T28" i="1"/>
  <c r="U28" i="1"/>
  <c r="T29" i="1"/>
  <c r="U29" i="1"/>
  <c r="T30" i="1"/>
  <c r="U30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9" i="1"/>
  <c r="U69" i="1"/>
  <c r="T70" i="1"/>
  <c r="U70" i="1"/>
  <c r="T71" i="1"/>
  <c r="U71" i="1"/>
  <c r="T72" i="1"/>
  <c r="U72" i="1"/>
  <c r="T73" i="1"/>
  <c r="U73" i="1"/>
  <c r="T75" i="1"/>
  <c r="U75" i="1"/>
  <c r="T76" i="1"/>
  <c r="U76" i="1"/>
  <c r="T77" i="1"/>
  <c r="U77" i="1"/>
  <c r="T78" i="1"/>
  <c r="U78" i="1"/>
  <c r="T79" i="1"/>
  <c r="U79" i="1"/>
  <c r="T80" i="1"/>
  <c r="U80" i="1"/>
  <c r="T82" i="1"/>
  <c r="U82" i="1"/>
  <c r="T83" i="1"/>
  <c r="U83" i="1"/>
  <c r="T84" i="1"/>
  <c r="U84" i="1"/>
  <c r="T85" i="1"/>
  <c r="U85" i="1"/>
  <c r="T86" i="1"/>
  <c r="U86" i="1"/>
  <c r="T87" i="1"/>
  <c r="U87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8" i="1"/>
  <c r="U98" i="1"/>
  <c r="T100" i="1"/>
  <c r="U100" i="1"/>
  <c r="T102" i="1"/>
  <c r="U102" i="1"/>
  <c r="T103" i="1"/>
  <c r="U103" i="1"/>
  <c r="T104" i="1"/>
  <c r="U104" i="1"/>
  <c r="T105" i="1"/>
  <c r="U105" i="1"/>
  <c r="T106" i="1"/>
  <c r="U106" i="1"/>
  <c r="T108" i="1"/>
  <c r="U108" i="1"/>
  <c r="T109" i="1"/>
  <c r="U109" i="1"/>
  <c r="T110" i="1"/>
  <c r="U110" i="1"/>
  <c r="T111" i="1"/>
  <c r="U111" i="1"/>
  <c r="T5" i="1"/>
  <c r="U5" i="1"/>
  <c r="T6" i="1"/>
  <c r="U6" i="1"/>
  <c r="T7" i="1"/>
  <c r="U7" i="1"/>
  <c r="T8" i="1"/>
  <c r="U8" i="1"/>
  <c r="T4" i="1"/>
  <c r="Q2" i="1"/>
  <c r="R2" i="1"/>
  <c r="S2" i="1"/>
  <c r="Q3" i="1"/>
  <c r="R3" i="1"/>
  <c r="S3" i="1"/>
  <c r="Q4" i="1"/>
  <c r="S4" i="1"/>
  <c r="Q5" i="1"/>
  <c r="R5" i="1"/>
  <c r="S5" i="1"/>
  <c r="Q6" i="1"/>
  <c r="R6" i="1"/>
  <c r="S6" i="1"/>
  <c r="Q7" i="1"/>
  <c r="R7" i="1"/>
  <c r="S7" i="1"/>
  <c r="Q8" i="1"/>
  <c r="S8" i="1"/>
  <c r="Q9" i="1"/>
  <c r="R9" i="1"/>
  <c r="S9" i="1"/>
  <c r="Q10" i="1"/>
  <c r="S10" i="1"/>
  <c r="Q11" i="1"/>
  <c r="R11" i="1"/>
  <c r="S11" i="1"/>
  <c r="Q12" i="1"/>
  <c r="R12" i="1"/>
  <c r="S12" i="1"/>
  <c r="Q13" i="1"/>
  <c r="R13" i="1"/>
  <c r="S13" i="1"/>
  <c r="Q14" i="1"/>
  <c r="S14" i="1"/>
  <c r="Q15" i="1"/>
  <c r="R15" i="1"/>
  <c r="S15" i="1"/>
  <c r="Q16" i="1"/>
  <c r="S16" i="1"/>
  <c r="Q17" i="1"/>
  <c r="S17" i="1"/>
  <c r="Q18" i="1"/>
  <c r="R18" i="1"/>
  <c r="S18" i="1"/>
  <c r="Q19" i="1"/>
  <c r="S19" i="1"/>
  <c r="Q20" i="1"/>
  <c r="R20" i="1"/>
  <c r="S20" i="1"/>
  <c r="Q21" i="1"/>
  <c r="R21" i="1"/>
  <c r="S21" i="1"/>
  <c r="Q22" i="1"/>
  <c r="S22" i="1"/>
  <c r="Q23" i="1"/>
  <c r="R23" i="1"/>
  <c r="S23" i="1"/>
  <c r="Q24" i="1"/>
  <c r="R24" i="1"/>
  <c r="S24" i="1"/>
  <c r="Q25" i="1"/>
  <c r="R25" i="1"/>
  <c r="S25" i="1"/>
  <c r="Q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S39" i="1"/>
  <c r="Q40" i="1"/>
  <c r="R40" i="1"/>
  <c r="S40" i="1"/>
  <c r="Q41" i="1"/>
  <c r="R41" i="1"/>
  <c r="S41" i="1"/>
  <c r="Q42" i="1"/>
  <c r="R42" i="1"/>
  <c r="S42" i="1"/>
  <c r="Q43" i="1"/>
  <c r="S43" i="1"/>
  <c r="Q44" i="1"/>
  <c r="R44" i="1"/>
  <c r="S44" i="1"/>
  <c r="Q45" i="1"/>
  <c r="S45" i="1"/>
  <c r="Q46" i="1"/>
  <c r="S46" i="1"/>
  <c r="Q47" i="1"/>
  <c r="R47" i="1"/>
  <c r="S47" i="1"/>
  <c r="Q48" i="1"/>
  <c r="S48" i="1"/>
  <c r="Q49" i="1"/>
  <c r="R49" i="1"/>
  <c r="S49" i="1"/>
  <c r="Q50" i="1"/>
  <c r="S50" i="1"/>
  <c r="Q51" i="1"/>
  <c r="R51" i="1"/>
  <c r="S51" i="1"/>
  <c r="Q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S58" i="1"/>
  <c r="Q59" i="1"/>
  <c r="R59" i="1"/>
  <c r="S59" i="1"/>
  <c r="Q60" i="1"/>
  <c r="R60" i="1"/>
  <c r="S60" i="1"/>
  <c r="Q61" i="1"/>
  <c r="R61" i="1"/>
  <c r="S61" i="1"/>
  <c r="Q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S67" i="1"/>
  <c r="Q68" i="1"/>
  <c r="R68" i="1"/>
  <c r="S68" i="1"/>
  <c r="Q69" i="1"/>
  <c r="S69" i="1"/>
  <c r="Q70" i="1"/>
  <c r="S70" i="1"/>
  <c r="Q71" i="1"/>
  <c r="S71" i="1"/>
  <c r="Q72" i="1"/>
  <c r="S72" i="1"/>
  <c r="Q73" i="1"/>
  <c r="R73" i="1"/>
  <c r="S73" i="1"/>
  <c r="Q74" i="1"/>
  <c r="S74" i="1"/>
  <c r="Q75" i="1"/>
  <c r="R75" i="1"/>
  <c r="S75" i="1"/>
  <c r="Q76" i="1"/>
  <c r="R76" i="1"/>
  <c r="S76" i="1"/>
  <c r="Q77" i="1"/>
  <c r="R77" i="1"/>
  <c r="S77" i="1"/>
  <c r="Q78" i="1"/>
  <c r="S78" i="1"/>
  <c r="Q79" i="1"/>
  <c r="R79" i="1"/>
  <c r="S79" i="1"/>
  <c r="Q80" i="1"/>
  <c r="R80" i="1"/>
  <c r="S80" i="1"/>
  <c r="Q81" i="1"/>
  <c r="S81" i="1"/>
  <c r="Q82" i="1"/>
  <c r="R82" i="1"/>
  <c r="S82" i="1"/>
  <c r="Q83" i="1"/>
  <c r="S83" i="1"/>
  <c r="Q84" i="1"/>
  <c r="S84" i="1"/>
  <c r="Q85" i="1"/>
  <c r="R85" i="1"/>
  <c r="S85" i="1"/>
  <c r="Q86" i="1"/>
  <c r="S86" i="1"/>
  <c r="Q87" i="1"/>
  <c r="R87" i="1"/>
  <c r="S87" i="1"/>
  <c r="Q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S93" i="1"/>
  <c r="Q94" i="1"/>
  <c r="R94" i="1"/>
  <c r="S94" i="1"/>
  <c r="Q95" i="1"/>
  <c r="S95" i="1"/>
  <c r="Q96" i="1"/>
  <c r="R96" i="1"/>
  <c r="S96" i="1"/>
  <c r="Q97" i="1"/>
  <c r="S97" i="1"/>
  <c r="Q98" i="1"/>
  <c r="R98" i="1"/>
  <c r="S98" i="1"/>
  <c r="Q99" i="1"/>
  <c r="R99" i="1"/>
  <c r="S99" i="1"/>
  <c r="Q100" i="1"/>
  <c r="S100" i="1"/>
  <c r="Q101" i="1"/>
  <c r="S101" i="1"/>
  <c r="Q102" i="1"/>
  <c r="R102" i="1"/>
  <c r="S102" i="1"/>
  <c r="Q103" i="1"/>
  <c r="S103" i="1"/>
  <c r="Q104" i="1"/>
  <c r="S104" i="1"/>
  <c r="Q105" i="1"/>
  <c r="S105" i="1"/>
  <c r="Q106" i="1"/>
  <c r="R106" i="1"/>
  <c r="S106" i="1"/>
  <c r="Q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S112" i="1"/>
  <c r="Q113" i="1"/>
  <c r="S113" i="1"/>
  <c r="Q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S120" i="1"/>
  <c r="Q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S136" i="1"/>
  <c r="Q137" i="1"/>
  <c r="R137" i="1"/>
  <c r="S137" i="1"/>
  <c r="Q138" i="1"/>
  <c r="R138" i="1"/>
  <c r="S138" i="1"/>
  <c r="Q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S161" i="1"/>
  <c r="Q162" i="1"/>
  <c r="R162" i="1"/>
  <c r="S162" i="1"/>
  <c r="Q163" i="1"/>
  <c r="R163" i="1"/>
  <c r="S163" i="1"/>
  <c r="Q164" i="1"/>
  <c r="R164" i="1"/>
  <c r="S164" i="1"/>
  <c r="Q165" i="1"/>
  <c r="S165" i="1"/>
  <c r="Q166" i="1"/>
  <c r="R166" i="1"/>
  <c r="S166" i="1"/>
  <c r="Q167" i="1"/>
  <c r="R167" i="1"/>
  <c r="S167" i="1"/>
  <c r="Q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S178" i="1"/>
  <c r="Q179" i="1"/>
  <c r="S179" i="1"/>
  <c r="Q180" i="1"/>
  <c r="S180" i="1"/>
  <c r="Q181" i="1"/>
  <c r="R181" i="1"/>
  <c r="S181" i="1"/>
  <c r="Q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S213" i="1"/>
  <c r="Q214" i="1"/>
  <c r="S214" i="1"/>
  <c r="Q215" i="1"/>
  <c r="S215" i="1"/>
  <c r="Q216" i="1"/>
  <c r="R216" i="1"/>
  <c r="S216" i="1"/>
  <c r="Q217" i="1"/>
  <c r="R217" i="1"/>
  <c r="S217" i="1"/>
  <c r="Q218" i="1"/>
  <c r="S218" i="1"/>
  <c r="Q219" i="1"/>
  <c r="R219" i="1"/>
  <c r="S219" i="1"/>
  <c r="Q220" i="1"/>
  <c r="R220" i="1"/>
  <c r="S220" i="1"/>
  <c r="Q221" i="1"/>
  <c r="S221" i="1"/>
  <c r="Q222" i="1"/>
  <c r="R222" i="1"/>
  <c r="S222" i="1"/>
  <c r="Q223" i="1"/>
  <c r="S223" i="1"/>
  <c r="Q224" i="1"/>
  <c r="R224" i="1"/>
  <c r="S224" i="1"/>
  <c r="Q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S237" i="1"/>
  <c r="Q238" i="1"/>
  <c r="S238" i="1"/>
  <c r="Q239" i="1"/>
  <c r="S239" i="1"/>
  <c r="Q240" i="1"/>
  <c r="R240" i="1"/>
  <c r="S240" i="1"/>
  <c r="Q241" i="1"/>
  <c r="R241" i="1"/>
  <c r="S241" i="1"/>
  <c r="Q242" i="1"/>
  <c r="S242" i="1"/>
  <c r="Q243" i="1"/>
  <c r="S243" i="1"/>
  <c r="Q244" i="1"/>
  <c r="S244" i="1"/>
  <c r="Q245" i="1"/>
  <c r="S245" i="1"/>
  <c r="Q246" i="1"/>
  <c r="R246" i="1"/>
  <c r="S246" i="1"/>
  <c r="Q247" i="1"/>
  <c r="R247" i="1"/>
  <c r="S247" i="1"/>
  <c r="Q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S254" i="1"/>
  <c r="Q255" i="1"/>
  <c r="R255" i="1"/>
  <c r="S255" i="1"/>
  <c r="Q256" i="1"/>
  <c r="R256" i="1"/>
  <c r="S256" i="1"/>
  <c r="Q257" i="1"/>
  <c r="R257" i="1"/>
  <c r="S257" i="1"/>
  <c r="Q258" i="1"/>
  <c r="S258" i="1"/>
  <c r="Q259" i="1"/>
  <c r="R259" i="1"/>
  <c r="S259" i="1"/>
  <c r="Q260" i="1"/>
  <c r="R260" i="1"/>
  <c r="S260" i="1"/>
  <c r="Q261" i="1"/>
  <c r="R261" i="1"/>
  <c r="S261" i="1"/>
  <c r="Q262" i="1"/>
  <c r="S262" i="1"/>
  <c r="Q263" i="1"/>
  <c r="R263" i="1"/>
  <c r="S263" i="1"/>
  <c r="Q264" i="1"/>
  <c r="S264" i="1"/>
  <c r="Q265" i="1"/>
  <c r="R265" i="1"/>
  <c r="S265" i="1"/>
  <c r="Q266" i="1"/>
  <c r="R266" i="1"/>
  <c r="S266" i="1"/>
  <c r="Q267" i="1"/>
  <c r="S267" i="1"/>
  <c r="Q268" i="1"/>
  <c r="R268" i="1"/>
  <c r="S268" i="1"/>
  <c r="Q269" i="1"/>
  <c r="R269" i="1"/>
  <c r="S269" i="1"/>
  <c r="Q270" i="1"/>
  <c r="S270" i="1"/>
  <c r="Q271" i="1"/>
  <c r="S271" i="1"/>
  <c r="Q272" i="1"/>
  <c r="R272" i="1"/>
  <c r="S272" i="1"/>
  <c r="Q273" i="1"/>
  <c r="S273" i="1"/>
  <c r="Q274" i="1"/>
  <c r="R274" i="1"/>
  <c r="S274" i="1"/>
  <c r="Q275" i="1"/>
  <c r="R275" i="1"/>
  <c r="S275" i="1"/>
  <c r="Q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S281" i="1"/>
  <c r="Q282" i="1"/>
  <c r="S282" i="1"/>
  <c r="Q283" i="1"/>
  <c r="R283" i="1"/>
  <c r="S283" i="1"/>
  <c r="Q284" i="1"/>
  <c r="R284" i="1"/>
  <c r="S284" i="1"/>
  <c r="Q285" i="1"/>
  <c r="R285" i="1"/>
  <c r="S285" i="1"/>
  <c r="Q286" i="1"/>
  <c r="S286" i="1"/>
  <c r="Q287" i="1"/>
  <c r="S287" i="1"/>
  <c r="Q288" i="1"/>
  <c r="S288" i="1"/>
  <c r="Q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S296" i="1"/>
  <c r="Q297" i="1"/>
  <c r="R297" i="1"/>
  <c r="S297" i="1"/>
  <c r="Q298" i="1"/>
  <c r="S298" i="1"/>
  <c r="Q299" i="1"/>
  <c r="S299" i="1"/>
  <c r="Q300" i="1"/>
  <c r="R300" i="1"/>
  <c r="S300" i="1"/>
  <c r="Q301" i="1"/>
  <c r="S301" i="1"/>
  <c r="Q302" i="1"/>
  <c r="R302" i="1"/>
  <c r="S302" i="1"/>
  <c r="Q303" i="1"/>
  <c r="R303" i="1"/>
  <c r="S303" i="1"/>
  <c r="Q304" i="1"/>
  <c r="R304" i="1"/>
  <c r="S304" i="1"/>
  <c r="Q305" i="1"/>
  <c r="S305" i="1"/>
  <c r="Q306" i="1"/>
  <c r="S306" i="1"/>
  <c r="Q307" i="1"/>
  <c r="R307" i="1"/>
  <c r="S307" i="1"/>
  <c r="Q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S313" i="1"/>
  <c r="Q314" i="1"/>
  <c r="R314" i="1"/>
  <c r="S314" i="1"/>
  <c r="Q315" i="1"/>
  <c r="S315" i="1"/>
  <c r="Q316" i="1"/>
  <c r="R316" i="1"/>
  <c r="S316" i="1"/>
  <c r="Q317" i="1"/>
  <c r="R317" i="1"/>
  <c r="S317" i="1"/>
  <c r="Q318" i="1"/>
  <c r="S318" i="1"/>
  <c r="Q319" i="1"/>
  <c r="S319" i="1"/>
  <c r="Q320" i="1"/>
  <c r="S320" i="1"/>
  <c r="Q321" i="1"/>
  <c r="R321" i="1"/>
  <c r="S321" i="1"/>
  <c r="Q322" i="1"/>
  <c r="S322" i="1"/>
  <c r="Q323" i="1"/>
  <c r="S323" i="1"/>
  <c r="Q324" i="1"/>
  <c r="R324" i="1"/>
  <c r="S324" i="1"/>
  <c r="Q325" i="1"/>
  <c r="S325" i="1"/>
  <c r="Q326" i="1"/>
  <c r="S326" i="1"/>
  <c r="Q327" i="1"/>
  <c r="R327" i="1"/>
  <c r="S327" i="1"/>
  <c r="Q328" i="1"/>
  <c r="S328" i="1"/>
  <c r="Q329" i="1"/>
  <c r="S329" i="1"/>
  <c r="Q330" i="1"/>
  <c r="R330" i="1"/>
  <c r="S330" i="1"/>
  <c r="Q331" i="1"/>
  <c r="R331" i="1"/>
  <c r="S331" i="1"/>
  <c r="Q332" i="1"/>
  <c r="R332" i="1"/>
  <c r="S332" i="1"/>
  <c r="Q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S340" i="1"/>
  <c r="Q341" i="1"/>
  <c r="S341" i="1"/>
  <c r="Q342" i="1"/>
  <c r="R342" i="1"/>
  <c r="S342" i="1"/>
  <c r="Q343" i="1"/>
  <c r="S343" i="1"/>
  <c r="Q344" i="1"/>
  <c r="R344" i="1"/>
  <c r="S344" i="1"/>
  <c r="Q345" i="1"/>
  <c r="R345" i="1"/>
  <c r="S345" i="1"/>
  <c r="Q346" i="1"/>
  <c r="S346" i="1"/>
  <c r="Q347" i="1"/>
  <c r="R347" i="1"/>
  <c r="S347" i="1"/>
  <c r="Q348" i="1"/>
  <c r="R348" i="1"/>
  <c r="S348" i="1"/>
  <c r="Q349" i="1"/>
  <c r="S349" i="1"/>
  <c r="Q350" i="1"/>
  <c r="R350" i="1"/>
  <c r="S350" i="1"/>
  <c r="Q351" i="1"/>
  <c r="S351" i="1"/>
  <c r="Q352" i="1"/>
  <c r="R352" i="1"/>
  <c r="S352" i="1"/>
  <c r="Q353" i="1"/>
  <c r="R353" i="1"/>
  <c r="S353" i="1"/>
  <c r="Q354" i="1"/>
  <c r="S354" i="1"/>
  <c r="Q355" i="1"/>
  <c r="R355" i="1"/>
  <c r="S355" i="1"/>
  <c r="Q356" i="1"/>
  <c r="R356" i="1"/>
  <c r="S356" i="1"/>
  <c r="Q357" i="1"/>
  <c r="S357" i="1"/>
  <c r="Q358" i="1"/>
  <c r="R358" i="1"/>
  <c r="S358" i="1"/>
  <c r="Q359" i="1"/>
  <c r="R359" i="1"/>
  <c r="S359" i="1"/>
  <c r="Q360" i="1"/>
  <c r="S360" i="1"/>
  <c r="Q361" i="1"/>
  <c r="S361" i="1"/>
  <c r="Q362" i="1"/>
  <c r="R362" i="1"/>
  <c r="S362" i="1"/>
  <c r="Q363" i="1"/>
  <c r="R363" i="1"/>
  <c r="S363" i="1"/>
  <c r="Q364" i="1"/>
  <c r="R364" i="1"/>
  <c r="S364" i="1"/>
  <c r="Q365" i="1"/>
  <c r="S365" i="1"/>
  <c r="Q366" i="1"/>
  <c r="S366" i="1"/>
  <c r="Q367" i="1"/>
  <c r="R367" i="1"/>
  <c r="S367" i="1"/>
  <c r="Q368" i="1"/>
  <c r="R368" i="1"/>
  <c r="S368" i="1"/>
  <c r="Q369" i="1"/>
  <c r="R369" i="1"/>
  <c r="S369" i="1"/>
  <c r="Q370" i="1"/>
  <c r="S370" i="1"/>
  <c r="Q371" i="1"/>
  <c r="S371" i="1"/>
  <c r="Q372" i="1"/>
  <c r="R372" i="1"/>
  <c r="S372" i="1"/>
  <c r="Q373" i="1"/>
  <c r="R373" i="1"/>
  <c r="S373" i="1"/>
  <c r="Q374" i="1"/>
  <c r="S374" i="1"/>
  <c r="Q375" i="1"/>
  <c r="S375" i="1"/>
  <c r="Q376" i="1"/>
  <c r="R376" i="1"/>
  <c r="S376" i="1"/>
  <c r="Q377" i="1"/>
  <c r="R377" i="1"/>
  <c r="S377" i="1"/>
  <c r="Q378" i="1"/>
  <c r="S378" i="1"/>
  <c r="Q379" i="1"/>
  <c r="R379" i="1"/>
  <c r="S379" i="1"/>
  <c r="Q380" i="1"/>
  <c r="R380" i="1"/>
  <c r="S380" i="1"/>
  <c r="Q381" i="1"/>
  <c r="R381" i="1"/>
  <c r="S381" i="1"/>
  <c r="Q382" i="1"/>
  <c r="S382" i="1"/>
  <c r="Q383" i="1"/>
  <c r="R383" i="1"/>
  <c r="S383" i="1"/>
  <c r="Q384" i="1"/>
  <c r="S384" i="1"/>
  <c r="Q385" i="1"/>
  <c r="R385" i="1"/>
  <c r="S385" i="1"/>
  <c r="Q386" i="1"/>
  <c r="R386" i="1"/>
  <c r="S386" i="1"/>
  <c r="Q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S398" i="1"/>
  <c r="Q399" i="1"/>
  <c r="S399" i="1"/>
  <c r="Q400" i="1"/>
  <c r="R400" i="1"/>
  <c r="S400" i="1"/>
  <c r="Q401" i="1"/>
  <c r="S401" i="1"/>
  <c r="Q402" i="1"/>
  <c r="R402" i="1"/>
  <c r="S402" i="1"/>
  <c r="Q403" i="1"/>
  <c r="S403" i="1"/>
  <c r="Q404" i="1"/>
  <c r="R404" i="1"/>
  <c r="S404" i="1"/>
  <c r="Q405" i="1"/>
  <c r="S405" i="1"/>
  <c r="Q406" i="1"/>
  <c r="S406" i="1"/>
  <c r="Q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S413" i="1"/>
  <c r="Q414" i="1"/>
  <c r="S414" i="1"/>
  <c r="Q415" i="1"/>
  <c r="S415" i="1"/>
  <c r="Q416" i="1"/>
  <c r="R416" i="1"/>
  <c r="S416" i="1"/>
  <c r="Q417" i="1"/>
  <c r="R417" i="1"/>
  <c r="S417" i="1"/>
  <c r="Q418" i="1"/>
  <c r="S418" i="1"/>
  <c r="Q419" i="1"/>
  <c r="S419" i="1"/>
  <c r="Q420" i="1"/>
  <c r="R420" i="1"/>
  <c r="S420" i="1"/>
  <c r="Q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S438" i="1"/>
  <c r="Q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S445" i="1"/>
  <c r="Q446" i="1"/>
  <c r="R446" i="1"/>
  <c r="S446" i="1"/>
  <c r="Q447" i="1"/>
  <c r="S447" i="1"/>
  <c r="Q448" i="1"/>
  <c r="R448" i="1"/>
  <c r="S448" i="1"/>
  <c r="Q449" i="1"/>
  <c r="R449" i="1"/>
  <c r="S449" i="1"/>
  <c r="Q450" i="1"/>
  <c r="R450" i="1"/>
  <c r="S450" i="1"/>
  <c r="Q451" i="1"/>
  <c r="S451" i="1"/>
  <c r="Q452" i="1"/>
  <c r="R452" i="1"/>
  <c r="S452" i="1"/>
  <c r="Q453" i="1"/>
  <c r="R453" i="1"/>
  <c r="S453" i="1"/>
  <c r="Q454" i="1"/>
  <c r="R454" i="1"/>
  <c r="S454" i="1"/>
  <c r="Q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S460" i="1"/>
  <c r="Q461" i="1"/>
  <c r="R461" i="1"/>
  <c r="S461" i="1"/>
  <c r="Q462" i="1"/>
  <c r="R462" i="1"/>
  <c r="S462" i="1"/>
  <c r="Q463" i="1"/>
  <c r="S463" i="1"/>
  <c r="Q464" i="1"/>
  <c r="R464" i="1"/>
  <c r="S464" i="1"/>
  <c r="Q465" i="1"/>
  <c r="S465" i="1"/>
  <c r="Q466" i="1"/>
  <c r="S466" i="1"/>
  <c r="Q467" i="1"/>
  <c r="R467" i="1"/>
  <c r="S467" i="1"/>
  <c r="Q468" i="1"/>
  <c r="R468" i="1"/>
  <c r="S468" i="1"/>
  <c r="Q469" i="1"/>
  <c r="S469" i="1"/>
  <c r="Q470" i="1"/>
  <c r="S470" i="1"/>
  <c r="Q471" i="1"/>
  <c r="R471" i="1"/>
  <c r="S471" i="1"/>
  <c r="Q472" i="1"/>
  <c r="R472" i="1"/>
  <c r="S472" i="1"/>
  <c r="Q473" i="1"/>
  <c r="R473" i="1"/>
  <c r="S473" i="1"/>
  <c r="Q474" i="1"/>
  <c r="S474" i="1"/>
  <c r="Q475" i="1"/>
  <c r="R475" i="1"/>
  <c r="S475" i="1"/>
  <c r="Q476" i="1"/>
  <c r="R476" i="1"/>
  <c r="S476" i="1"/>
  <c r="Q477" i="1"/>
  <c r="R477" i="1"/>
  <c r="S477" i="1"/>
  <c r="Q478" i="1"/>
  <c r="S478" i="1"/>
  <c r="Q479" i="1"/>
  <c r="S479" i="1"/>
  <c r="Q480" i="1"/>
  <c r="S480" i="1"/>
  <c r="Q481" i="1"/>
  <c r="R481" i="1"/>
  <c r="S481" i="1"/>
  <c r="Q482" i="1"/>
  <c r="S482" i="1"/>
  <c r="Q483" i="1"/>
  <c r="S483" i="1"/>
  <c r="Q484" i="1"/>
  <c r="S484" i="1"/>
  <c r="Q485" i="1"/>
  <c r="R485" i="1"/>
  <c r="S485" i="1"/>
  <c r="Q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S493" i="1"/>
  <c r="Q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S500" i="1"/>
  <c r="Q501" i="1"/>
  <c r="R501" i="1"/>
  <c r="S501" i="1"/>
  <c r="Q502" i="1"/>
  <c r="S502" i="1"/>
  <c r="Q503" i="1"/>
  <c r="R503" i="1"/>
  <c r="S503" i="1"/>
  <c r="Q504" i="1"/>
  <c r="R504" i="1"/>
  <c r="S504" i="1"/>
  <c r="Q505" i="1"/>
  <c r="R505" i="1"/>
  <c r="S505" i="1"/>
  <c r="Q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S518" i="1"/>
  <c r="Q519" i="1"/>
  <c r="R519" i="1"/>
  <c r="S519" i="1"/>
  <c r="Q520" i="1"/>
  <c r="R520" i="1"/>
  <c r="S520" i="1"/>
  <c r="Q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S554" i="1"/>
  <c r="Q555" i="1"/>
  <c r="S555" i="1"/>
  <c r="Q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S561" i="1"/>
  <c r="Q562" i="1"/>
  <c r="R562" i="1"/>
  <c r="S562" i="1"/>
  <c r="Q563" i="1"/>
  <c r="R563" i="1"/>
  <c r="S563" i="1"/>
  <c r="Q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S585" i="1"/>
  <c r="Q586" i="1"/>
  <c r="R586" i="1"/>
  <c r="S586" i="1"/>
  <c r="Q587" i="1"/>
  <c r="R587" i="1"/>
  <c r="S587" i="1"/>
  <c r="Q588" i="1"/>
  <c r="R588" i="1"/>
  <c r="S588" i="1"/>
  <c r="Q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S608" i="1"/>
  <c r="Q609" i="1"/>
  <c r="S609" i="1"/>
  <c r="Q610" i="1"/>
  <c r="S610" i="1"/>
  <c r="Q611" i="1"/>
  <c r="R611" i="1"/>
  <c r="S611" i="1"/>
  <c r="Q612" i="1"/>
  <c r="S612" i="1"/>
  <c r="Q613" i="1"/>
  <c r="R613" i="1"/>
  <c r="S613" i="1"/>
  <c r="Q614" i="1"/>
  <c r="R614" i="1"/>
  <c r="S614" i="1"/>
  <c r="Q615" i="1"/>
  <c r="S615" i="1"/>
  <c r="Q616" i="1"/>
  <c r="S616" i="1"/>
  <c r="Q617" i="1"/>
  <c r="S617" i="1"/>
  <c r="Q618" i="1"/>
  <c r="R618" i="1"/>
  <c r="S618" i="1"/>
  <c r="Q619" i="1"/>
  <c r="S619" i="1"/>
  <c r="Q620" i="1"/>
  <c r="R620" i="1"/>
  <c r="S620" i="1"/>
  <c r="Q621" i="1"/>
  <c r="R621" i="1"/>
  <c r="S621" i="1"/>
  <c r="Q622" i="1"/>
  <c r="R622" i="1"/>
  <c r="S622" i="1"/>
  <c r="Q623" i="1"/>
  <c r="S623" i="1"/>
  <c r="Q624" i="1"/>
  <c r="R624" i="1"/>
  <c r="S624" i="1"/>
  <c r="Q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S630" i="1"/>
  <c r="Q631" i="1"/>
  <c r="R631" i="1"/>
  <c r="S631" i="1"/>
  <c r="Q632" i="1"/>
  <c r="R632" i="1"/>
  <c r="S632" i="1"/>
  <c r="Q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S644" i="1"/>
  <c r="Q645" i="1"/>
  <c r="R645" i="1"/>
  <c r="S645" i="1"/>
  <c r="Q646" i="1"/>
  <c r="R646" i="1"/>
  <c r="S646" i="1"/>
  <c r="Q647" i="1"/>
  <c r="S647" i="1"/>
  <c r="Q648" i="1"/>
  <c r="R648" i="1"/>
  <c r="S648" i="1"/>
  <c r="Q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S664" i="1"/>
  <c r="Q665" i="1"/>
  <c r="R665" i="1"/>
  <c r="S665" i="1"/>
  <c r="Q666" i="1"/>
  <c r="R666" i="1"/>
  <c r="S666" i="1"/>
  <c r="R4" i="1"/>
  <c r="R8" i="1"/>
  <c r="R10" i="1"/>
  <c r="R14" i="1"/>
  <c r="R16" i="1"/>
  <c r="R17" i="1"/>
  <c r="R19" i="1"/>
  <c r="R22" i="1"/>
  <c r="R26" i="1"/>
  <c r="R31" i="1"/>
  <c r="R39" i="1"/>
  <c r="R43" i="1"/>
  <c r="R45" i="1"/>
  <c r="R46" i="1"/>
  <c r="R48" i="1"/>
  <c r="R50" i="1"/>
  <c r="R52" i="1"/>
  <c r="R58" i="1"/>
  <c r="R62" i="1"/>
  <c r="R67" i="1"/>
  <c r="R69" i="1"/>
  <c r="R70" i="1"/>
  <c r="R71" i="1"/>
  <c r="R72" i="1"/>
  <c r="R74" i="1"/>
  <c r="R78" i="1"/>
  <c r="R81" i="1"/>
  <c r="R83" i="1"/>
  <c r="R84" i="1"/>
  <c r="R86" i="1"/>
  <c r="R88" i="1"/>
  <c r="R93" i="1"/>
  <c r="R95" i="1"/>
  <c r="R97" i="1"/>
  <c r="R100" i="1"/>
  <c r="R101" i="1"/>
  <c r="R103" i="1"/>
  <c r="R104" i="1"/>
  <c r="R105" i="1"/>
  <c r="R107" i="1"/>
  <c r="R112" i="1"/>
  <c r="R113" i="1"/>
  <c r="R114" i="1"/>
  <c r="R120" i="1"/>
  <c r="R121" i="1"/>
  <c r="R136" i="1"/>
  <c r="R139" i="1"/>
  <c r="R152" i="1"/>
  <c r="R161" i="1"/>
  <c r="R165" i="1"/>
  <c r="R168" i="1"/>
  <c r="R173" i="1"/>
  <c r="R178" i="1"/>
  <c r="R179" i="1"/>
  <c r="R180" i="1"/>
  <c r="R182" i="1"/>
  <c r="R213" i="1"/>
  <c r="R214" i="1"/>
  <c r="R215" i="1"/>
  <c r="R218" i="1"/>
  <c r="R221" i="1"/>
  <c r="R223" i="1"/>
  <c r="R225" i="1"/>
  <c r="R237" i="1"/>
  <c r="R238" i="1"/>
  <c r="R239" i="1"/>
  <c r="R242" i="1"/>
  <c r="R243" i="1"/>
  <c r="R244" i="1"/>
  <c r="R245" i="1"/>
  <c r="R248" i="1"/>
  <c r="R254" i="1"/>
  <c r="R258" i="1"/>
  <c r="R262" i="1"/>
  <c r="R264" i="1"/>
  <c r="R267" i="1"/>
  <c r="R270" i="1"/>
  <c r="R271" i="1"/>
  <c r="R273" i="1"/>
  <c r="R276" i="1"/>
  <c r="R281" i="1"/>
  <c r="R282" i="1"/>
  <c r="R286" i="1"/>
  <c r="R287" i="1"/>
  <c r="R288" i="1"/>
  <c r="R289" i="1"/>
  <c r="R296" i="1"/>
  <c r="R298" i="1"/>
  <c r="R299" i="1"/>
  <c r="R301" i="1"/>
  <c r="R305" i="1"/>
  <c r="R306" i="1"/>
  <c r="R308" i="1"/>
  <c r="R313" i="1"/>
  <c r="R315" i="1"/>
  <c r="R318" i="1"/>
  <c r="R319" i="1"/>
  <c r="R320" i="1"/>
  <c r="R322" i="1"/>
  <c r="R323" i="1"/>
  <c r="R325" i="1"/>
  <c r="R326" i="1"/>
  <c r="R328" i="1"/>
  <c r="R329" i="1"/>
  <c r="R333" i="1"/>
  <c r="R340" i="1"/>
  <c r="R341" i="1"/>
  <c r="R343" i="1"/>
  <c r="R346" i="1"/>
  <c r="R349" i="1"/>
  <c r="R351" i="1"/>
  <c r="R354" i="1"/>
  <c r="R357" i="1"/>
  <c r="R360" i="1"/>
  <c r="R361" i="1"/>
  <c r="R365" i="1"/>
  <c r="R366" i="1"/>
  <c r="R370" i="1"/>
  <c r="R371" i="1"/>
  <c r="R374" i="1"/>
  <c r="R375" i="1"/>
  <c r="R378" i="1"/>
  <c r="R382" i="1"/>
  <c r="R384" i="1"/>
  <c r="R387" i="1"/>
  <c r="R393" i="1"/>
  <c r="R398" i="1"/>
  <c r="R399" i="1"/>
  <c r="R401" i="1"/>
  <c r="R403" i="1"/>
  <c r="R405" i="1"/>
  <c r="R406" i="1"/>
  <c r="R407" i="1"/>
  <c r="R413" i="1"/>
  <c r="R414" i="1"/>
  <c r="R415" i="1"/>
  <c r="R418" i="1"/>
  <c r="R419" i="1"/>
  <c r="R421" i="1"/>
  <c r="R426" i="1"/>
  <c r="R438" i="1"/>
  <c r="R439" i="1"/>
  <c r="R445" i="1"/>
  <c r="R447" i="1"/>
  <c r="R451" i="1"/>
  <c r="R455" i="1"/>
  <c r="R460" i="1"/>
  <c r="R463" i="1"/>
  <c r="R465" i="1"/>
  <c r="R466" i="1"/>
  <c r="R469" i="1"/>
  <c r="R470" i="1"/>
  <c r="R474" i="1"/>
  <c r="R478" i="1"/>
  <c r="R479" i="1"/>
  <c r="R480" i="1"/>
  <c r="R482" i="1"/>
  <c r="R483" i="1"/>
  <c r="R484" i="1"/>
  <c r="R486" i="1"/>
  <c r="R493" i="1"/>
  <c r="R494" i="1"/>
  <c r="R500" i="1"/>
  <c r="R502" i="1"/>
  <c r="R506" i="1"/>
  <c r="R513" i="1"/>
  <c r="R518" i="1"/>
  <c r="R521" i="1"/>
  <c r="R527" i="1"/>
  <c r="R536" i="1"/>
  <c r="R542" i="1"/>
  <c r="R554" i="1"/>
  <c r="R555" i="1"/>
  <c r="R556" i="1"/>
  <c r="R561" i="1"/>
  <c r="R564" i="1"/>
  <c r="R573" i="1"/>
  <c r="R579" i="1"/>
  <c r="R585" i="1"/>
  <c r="R589" i="1"/>
  <c r="R608" i="1"/>
  <c r="R609" i="1"/>
  <c r="R610" i="1"/>
  <c r="R612" i="1"/>
  <c r="R615" i="1"/>
  <c r="R616" i="1"/>
  <c r="R617" i="1"/>
  <c r="R619" i="1"/>
  <c r="R623" i="1"/>
  <c r="R625" i="1"/>
  <c r="R630" i="1"/>
  <c r="R633" i="1"/>
  <c r="R644" i="1"/>
  <c r="R647" i="1"/>
  <c r="R649" i="1"/>
  <c r="R659" i="1"/>
  <c r="R664" i="1"/>
  <c r="Y238" i="1"/>
</calcChain>
</file>

<file path=xl/sharedStrings.xml><?xml version="1.0" encoding="utf-8"?>
<sst xmlns="http://schemas.openxmlformats.org/spreadsheetml/2006/main" count="1990" uniqueCount="1558">
  <si>
    <t>新城市广场</t>
  </si>
  <si>
    <t>四川省成都市青羊区新城市广场</t>
  </si>
  <si>
    <t>成都青羊区新城市广场</t>
  </si>
  <si>
    <t>太成宾馆</t>
  </si>
  <si>
    <t>四川省成都市武侯区太成宾馆</t>
  </si>
  <si>
    <t>成都武侯区太成宾馆</t>
  </si>
  <si>
    <t>四川省成都市武侯区欢朋酒店</t>
  </si>
  <si>
    <t>成都双流区希尔顿</t>
  </si>
  <si>
    <t>西岸蒂景A座</t>
  </si>
  <si>
    <t>四川省成都市青羊区西岸蒂景|A座</t>
  </si>
  <si>
    <t>成都青羊区西岸蒂景A座</t>
  </si>
  <si>
    <t>7天酒店(成都春熙路盐市口店)</t>
  </si>
  <si>
    <t>四川省成都市锦江区春熙路</t>
  </si>
  <si>
    <t>成都锦江区春熙路</t>
  </si>
  <si>
    <t>禾嘉利好</t>
  </si>
  <si>
    <t>四川省成都市金牛区禾嘉利好</t>
  </si>
  <si>
    <t>成都金牛区禾嘉利好</t>
  </si>
  <si>
    <t>四川省成都市武侯区华西医院武侯祠店</t>
  </si>
  <si>
    <t>成都武侯区成都盛铂仕丹酒店</t>
  </si>
  <si>
    <t>四川省成都市锦江区中心</t>
  </si>
  <si>
    <t>成都成华区成华区</t>
  </si>
  <si>
    <t>成都宽窄巷子希尔顿欢朋酒店</t>
  </si>
  <si>
    <t>肖家河北街</t>
  </si>
  <si>
    <t>四川省成都市武侯区肖家河北街</t>
  </si>
  <si>
    <t>成都武侯区肖家河北街</t>
  </si>
  <si>
    <t>成都东站</t>
  </si>
  <si>
    <t>四川省成都市成华区成都东站</t>
  </si>
  <si>
    <t>成都成华区成都东站</t>
  </si>
  <si>
    <t>华西国际</t>
  </si>
  <si>
    <t>四川省成都市武侯区华西国际</t>
  </si>
  <si>
    <t>成都武侯区华西国际</t>
  </si>
  <si>
    <t>首座万丽</t>
  </si>
  <si>
    <t>四川省成都市武侯区成都首座万丽酒店</t>
  </si>
  <si>
    <t>何日君酒店(人南店)</t>
  </si>
  <si>
    <t>四川省成都市武侯区何日君酒店</t>
  </si>
  <si>
    <t>成都武侯区何日君酒店(人南店)</t>
  </si>
  <si>
    <t>四川省成都市金牛区汉庭快捷酒店</t>
  </si>
  <si>
    <t>成都青羊区天府广场</t>
  </si>
  <si>
    <t>成都印主题城市别墅酒店名流花园店</t>
  </si>
  <si>
    <t>四川省成都市武侯区名流花园</t>
  </si>
  <si>
    <t>玉林会所（玉林店）</t>
  </si>
  <si>
    <t>四川省成都市武侯区玉林会所</t>
  </si>
  <si>
    <t>成都武侯区玉林会所</t>
  </si>
  <si>
    <t>四川省成都市锦江区安逸酒店</t>
  </si>
  <si>
    <t>成都青羊区西南财大</t>
  </si>
  <si>
    <t>汉庭酒店(宽窄巷子新店)</t>
  </si>
  <si>
    <t>四川省成都市青羊区汉庭连锁酒店</t>
  </si>
  <si>
    <t>成都青羊区宽窄巷子</t>
  </si>
  <si>
    <t>成都埃菲尔国际酒店</t>
  </si>
  <si>
    <t>四川省成都市武侯区埃菲尔国际酒店</t>
  </si>
  <si>
    <t>成都武侯区成都寅腾埃菲尔国际酒店</t>
  </si>
  <si>
    <t>天晴国际青年客栈</t>
  </si>
  <si>
    <t>四川省成都市青羊区天晴国际青年客栈</t>
  </si>
  <si>
    <t>成都温江区青年客栈</t>
  </si>
  <si>
    <t>瑞升望江橡树林</t>
  </si>
  <si>
    <t>四川省成都市锦江区瑞升望江橡树林</t>
  </si>
  <si>
    <t>成都锦江区瑞升望江橡树林</t>
  </si>
  <si>
    <t>成都东站东广场</t>
  </si>
  <si>
    <t>四川省成都市成华区成都东站东广场</t>
  </si>
  <si>
    <t>成都成华区成都东站东广场</t>
  </si>
  <si>
    <t>维也纳酒店(成都春熙路天府广场地铁站店)</t>
  </si>
  <si>
    <t>四川省成都市青羊区天府广场地铁站店</t>
  </si>
  <si>
    <t>成都金牛区万友4S店</t>
  </si>
  <si>
    <t>金茂光明城市</t>
  </si>
  <si>
    <t>四川省成都市双流区金茂光明城市</t>
  </si>
  <si>
    <t>成都双流区光明城市</t>
  </si>
  <si>
    <t>紫竹苑</t>
  </si>
  <si>
    <t>四川省成都市武侯区紫竹苑</t>
  </si>
  <si>
    <t>成都武侯区紫竹苑</t>
  </si>
  <si>
    <t>cpe大楼</t>
  </si>
  <si>
    <t>四川省成都市武侯区cpe大楼</t>
  </si>
  <si>
    <t>成都武侯区cpe大楼</t>
  </si>
  <si>
    <t>成都轩雅映月酒店</t>
  </si>
  <si>
    <t>四川省成都市锦江区轩雅映月酒店</t>
  </si>
  <si>
    <t>成都锦江区轩雅映月酒店(春熙店)</t>
  </si>
  <si>
    <t>四川省成都市武侯区智选假日酒店</t>
  </si>
  <si>
    <t>宽窄巷子</t>
  </si>
  <si>
    <t>四川省成都市青羊区宽窄巷子</t>
  </si>
  <si>
    <t>金河宾馆</t>
  </si>
  <si>
    <t>四川省成都市青羊区金河宾馆</t>
  </si>
  <si>
    <t>成都青羊区金河宾馆</t>
  </si>
  <si>
    <t>如家快捷酒店成都春熙路太古里书院街站</t>
  </si>
  <si>
    <t>成都锦江区如家快捷酒店(成都春熙路步行街店)</t>
  </si>
  <si>
    <t>成都芙蓉饭店</t>
  </si>
  <si>
    <t>四川省成都市青羊区成都芙蓉饭店</t>
  </si>
  <si>
    <t>成都青羊区成都芙蓉饭店</t>
  </si>
  <si>
    <t>科甲大厦</t>
  </si>
  <si>
    <t>四川省成都市锦江区科甲大厦</t>
  </si>
  <si>
    <t>成都锦江区科甲大厦</t>
  </si>
  <si>
    <t>成都尚锦和美春熙太古里酒店</t>
  </si>
  <si>
    <t>四川省成都市锦江区太古里酒店</t>
  </si>
  <si>
    <t>成都成华区尚锦和美酒店(春熙太古里店)</t>
  </si>
  <si>
    <t>成都高新实验中学新北校区</t>
  </si>
  <si>
    <t>四川省成都市武侯区高新实验中学新北校区</t>
  </si>
  <si>
    <t>成都武侯区成都高新实验中学(新北校区)</t>
  </si>
  <si>
    <t>海滨铂雅酒店</t>
  </si>
  <si>
    <t>四川省成都市成华区海滨铂雅酒店</t>
  </si>
  <si>
    <t>成都双流区海滨城购物中心</t>
  </si>
  <si>
    <t>金科一城</t>
  </si>
  <si>
    <t>四川省成都市成华区金科一城</t>
  </si>
  <si>
    <t>成都成华区金科一城</t>
  </si>
  <si>
    <t>一号线火车北站地铁站</t>
  </si>
  <si>
    <t>四川省成都市金牛区火车北站地铁站</t>
  </si>
  <si>
    <t>成都金牛区绝味鸭脖火车站地铁店</t>
  </si>
  <si>
    <t>中国工商银行(天顺路支行)</t>
  </si>
  <si>
    <t>四川省成都市武侯区中国工商银行(天顺路支行)</t>
  </si>
  <si>
    <t>成都武侯区天顺路</t>
  </si>
  <si>
    <t>丽景华庭</t>
  </si>
  <si>
    <t>四川省成都市武侯区丽景华庭</t>
  </si>
  <si>
    <t>成都武侯区丽景华庭</t>
  </si>
  <si>
    <t>世纪城</t>
  </si>
  <si>
    <t>四川省成都市武侯区世纪城</t>
  </si>
  <si>
    <t>成都寓尊精品公寓</t>
  </si>
  <si>
    <t>成都青羊区成都寓尊精品酒店公寓</t>
  </si>
  <si>
    <t>成都花园</t>
  </si>
  <si>
    <t>四川省成都市青羊区成都花园</t>
  </si>
  <si>
    <t>成都青羊区成都花园</t>
  </si>
  <si>
    <t>南苑B区</t>
  </si>
  <si>
    <t>成都武侯区南苑(B区)</t>
  </si>
  <si>
    <t>成都瑞欣酒店</t>
  </si>
  <si>
    <t>四川省成都市金牛区瑞欣酒店</t>
  </si>
  <si>
    <t>成都金牛区瑞欣酒店</t>
  </si>
  <si>
    <t>七天快捷主题公寓(成都东站店)</t>
  </si>
  <si>
    <t>智慧康城</t>
  </si>
  <si>
    <t>四川省成都市金牛区智慧康城</t>
  </si>
  <si>
    <t>成都金牛区智慧康城</t>
  </si>
  <si>
    <t>桔子酒店精选(成都顺城店)</t>
  </si>
  <si>
    <t>四川省成都市青羊区桔子酒店精选</t>
  </si>
  <si>
    <t>成都新都区顺城</t>
  </si>
  <si>
    <t>百世酒店</t>
  </si>
  <si>
    <t>四川省成都市锦江区百世酒店</t>
  </si>
  <si>
    <t>成都锦江区百世酒店</t>
  </si>
  <si>
    <t>华润幸福里</t>
  </si>
  <si>
    <t>四川省成都市锦江区华润幸福里</t>
  </si>
  <si>
    <t>锦江之星酒店(成都金仙桥店)</t>
  </si>
  <si>
    <t>四川省成都市金牛区锦江之星酒店</t>
  </si>
  <si>
    <t>成都金牛区金仙桥</t>
  </si>
  <si>
    <t>艺家风格酒店</t>
  </si>
  <si>
    <t>四川省成都市金牛区艺家风格酒店</t>
  </si>
  <si>
    <t>成都青羊区艺家风格酒店</t>
  </si>
  <si>
    <t>华林南苑</t>
  </si>
  <si>
    <t>四川省成都市成华区华林南苑</t>
  </si>
  <si>
    <t>成都成华区华林南苑</t>
  </si>
  <si>
    <t>东方广场</t>
  </si>
  <si>
    <t>四川省成都市锦江区东方广场</t>
  </si>
  <si>
    <t>成都金牛区成都东方</t>
  </si>
  <si>
    <t>四川省社会科学院</t>
  </si>
  <si>
    <t>四川省成都市青羊区四川省社会科学院</t>
  </si>
  <si>
    <t>成都青羊区四川省社会科学院</t>
  </si>
  <si>
    <t>成都索菲斯民族大酒店</t>
  </si>
  <si>
    <t>四川省成都市金牛区索菲斯民族大酒店</t>
  </si>
  <si>
    <t>成都金牛区索菲斯民族大酒店</t>
  </si>
  <si>
    <t>如家精选酒店(太古里天祥街店)</t>
  </si>
  <si>
    <t>四川省成都市锦江区太古里</t>
  </si>
  <si>
    <t>成都成华区如家精选酒店成都新华大道天祥街店</t>
  </si>
  <si>
    <t>西门车站</t>
  </si>
  <si>
    <t>四川省成都市金牛区西门车站</t>
  </si>
  <si>
    <t>成都现代城</t>
  </si>
  <si>
    <t>四川省成都市青羊区现代城</t>
  </si>
  <si>
    <t>成都青羊区现代城</t>
  </si>
  <si>
    <t>圣沅汇景樱桃季</t>
  </si>
  <si>
    <t>成都武侯区圣沅·汇景樱桃季</t>
  </si>
  <si>
    <t>桔子酒店精选(成都环球中心店)</t>
  </si>
  <si>
    <t>四川省成都市锦江区桔子酒店精选</t>
  </si>
  <si>
    <t>清溪西路</t>
  </si>
  <si>
    <t>四川省成都市青羊区清溪西路</t>
  </si>
  <si>
    <t>成都青羊区清溪西路</t>
  </si>
  <si>
    <t>三四五时尚</t>
  </si>
  <si>
    <t>成都武侯区三四五时尚酒店</t>
  </si>
  <si>
    <t>四川省成都市龙泉驿区如客酒店</t>
  </si>
  <si>
    <t>成都龙泉驿区成都如客酒店</t>
  </si>
  <si>
    <t>四川省成都市金牛区福兴苑</t>
  </si>
  <si>
    <t>成都温江区福兴苑</t>
  </si>
  <si>
    <t>尊宝披萨意式休闲餐厅</t>
  </si>
  <si>
    <t>四川省成都市锦江区意式休闲餐厅</t>
  </si>
  <si>
    <t>成都初见精品公寓</t>
  </si>
  <si>
    <t>成都锦江区成都初见精品公寓</t>
  </si>
  <si>
    <t>锦江之星酒店(成都文殊坊店)</t>
  </si>
  <si>
    <t>四川省成都市青羊区锦江之星酒店</t>
  </si>
  <si>
    <t>家益欣城</t>
  </si>
  <si>
    <t>四川省成都市双流区家益欣城</t>
  </si>
  <si>
    <t>成都双流区家益欣城</t>
  </si>
  <si>
    <t>四川省成都市武侯区如家快捷酒店</t>
  </si>
  <si>
    <t>成都武侯区华西医大宿舍</t>
  </si>
  <si>
    <t>净居寺</t>
  </si>
  <si>
    <t>四川省成都市锦江区净居寺</t>
  </si>
  <si>
    <t>成都锦江区净居寺路</t>
  </si>
  <si>
    <t>新品汉庭酒店成都科华北路四川大学店</t>
  </si>
  <si>
    <t>四川省成都市武侯区四川大学店</t>
  </si>
  <si>
    <t>成都武侯区四川大学</t>
  </si>
  <si>
    <t>一环路东二段</t>
  </si>
  <si>
    <t>四川省成都市成华区一环路东二段</t>
  </si>
  <si>
    <t>成都武侯区一环路</t>
  </si>
  <si>
    <t>高碑瑞苑</t>
  </si>
  <si>
    <t>四川省成都市武侯区高碑瑞苑</t>
  </si>
  <si>
    <t>成都武侯区高碑瑞苑</t>
  </si>
  <si>
    <t>四威大厦</t>
  </si>
  <si>
    <t>四川省成都市金牛区四威大厦</t>
  </si>
  <si>
    <t>成都金牛区四威大厦</t>
  </si>
  <si>
    <t>天香包点(天香店)</t>
  </si>
  <si>
    <t>成都郫都区天香</t>
  </si>
  <si>
    <t>白云花园</t>
  </si>
  <si>
    <t>四川省成都市武侯区白云花园</t>
  </si>
  <si>
    <t>成都武侯区白云花园</t>
  </si>
  <si>
    <t>茶店子</t>
  </si>
  <si>
    <t>四川省成都市金牛区茶店子</t>
  </si>
  <si>
    <t>南馨苑</t>
  </si>
  <si>
    <t>四川省成都市武侯区南馨苑</t>
  </si>
  <si>
    <t>成都武侯区南馨苑</t>
  </si>
  <si>
    <t>hewoo筑梦空间青年公寓(成都东站店)</t>
  </si>
  <si>
    <t>浅水半岛</t>
  </si>
  <si>
    <t>四川省成都市成华区浅水半岛</t>
  </si>
  <si>
    <t>成都成华区浅水半岛</t>
  </si>
  <si>
    <t>武侯祠</t>
  </si>
  <si>
    <t>四川省成都市武侯区武侯</t>
  </si>
  <si>
    <t>成都武侯区武侯祠</t>
  </si>
  <si>
    <t>西单商场</t>
  </si>
  <si>
    <t>四川省成都市青羊区西单商场</t>
  </si>
  <si>
    <t>成都青羊区西单商场(成都店)</t>
  </si>
  <si>
    <t>撒哈拉何兮青年空间</t>
  </si>
  <si>
    <t>四川省成都市武侯区撒哈拉何兮青年空间</t>
  </si>
  <si>
    <t>成都武侯区成都撒哈拉·何兮青年空间</t>
  </si>
  <si>
    <t>高笋塘站</t>
  </si>
  <si>
    <t>四川省成都市金牛区高笋塘站</t>
  </si>
  <si>
    <t>成都金牛区高笋塘社区便民服务站</t>
  </si>
  <si>
    <t>首座万豪酒店</t>
  </si>
  <si>
    <t>四川省成都市武侯区首座万豪酒店</t>
  </si>
  <si>
    <t>环球汇天誉蔚蓝</t>
  </si>
  <si>
    <t>四川省成都市锦江区环球汇天誉蔚蓝</t>
  </si>
  <si>
    <t>成都锦江区环球汇·天誉</t>
  </si>
  <si>
    <t>新世纪环球购物广场</t>
  </si>
  <si>
    <t>四川省成都市武侯区新世纪环球</t>
  </si>
  <si>
    <t>成都金牛区新世纪</t>
  </si>
  <si>
    <t>紫东阳光一期</t>
  </si>
  <si>
    <t>四川省成都市成华区紫东阳光一期</t>
  </si>
  <si>
    <t>成都新都区锦城村</t>
  </si>
  <si>
    <t>琉璃一街站</t>
  </si>
  <si>
    <t>四川省成都市锦江区琉璃一街站</t>
  </si>
  <si>
    <t>成都锦江区锦源社区网络化服务管理工作站</t>
  </si>
  <si>
    <t>四川省成都市金牛区e78青年旅社</t>
  </si>
  <si>
    <t>成都武侯区青年旅社</t>
  </si>
  <si>
    <t>哈斯顿酒店</t>
  </si>
  <si>
    <t>成都青羊区成都哈斯顿酒店公寓</t>
  </si>
  <si>
    <t>四川省成都市龙泉驿区联森酒店</t>
  </si>
  <si>
    <t>成都金牛区宽窄巷子店</t>
  </si>
  <si>
    <t>春熙路南端步行街</t>
  </si>
  <si>
    <t>四川省成都市锦江区步行街</t>
  </si>
  <si>
    <t>成都青羊区成都和花和月精品名宿公寓</t>
  </si>
  <si>
    <t>宽窄芙蓉精品度假公寓</t>
  </si>
  <si>
    <t>成都金牛区成都宽窄芙蓉精品度假公寓</t>
  </si>
  <si>
    <t>锦里小吃街</t>
  </si>
  <si>
    <t>四川省成都市武侯区锦里小吃街</t>
  </si>
  <si>
    <t>成都武侯区锦里小吃街</t>
  </si>
  <si>
    <t>四川省成都市武侯区成都高新店</t>
  </si>
  <si>
    <t>高地中心</t>
  </si>
  <si>
    <t>四川省成都市成华区高地中心</t>
  </si>
  <si>
    <t>成都成华区高地中心</t>
  </si>
  <si>
    <t>天湖宾馆</t>
  </si>
  <si>
    <t>四川省成都市金牛区天湖宾馆</t>
  </si>
  <si>
    <t>成都金牛区成都天湖宾馆</t>
  </si>
  <si>
    <t>新鸿社区</t>
  </si>
  <si>
    <t>四川省成都市成华区新鸿社区</t>
  </si>
  <si>
    <t>成都成华区新鸿社区</t>
  </si>
  <si>
    <t>格兰威尔酒店(阳光地带东)</t>
  </si>
  <si>
    <t>四川省成都市金牛区格兰威尔酒店</t>
  </si>
  <si>
    <t>成都金牛区阳光地带</t>
  </si>
  <si>
    <t>成都馨乐庭城南服务公寓</t>
  </si>
  <si>
    <t>四川省成都市武侯区馨乐庭城南服务公寓</t>
  </si>
  <si>
    <t>慕和南道</t>
  </si>
  <si>
    <t>四川省成都市双流区慕和南道</t>
  </si>
  <si>
    <t>成都瑞庭连锁酒店(晨辉二街店)</t>
  </si>
  <si>
    <t>四川省成都市武侯区店</t>
  </si>
  <si>
    <t>成都锦江区成都瑞庭连锁酒店(晨辉二街店)</t>
  </si>
  <si>
    <t>泛悦国际</t>
  </si>
  <si>
    <t>四川省成都市武侯区泛悦国际</t>
  </si>
  <si>
    <t>成都武侯区泛悦国际</t>
  </si>
  <si>
    <t>西二道街口</t>
  </si>
  <si>
    <t>四川省成都市青羊区西二道街</t>
  </si>
  <si>
    <t>成都青羊区西二道街</t>
  </si>
  <si>
    <t>锦江宾馆</t>
  </si>
  <si>
    <t>四川省成都市锦江区锦江宾馆</t>
  </si>
  <si>
    <t>成都锦江区锦江宾馆</t>
  </si>
  <si>
    <t>四川省地方税务局</t>
  </si>
  <si>
    <t>四川省成都市武侯区四川省地方税务局</t>
  </si>
  <si>
    <t>成都武侯区四川省地税局</t>
  </si>
  <si>
    <t>阳光金沙</t>
  </si>
  <si>
    <t>四川省成都市金牛区阳光金沙</t>
  </si>
  <si>
    <t>成都金牛区阳光金沙</t>
  </si>
  <si>
    <t>东客站</t>
  </si>
  <si>
    <t>四川省成都市成华区东客站</t>
  </si>
  <si>
    <t>成都斑斓家民宿九眼桥店</t>
  </si>
  <si>
    <t>四川省成都市</t>
  </si>
  <si>
    <t>成都锦江区成都斑斓家民宿九眼桥店</t>
  </si>
  <si>
    <t>西南交通大学(九里校区)</t>
  </si>
  <si>
    <t>四川省成都市金牛区西南交通大学</t>
  </si>
  <si>
    <t>成都金牛区西南交通大学(九里校区)</t>
  </si>
  <si>
    <t>康河郦景</t>
  </si>
  <si>
    <t>四川省成都市武侯区康河郦景</t>
  </si>
  <si>
    <t>成都武侯区康河郦景</t>
  </si>
  <si>
    <t>神仙树大院</t>
  </si>
  <si>
    <t>四川省成都市武侯区神仙树大院</t>
  </si>
  <si>
    <t>成都武侯区神仙树大院</t>
  </si>
  <si>
    <t>沙河堡医院</t>
  </si>
  <si>
    <t>四川省成都市锦江区沙河堡医院</t>
  </si>
  <si>
    <t>成都锦江区成都沙河堡医院</t>
  </si>
  <si>
    <t>四川大学</t>
  </si>
  <si>
    <t>四川省成都市武侯区四川大学</t>
  </si>
  <si>
    <t>锦洲花园</t>
  </si>
  <si>
    <t>四川省成都市锦江区锦洲花园</t>
  </si>
  <si>
    <t>成都锦江区锦洲花园</t>
  </si>
  <si>
    <t>爱家馨城</t>
  </si>
  <si>
    <t>四川省成都市武侯区爱家馨城</t>
  </si>
  <si>
    <t>成都武侯区爱家馨城</t>
  </si>
  <si>
    <t>伊丽特酒店</t>
  </si>
  <si>
    <t>四川省成都市金牛区伊丽特酒店</t>
  </si>
  <si>
    <t>成都金牛区伊丽特酒店</t>
  </si>
  <si>
    <t>金茂假日</t>
  </si>
  <si>
    <t>四川省成都市锦江区成都金茂假日酒店</t>
  </si>
  <si>
    <t>成都锦江区金茂假日酒店(成都九眼桥店)</t>
  </si>
  <si>
    <t>成都瑞思博雅酒店</t>
  </si>
  <si>
    <t>四川省成都市青羊区瑞思博雅酒店</t>
  </si>
  <si>
    <t>成都青羊区瑞思博雅酒店</t>
  </si>
  <si>
    <t>成都站</t>
  </si>
  <si>
    <t>四川省成都市金牛区成都站</t>
  </si>
  <si>
    <t>成都金牛区成都站</t>
  </si>
  <si>
    <t>太平园</t>
  </si>
  <si>
    <t>四川省成都市武侯区太平园</t>
  </si>
  <si>
    <t>成都武侯区太平园</t>
  </si>
  <si>
    <t>成都希尔顿酒店</t>
  </si>
  <si>
    <t>四川省成都市武侯区希尔顿酒店</t>
  </si>
  <si>
    <t>成都武侯区希尔顿酒店</t>
  </si>
  <si>
    <t>环球中心</t>
  </si>
  <si>
    <t>四川省成都市武侯区环球中心</t>
  </si>
  <si>
    <t>成都武侯区环球中心</t>
  </si>
  <si>
    <t>蓝光云鼎</t>
  </si>
  <si>
    <t>四川省成都市金牛区蓝光云鼎</t>
  </si>
  <si>
    <t>成都金牛区蓝光·云鼎</t>
  </si>
  <si>
    <t>锦江之星酒店(成都白果林地铁站店)</t>
  </si>
  <si>
    <t>泡桐树公寓</t>
  </si>
  <si>
    <t>四川省成都市青羊区泡桐树公寓</t>
  </si>
  <si>
    <t>成都青羊区泡桐树公寓</t>
  </si>
  <si>
    <t>龙腾小区</t>
  </si>
  <si>
    <t>四川省成都市武侯区龙腾小区</t>
  </si>
  <si>
    <t>成都武侯区龙腾小区</t>
  </si>
  <si>
    <t>福顺苑-西门</t>
  </si>
  <si>
    <t>四川省成都市成华区福顺苑</t>
  </si>
  <si>
    <t>成都成华区福顺苑</t>
  </si>
  <si>
    <t>时代天骄</t>
  </si>
  <si>
    <t>四川省成都市青羊区时代天骄</t>
  </si>
  <si>
    <t>成都青羊区时代天骄大厦</t>
  </si>
  <si>
    <t>礼顿酒店</t>
  </si>
  <si>
    <t>四川省成都市锦江区礼顿酒店</t>
  </si>
  <si>
    <t>成都锦江区礼顿酒店</t>
  </si>
  <si>
    <t>二环路西二段77号院</t>
  </si>
  <si>
    <t>四川省成都市青羊区二环路西二段77号院</t>
  </si>
  <si>
    <t>成都青羊区二环路西二段77号</t>
  </si>
  <si>
    <t>金楠国际</t>
  </si>
  <si>
    <t>四川省成都市武侯区金楠国际</t>
  </si>
  <si>
    <t>成都武侯区金楠国际</t>
  </si>
  <si>
    <t>锦江之星酒店(成都春熙路王府井店)</t>
  </si>
  <si>
    <t>山水时尚酒店(九眼桥店)</t>
  </si>
  <si>
    <t>四川省成都市锦江区山水时尚酒店</t>
  </si>
  <si>
    <t>成都锦江区九眼桥</t>
  </si>
  <si>
    <t>一品荷花</t>
  </si>
  <si>
    <t>四川省成都市金牛区一品荷花</t>
  </si>
  <si>
    <t>成都金牛区一品荷花</t>
  </si>
  <si>
    <t>三环航天立交北内侧-公交车站</t>
  </si>
  <si>
    <t>四川省成都市龙泉驿区公交车站</t>
  </si>
  <si>
    <t>成都锦江区航天立交</t>
  </si>
  <si>
    <t>赛格广场</t>
  </si>
  <si>
    <t>四川省成都市青羊区赛格广场</t>
  </si>
  <si>
    <t>成都青羊区赛格广场</t>
  </si>
  <si>
    <t>美城云庭</t>
  </si>
  <si>
    <t>四川省成都市双流区美城云庭</t>
  </si>
  <si>
    <t>成都武侯区美城云庭</t>
  </si>
  <si>
    <t>布丁酒店(成都一品天下蜀汉路东地铁站店)</t>
  </si>
  <si>
    <t>四川省成都市金牛区布丁酒店</t>
  </si>
  <si>
    <t>成都金牛区一品天下</t>
  </si>
  <si>
    <t>长发街</t>
  </si>
  <si>
    <t>四川省成都市青羊区长发街</t>
  </si>
  <si>
    <t>成都青羊区长发街</t>
  </si>
  <si>
    <t>天府广场</t>
  </si>
  <si>
    <t>四川省成都市青羊区天府广场</t>
  </si>
  <si>
    <t>隐庐巷上生活馆</t>
  </si>
  <si>
    <t>四川省成都市武侯区隐庐巷上生活馆</t>
  </si>
  <si>
    <t>成都武侯区隐庐巷上生活馆</t>
  </si>
  <si>
    <t>祥宇宾馆(新南路店)</t>
  </si>
  <si>
    <t>四川省成都市武侯区祥宇宾馆</t>
  </si>
  <si>
    <t>成都武侯区祥宇宾馆(新南路店)</t>
  </si>
  <si>
    <t>新华国际</t>
  </si>
  <si>
    <t>成都青羊区新华国际酒店</t>
  </si>
  <si>
    <t>龙景花园</t>
  </si>
  <si>
    <t>四川省成都市青羊区龙景花园</t>
  </si>
  <si>
    <t>成都青羊区龙景花园</t>
  </si>
  <si>
    <t>华润·紫云府</t>
  </si>
  <si>
    <t>四川省成都市成华区紫云府</t>
  </si>
  <si>
    <t>成都成华区华润·紫云府</t>
  </si>
  <si>
    <t>都市家园</t>
  </si>
  <si>
    <t>四川省成都市锦江区都市家园</t>
  </si>
  <si>
    <t>成都锦江区育才·都市家园</t>
  </si>
  <si>
    <t>天鹅湖公寓</t>
  </si>
  <si>
    <t>四川省成都市武侯区天鹅湖公寓</t>
  </si>
  <si>
    <t>成都成华区天鹅湖</t>
  </si>
  <si>
    <t>景茂城果</t>
  </si>
  <si>
    <t>四川省成都市双流区景茂城果</t>
  </si>
  <si>
    <t>成都双流区景茂·城果</t>
  </si>
  <si>
    <t>成都馨佳缘酒店公寓(宽窄巷子新城市广场店)</t>
  </si>
  <si>
    <t>成都青羊区成都馨佳缘酒店公寓</t>
  </si>
  <si>
    <t>富丽花园</t>
  </si>
  <si>
    <t>四川省成都市成华区富丽花园</t>
  </si>
  <si>
    <t>成都成华区富丽花园</t>
  </si>
  <si>
    <t>成都远洋太古里</t>
  </si>
  <si>
    <t>成都锦江区成都远洋太古里</t>
  </si>
  <si>
    <t>蓝天小区</t>
  </si>
  <si>
    <t>四川省成都市武侯区蓝天小区</t>
  </si>
  <si>
    <t>成都武侯区蓝天小区</t>
  </si>
  <si>
    <t>美逸酒店</t>
  </si>
  <si>
    <t>四川省成都市武侯区美逸酒店</t>
  </si>
  <si>
    <t>成都武侯区美逸酒店</t>
  </si>
  <si>
    <t>地方电力局</t>
  </si>
  <si>
    <t>四川省成都市青羊区四川省地方电力局</t>
  </si>
  <si>
    <t>如家快捷酒店(成都电信路华西医大店)</t>
  </si>
  <si>
    <t>四川省成都市武侯区华西医大店</t>
  </si>
  <si>
    <t>成都武侯区电信路</t>
  </si>
  <si>
    <t>锦江之星酒店(成都杜甫草堂店)</t>
  </si>
  <si>
    <t>四川省成都市青羊区锦江之星旅馆</t>
  </si>
  <si>
    <t>成都青羊区杜甫草堂</t>
  </si>
  <si>
    <t>粼江峰阁</t>
  </si>
  <si>
    <t>四川省成都市锦江区粼江峰阁</t>
  </si>
  <si>
    <t>成都锦江区粼江峰阁</t>
  </si>
  <si>
    <t>棕榈泉费尔蒙酒店</t>
  </si>
  <si>
    <t>四川省成都市武侯区费尔蒙酒店</t>
  </si>
  <si>
    <t>成都武侯区成都棕榈泉费尔蒙酒店</t>
  </si>
  <si>
    <t>成都漫花园酒店</t>
  </si>
  <si>
    <t>四川省成都市金牛区丽豪花园酒店</t>
  </si>
  <si>
    <t>成都锦江区成都漫花园酒店</t>
  </si>
  <si>
    <t>天合汇锦城</t>
  </si>
  <si>
    <t>四川省成都市武侯区天合汇锦城</t>
  </si>
  <si>
    <t>四川省成都市崇州市汉庭酒店</t>
  </si>
  <si>
    <t>成都武侯区五大花园</t>
  </si>
  <si>
    <t>成都誉峰M4民宿</t>
  </si>
  <si>
    <t>成都武侯区成都誉峰m4民宿</t>
  </si>
  <si>
    <t>汉庭酒店(成都天府广场店)</t>
  </si>
  <si>
    <t>四川省成都市青羊区汉庭快捷酒店</t>
  </si>
  <si>
    <t>左岸精品公寓喜年店</t>
  </si>
  <si>
    <t>四川省成都市锦江区成都左岸精品公寓</t>
  </si>
  <si>
    <t>成都锦江区左岸精品公寓喜年店</t>
  </si>
  <si>
    <t>赛云台北路7号院</t>
  </si>
  <si>
    <t>四川省成都市金牛区赛云台北路7号院</t>
  </si>
  <si>
    <t>成都金牛区赛云台北路7号</t>
  </si>
  <si>
    <t>正成财富</t>
  </si>
  <si>
    <t>四川省成都市锦江区正成财富</t>
  </si>
  <si>
    <t>成都锦江区正成财富</t>
  </si>
  <si>
    <t>成华街九号院</t>
  </si>
  <si>
    <t>四川省成都市金牛区成华街九号院</t>
  </si>
  <si>
    <t>成都金牛区成华街9号</t>
  </si>
  <si>
    <t>成都太古里精品酒店公寓</t>
  </si>
  <si>
    <t>成都锦江区成都太古里精品酒店公寓</t>
  </si>
  <si>
    <t>金地金沙府邸</t>
  </si>
  <si>
    <t>四川省成都市青羊区金地金沙府</t>
  </si>
  <si>
    <t>成都青羊区金地·金沙府邸</t>
  </si>
  <si>
    <t>客道酒店</t>
  </si>
  <si>
    <t>四川省成都市武侯区客道酒店</t>
  </si>
  <si>
    <t>成都武侯区客道酒店</t>
  </si>
  <si>
    <t>华润凤凰城3期</t>
  </si>
  <si>
    <t>四川省成都市武侯区华润凤凰城3期</t>
  </si>
  <si>
    <t>成都武侯区凤凰城三期</t>
  </si>
  <si>
    <t>河滨丽苑</t>
  </si>
  <si>
    <t>四川省成都市成华区河滨丽苑</t>
  </si>
  <si>
    <t>成都成华区河滨丽苑</t>
  </si>
  <si>
    <t>河滨雅苑</t>
  </si>
  <si>
    <t>四川省成都市锦江区河滨雅苑</t>
  </si>
  <si>
    <t>成都锦江区河滨雅苑</t>
  </si>
  <si>
    <t>流星花园6栋</t>
  </si>
  <si>
    <t>四川省成都市锦江区流星花园</t>
  </si>
  <si>
    <t>成都锦江区流星花园</t>
  </si>
  <si>
    <t>金茂·光明城市-2号门</t>
  </si>
  <si>
    <t>四川省成都市双流区光明城市2号门</t>
  </si>
  <si>
    <t>成都双流区金茂·光明城市-二号门</t>
  </si>
  <si>
    <t>上东1号3期</t>
  </si>
  <si>
    <t>四川省成都市成华区上东1号</t>
  </si>
  <si>
    <t>成都成华区上东1号三期</t>
  </si>
  <si>
    <t>桐梓林壹号</t>
  </si>
  <si>
    <t>四川省成都市武侯区桐梓林壹号</t>
  </si>
  <si>
    <t>成都武侯区桐梓林</t>
  </si>
  <si>
    <t>誉峰东区</t>
  </si>
  <si>
    <t>四川省成都市武侯区誉峰东区</t>
  </si>
  <si>
    <t>成都武侯区誉峰·东区</t>
  </si>
  <si>
    <t>绿洲大酒店</t>
  </si>
  <si>
    <t>四川省成都市青羊区绿洲大酒店</t>
  </si>
  <si>
    <t>成都青羊区绿洲大酒店</t>
  </si>
  <si>
    <t>苏坡立交</t>
  </si>
  <si>
    <t>四川省成都市青羊区苏坡立交</t>
  </si>
  <si>
    <t>成都青羊区苏坡立交</t>
  </si>
  <si>
    <t>桂溪路中-公交车站</t>
  </si>
  <si>
    <t>四川省成都市武侯区桂溪路</t>
  </si>
  <si>
    <t>成都武侯区桂溪路</t>
  </si>
  <si>
    <t>成都宜家民宿火车南站店</t>
  </si>
  <si>
    <t>成都武侯区宜家民宿(成都火车南站店)</t>
  </si>
  <si>
    <t>文翁华府</t>
  </si>
  <si>
    <t>四川省成都市青羊区文翁华府</t>
  </si>
  <si>
    <t>成都青羊区文翁华府</t>
  </si>
  <si>
    <t>国际花园</t>
  </si>
  <si>
    <t>四川省成都市锦江区锦海国际花园</t>
  </si>
  <si>
    <t>成都金牛区成都国际商贸城</t>
  </si>
  <si>
    <t>汇城港湾</t>
  </si>
  <si>
    <t>四川省成都市双流区汇城港湾</t>
  </si>
  <si>
    <t>成都武侯区汇城港湾</t>
  </si>
  <si>
    <t>成都途家斯维登服务公寓阳光米娅店</t>
  </si>
  <si>
    <t>四川省成都市成华区途家斯维登服务公寓</t>
  </si>
  <si>
    <t>如家快捷酒店(成都春熙路步行街店)</t>
  </si>
  <si>
    <t>蜀都花园</t>
  </si>
  <si>
    <t>四川省成都市锦江区蜀都花园</t>
  </si>
  <si>
    <t>成都锦江区蜀都花园</t>
  </si>
  <si>
    <t>如家快捷酒店(成都新鸿路店)</t>
  </si>
  <si>
    <t>四川省成都市成华区新鸿路</t>
  </si>
  <si>
    <t>西林巷22号</t>
  </si>
  <si>
    <t>四川省成都市金牛区西林巷|22号</t>
  </si>
  <si>
    <t>成都金牛区西林巷22号</t>
  </si>
  <si>
    <t>成都武侯区都丽酒店(成都火车南站神仙树店)</t>
  </si>
  <si>
    <t>绿地GIC一期</t>
  </si>
  <si>
    <t>四川省成都市武侯区绿地gic</t>
  </si>
  <si>
    <t>成都武侯区绿地GIC壹期</t>
  </si>
  <si>
    <t>元度家居汇装饰有限公司(总部)</t>
  </si>
  <si>
    <t>四川省成都市青羊区总部</t>
  </si>
  <si>
    <t>成都武侯区四川省元度家居汇装饰建材有限公司</t>
  </si>
  <si>
    <t>那些时光精品公寓</t>
  </si>
  <si>
    <t>成都青羊区成都那些时光精品公寓</t>
  </si>
  <si>
    <t>新良大酒店(上东大街店)</t>
  </si>
  <si>
    <t>四川省成都市锦江区上东大街</t>
  </si>
  <si>
    <t>成都锦江区新良大酒店(上东大街店)</t>
  </si>
  <si>
    <t>东通顺街26号</t>
  </si>
  <si>
    <t>四川省成都市青羊区东通顺街|26号</t>
  </si>
  <si>
    <t>成都青羊区东通顺街26号</t>
  </si>
  <si>
    <t>四川省成都市武侯区时代晶座</t>
  </si>
  <si>
    <t>成都武侯区佳年华</t>
  </si>
  <si>
    <t>状元府邸</t>
  </si>
  <si>
    <t>四川省成都市新都区状元府邸</t>
  </si>
  <si>
    <t>保利星座</t>
  </si>
  <si>
    <t>四川省成都市武侯区保利星座</t>
  </si>
  <si>
    <t>龙湖金楠时光</t>
  </si>
  <si>
    <t>四川省成都市武侯区龙湖金楠时光</t>
  </si>
  <si>
    <t>成都武侯区龙湖·金楠时光</t>
  </si>
  <si>
    <t>金贸光明城市</t>
  </si>
  <si>
    <t>四川省成都市双流区光明城市</t>
  </si>
  <si>
    <t>四川省成都市锦江区国际3期</t>
  </si>
  <si>
    <t>招商银行(金沙支行)</t>
  </si>
  <si>
    <t>四川省成都市青羊区招商银行(成都金沙支行)</t>
  </si>
  <si>
    <t>成都青羊区金沙</t>
  </si>
  <si>
    <t>成科路9号院</t>
  </si>
  <si>
    <t>四川省成都市武侯区成科路9号院</t>
  </si>
  <si>
    <t>成都武侯区成科路9号</t>
  </si>
  <si>
    <t>上东花园四组团</t>
  </si>
  <si>
    <t>四川省成都市锦江区上东花园四组团</t>
  </si>
  <si>
    <t>成都锦江区上东花园四组团</t>
  </si>
  <si>
    <t>如家精选酒店(成都春熙路盐市口店)</t>
  </si>
  <si>
    <t>四川省成都市武侯区如家精选酒店</t>
  </si>
  <si>
    <t>香槟广场</t>
  </si>
  <si>
    <t>四川省成都市锦江区香槟广场</t>
  </si>
  <si>
    <t>成都锦江区香槟广场</t>
  </si>
  <si>
    <t>全季酒店(春熙路太古里酒店)</t>
  </si>
  <si>
    <t>成都锦江区岷山安逸大酒店(成都春熙太古里店)</t>
  </si>
  <si>
    <t>成都南站</t>
  </si>
  <si>
    <t>四川省成都市武侯区成都南站</t>
  </si>
  <si>
    <t>成都武侯区成都南站</t>
  </si>
  <si>
    <t>世代锦江国际酒店</t>
  </si>
  <si>
    <t>四川省成都市锦江区世代锦江国际酒店</t>
  </si>
  <si>
    <t>成都锦江区世代锦江国际酒店</t>
  </si>
  <si>
    <t>天府丽都喜来登饭店</t>
  </si>
  <si>
    <t>四川省成都市青羊区天府丽都喜来登饭店</t>
  </si>
  <si>
    <t>成都青羊区天府丽都喜来登饭店-健身中心</t>
  </si>
  <si>
    <t>成都金牛区成都宽窄雅居客栈</t>
  </si>
  <si>
    <t>光明城市</t>
  </si>
  <si>
    <t>四川省成都市武侯区布衣客栈</t>
  </si>
  <si>
    <t>成都武侯区成都</t>
  </si>
  <si>
    <t>太古里河畔亚朵酒店</t>
  </si>
  <si>
    <t>四川省成都市青羊区成都武侯祠亚朵酒店</t>
  </si>
  <si>
    <t>四川省成都市金牛区酒店</t>
  </si>
  <si>
    <t>成都双流区摩登时代网咖</t>
  </si>
  <si>
    <t>交大归谷建设派</t>
  </si>
  <si>
    <t>四川省成都市成华区建设派</t>
  </si>
  <si>
    <t>成都成华区交大·归谷建设派</t>
  </si>
  <si>
    <t>成都武侯祠亚朵酒店</t>
  </si>
  <si>
    <t>四川省成都市武侯区亚朵酒店</t>
  </si>
  <si>
    <t>成都青羊区成都武侯祠亚朵酒店</t>
  </si>
  <si>
    <t>成都季风客栈青年旅舍</t>
  </si>
  <si>
    <t>四川省成都市武侯区季风客栈青年旅舍</t>
  </si>
  <si>
    <t>成都武侯区季风青年旅舍</t>
  </si>
  <si>
    <t>汇翠园</t>
  </si>
  <si>
    <t>四川省成都市武侯区汇翠园</t>
  </si>
  <si>
    <t>成都双流区成都铭汇国际汽配商城</t>
  </si>
  <si>
    <t>仁和春天国际花园</t>
  </si>
  <si>
    <t>四川省成都市武侯区仁和春天国际花园</t>
  </si>
  <si>
    <t>成都武侯区仁和春天国际花园</t>
  </si>
  <si>
    <t>成都博客庄园禅茶酒店</t>
  </si>
  <si>
    <t>四川省成都市成华区博客庄园禅茶酒店</t>
  </si>
  <si>
    <t>成都成华区博客庄园酒店</t>
  </si>
  <si>
    <t>茶店子地铁站</t>
  </si>
  <si>
    <t>四川省成都市金牛区茶店子地铁站</t>
  </si>
  <si>
    <t>成都金牛区茶店子[地铁站]</t>
  </si>
  <si>
    <t>东安南路17号大院</t>
  </si>
  <si>
    <t>四川省成都市锦江区东安南路17号大院</t>
  </si>
  <si>
    <t>成都锦江区东安南路17号</t>
  </si>
  <si>
    <t>罗浮世家</t>
  </si>
  <si>
    <t>四川省成都市武侯区罗浮世家</t>
  </si>
  <si>
    <t>成都武侯区罗浮世家</t>
  </si>
  <si>
    <t>汉庭酒店(武侯店)</t>
  </si>
  <si>
    <t>四川省成都市武侯区原汉庭酒店</t>
  </si>
  <si>
    <t>明宇尚庭主题公寓</t>
  </si>
  <si>
    <t>四川省成都市武侯区明宇尚庭主题公寓</t>
  </si>
  <si>
    <t>成都武侯区成都明宇尚庭主题公寓</t>
  </si>
  <si>
    <t>星逸酒店</t>
  </si>
  <si>
    <t>四川省成都市青羊区星逸酒店</t>
  </si>
  <si>
    <t>成都青羊区星逸酒店</t>
  </si>
  <si>
    <t>春熙路</t>
  </si>
  <si>
    <t>成都雅住158连锁酒店锦华店</t>
  </si>
  <si>
    <t>四川省成都市锦江区雅住158连锁酒店</t>
  </si>
  <si>
    <t>成都锦江区成都雅住158连锁酒店(锦华店)</t>
  </si>
  <si>
    <t>财富又一城</t>
  </si>
  <si>
    <t>四川省成都市成华区财富又一城</t>
  </si>
  <si>
    <t>成都成华区财富又一城</t>
  </si>
  <si>
    <t>千居朝阳</t>
  </si>
  <si>
    <t>四川省成都市成华区千居朝阳</t>
  </si>
  <si>
    <t>成都成华区千居朝阳</t>
  </si>
  <si>
    <t>碧云天</t>
  </si>
  <si>
    <t>四川省成都市青白江区碧云天</t>
  </si>
  <si>
    <t>成都武侯区碧云天</t>
  </si>
  <si>
    <t>维也纳酒店(成都春熙路李家沱地铁站店)</t>
  </si>
  <si>
    <t>四川省成都市大邑县天福街</t>
  </si>
  <si>
    <t>抚琴西南路</t>
  </si>
  <si>
    <t>四川省成都市金牛区抚琴西南路</t>
  </si>
  <si>
    <t>成都金牛区抚琴西南路</t>
  </si>
  <si>
    <t>致瑞雅苑B区</t>
  </si>
  <si>
    <t>四川省成都市锦江区致瑞雅苑b区</t>
  </si>
  <si>
    <t>成都锦江区致瑞雅苑B区</t>
  </si>
  <si>
    <t>四川省林业干部学校</t>
  </si>
  <si>
    <t>四川省成都市锦江区林业干部学校</t>
  </si>
  <si>
    <t>品香四季酒店</t>
  </si>
  <si>
    <t>四川省成都市武侯区品香四季酒店</t>
  </si>
  <si>
    <t>成都有客rex电影主题精品酒店</t>
  </si>
  <si>
    <t>四川省成都市锦江区成都有客rex电影主题精品酒店</t>
  </si>
  <si>
    <t>成都锦江区成都有客REX电影主题精品酒店</t>
  </si>
  <si>
    <t>紫荆名苑</t>
  </si>
  <si>
    <t>四川省成都市武侯区紫荆名苑</t>
  </si>
  <si>
    <t>如家快捷酒店(成都玉沙路店)</t>
  </si>
  <si>
    <t>四川省成都市青羊区玉沙路</t>
  </si>
  <si>
    <t>成都锦江区玉沙路社区</t>
  </si>
  <si>
    <t>成都加悦精品酒店公寓</t>
  </si>
  <si>
    <t>四川省成都市锦江区成都锦城优美酒店公寓</t>
  </si>
  <si>
    <t>成都锦江区加悦酒店公寓</t>
  </si>
  <si>
    <t>成都帝盛君豪酒店</t>
  </si>
  <si>
    <t>四川省成都市青羊区帝盛君豪酒店</t>
  </si>
  <si>
    <t>春熙里酒店(联升巷)</t>
  </si>
  <si>
    <t>四川省成都市锦江区春熙里酒店</t>
  </si>
  <si>
    <t>成都锦江区春熙里酒店</t>
  </si>
  <si>
    <t>成都记忆旅行度假短租公寓(春熙店)</t>
  </si>
  <si>
    <t>四川省成都市锦江区成都记忆旅行度假短租公寓</t>
  </si>
  <si>
    <t>成都锦江区成都周末度假短租公寓(春熙店)</t>
  </si>
  <si>
    <t>速8酒店(成都茶店子店)</t>
  </si>
  <si>
    <t>四川省成都市金牛区茶店子店</t>
  </si>
  <si>
    <t>新世纪广场</t>
  </si>
  <si>
    <t>四川省成都市青羊区新世纪广场</t>
  </si>
  <si>
    <t>成都青羊区新世纪广场</t>
  </si>
  <si>
    <t>建发天府鹭洲</t>
  </si>
  <si>
    <t>四川省成都市武侯区建发天府鹭洲</t>
  </si>
  <si>
    <t>成都武侯区建发·天府鹭洲</t>
  </si>
  <si>
    <t>鼎云顺城</t>
  </si>
  <si>
    <t>四川省成都市青羊区鼎云顺城</t>
  </si>
  <si>
    <t>成都青羊区融城云熙</t>
  </si>
  <si>
    <t>成都瑞思特酒店</t>
  </si>
  <si>
    <t>四川省成都市锦江区瑞思特酒店</t>
  </si>
  <si>
    <t>成都仁和春天酒店(二环路店)</t>
  </si>
  <si>
    <t>四川省成都市青羊区仁和春天酒店</t>
  </si>
  <si>
    <t>成都成华区SM广场(二环路店)</t>
  </si>
  <si>
    <t>成都行者居别墅客栈——格桑店</t>
  </si>
  <si>
    <t>成都武侯区成都行者居别墅客栈(格桑店)</t>
  </si>
  <si>
    <t>星城银座</t>
  </si>
  <si>
    <t>四川省成都市锦江区星城银座</t>
  </si>
  <si>
    <t>成都锦江区星城银座</t>
  </si>
  <si>
    <t>四川师范大学</t>
  </si>
  <si>
    <t>四川省成都市锦江区四川师范大学</t>
  </si>
  <si>
    <t>成都锦江区四川师范大学</t>
  </si>
  <si>
    <t>如家快捷酒店(成都双桥子经华北路店)</t>
  </si>
  <si>
    <t>四川省成都市成华区经华北路</t>
  </si>
  <si>
    <t>成都成华区经华北路</t>
  </si>
  <si>
    <t>武侯区盛世路</t>
  </si>
  <si>
    <t>四川省成都市武侯区盛世路</t>
  </si>
  <si>
    <t>成都武侯区盛世路</t>
  </si>
  <si>
    <t>龙湖金楠天街</t>
  </si>
  <si>
    <t>四川省成都市武侯区龙湖金楠天街</t>
  </si>
  <si>
    <t>成都武侯区龙湖金楠天街</t>
  </si>
  <si>
    <t>成都乐居青年公寓</t>
  </si>
  <si>
    <t>成都成华区成都乐居青年公寓</t>
  </si>
  <si>
    <t>武侯祠亚朵酒店</t>
  </si>
  <si>
    <t>有客REX电影主题</t>
  </si>
  <si>
    <t>橙话馨语复式</t>
  </si>
  <si>
    <t>成都锦江区成都橙话馨语复式</t>
  </si>
  <si>
    <t>群宁街</t>
  </si>
  <si>
    <t>四川省成都市青羊区群宁街</t>
  </si>
  <si>
    <t>成都青羊区群宁街</t>
  </si>
  <si>
    <t>全季酒店(成都太古里滨江路店)</t>
  </si>
  <si>
    <t>四川省成都市锦江区全季酒店</t>
  </si>
  <si>
    <t>成都新都区滨江路</t>
  </si>
  <si>
    <t>新品汉庭酒店成都新会展中心店</t>
  </si>
  <si>
    <t>四川省成都市武侯区成都新会展中心店</t>
  </si>
  <si>
    <t>成都武侯区新会展中心</t>
  </si>
  <si>
    <t>海友酒店(成都玉沙路店)</t>
  </si>
  <si>
    <t>猛追湾</t>
  </si>
  <si>
    <t>四川省成都市成华区猛追湾</t>
  </si>
  <si>
    <t>成都锦江区猛追湾</t>
  </si>
  <si>
    <t>东大街下东大街段</t>
  </si>
  <si>
    <t>四川省成都市锦江区东大街下东大街段</t>
  </si>
  <si>
    <t>成都郫都区东大街</t>
  </si>
  <si>
    <t>东站</t>
  </si>
  <si>
    <t>四川省成都市武侯区东站</t>
  </si>
  <si>
    <t>成都漫果酒店公寓</t>
  </si>
  <si>
    <t>四川省成都市锦江区成都漫果酒店公寓</t>
  </si>
  <si>
    <t>成都锦江区漫果酒店公寓(成都天府广场店)</t>
  </si>
  <si>
    <t>乐浮国际青年旅社</t>
  </si>
  <si>
    <t>四川省成都市青羊区乐浮国际青年旅社</t>
  </si>
  <si>
    <t>安逸酒店(成都宽窄巷子西店)</t>
  </si>
  <si>
    <t>四川省成都市金牛区成都宽窄巷子西店</t>
  </si>
  <si>
    <t>御府花都A区</t>
  </si>
  <si>
    <t>四川省成都市武侯区御府花都a区</t>
  </si>
  <si>
    <t>成都武侯区御府花都(A区)</t>
  </si>
  <si>
    <t>元景路99号</t>
  </si>
  <si>
    <t>四川省成都市双流区元景路|99号</t>
  </si>
  <si>
    <t>成都双流区元景路99号</t>
  </si>
  <si>
    <t>成都帽魅·臻选精品主题服务公寓</t>
  </si>
  <si>
    <t>成都青羊区成都帽魅臻选精品主题服务公寓</t>
  </si>
  <si>
    <t>浆洗街4号</t>
  </si>
  <si>
    <t>四川省成都市锦江区浆洗街|4号</t>
  </si>
  <si>
    <t>成都武侯区浆洗街4号</t>
  </si>
  <si>
    <t>成都青羊区成都市水利电力勘测设计院</t>
  </si>
  <si>
    <t>博爱医院</t>
  </si>
  <si>
    <t>四川省成都市锦江区博爱医院</t>
  </si>
  <si>
    <t>成都锦江区成都博爱医院</t>
  </si>
  <si>
    <t>星宇·蜀居主题酒店(成都春熙路太古里店)</t>
  </si>
  <si>
    <t>成都锦江区星宇蜀居主题酒店</t>
  </si>
  <si>
    <t>一品天下</t>
  </si>
  <si>
    <t>四川省成都市金牛区一品天下</t>
  </si>
  <si>
    <t>中铁二院职工食堂</t>
  </si>
  <si>
    <t>四川省成都市金牛区中铁二院职工食堂</t>
  </si>
  <si>
    <t>成都青羊区中铁二院</t>
  </si>
  <si>
    <t>西姆善居酒店</t>
  </si>
  <si>
    <t>成都青羊区西姆善居酒店(蓉城楼店)</t>
  </si>
  <si>
    <t>雅颂居-2期</t>
  </si>
  <si>
    <t>四川省成都市武侯区雅颂居2期</t>
  </si>
  <si>
    <t>成都武侯区雅颂居二期</t>
  </si>
  <si>
    <t>新里维多利亚公寓</t>
  </si>
  <si>
    <t>四川省成都市郫都区新里</t>
  </si>
  <si>
    <t>成都武侯区新里维多利亚公寓</t>
  </si>
  <si>
    <t>成都斯维登度假公寓(力迅领筑商务区)</t>
  </si>
  <si>
    <t>四川省成都市武侯区斯维登度假公寓</t>
  </si>
  <si>
    <t>成都青羊区途家斯维登度假公寓(力迅领筑店)</t>
  </si>
  <si>
    <t>红树湾</t>
  </si>
  <si>
    <t>四川省成都市双流区红树湾</t>
  </si>
  <si>
    <t>成都武侯区红树湾</t>
  </si>
  <si>
    <t>成都长江公寓(会展店)</t>
  </si>
  <si>
    <t>四川省成都市金牛区长江公寓</t>
  </si>
  <si>
    <t>成都武侯区成都长江公寓(会展店)</t>
  </si>
  <si>
    <t>四川省成都市简阳市东风路</t>
  </si>
  <si>
    <t>成都郫都区东风路</t>
  </si>
  <si>
    <t>桔子酒店精选(武侯祠店)</t>
  </si>
  <si>
    <t>四川省成都市武侯区桔子酒店精选</t>
  </si>
  <si>
    <t>成都武侯区中国社会保险</t>
  </si>
  <si>
    <t>华润广场-a座</t>
  </si>
  <si>
    <t>四川省成都市锦江区华润广场|A座</t>
  </si>
  <si>
    <t>成都锦江区华润广场</t>
  </si>
  <si>
    <t>巴中宾馆</t>
  </si>
  <si>
    <t>四川省成都市青羊区巴中宾馆</t>
  </si>
  <si>
    <t>成都青羊区巴中宾馆</t>
  </si>
  <si>
    <t>凯美酒店(九眼桥店)</t>
  </si>
  <si>
    <t>四川省成都市锦江区凯美酒店</t>
  </si>
  <si>
    <t>成都武侯区U+COFFEE(九眼桥店)</t>
  </si>
  <si>
    <t>青桐城市酒店</t>
  </si>
  <si>
    <t>四川省成都市金牛区青桐城市酒店</t>
  </si>
  <si>
    <t>成都武侯区成都市</t>
  </si>
  <si>
    <t>雅颂居</t>
  </si>
  <si>
    <t>四川省成都市武侯区雅颂居</t>
  </si>
  <si>
    <t>成都武侯区都城雅颂居</t>
  </si>
  <si>
    <t>无国界</t>
  </si>
  <si>
    <t>四川省成都市武侯区无国界</t>
  </si>
  <si>
    <t>成都武侯区恒大B临阁</t>
  </si>
  <si>
    <t>成都途家斯维登度假公寓(福年广场店)</t>
  </si>
  <si>
    <t>四川省成都市武侯区度假公寓</t>
  </si>
  <si>
    <t>成都武侯区福年广场</t>
  </si>
  <si>
    <t>正熙国际</t>
  </si>
  <si>
    <t>四川省成都市锦江区正熙国际</t>
  </si>
  <si>
    <t>成都锦江区正熙国际</t>
  </si>
  <si>
    <t>积木公寓(中航店)</t>
  </si>
  <si>
    <t>成都武侯区积木公寓(中航店)</t>
  </si>
  <si>
    <t>成都巴蜀之家度假公寓</t>
  </si>
  <si>
    <t>四川省成都市青羊区成都巴蜀之家度假公寓</t>
  </si>
  <si>
    <t>世代锦江</t>
  </si>
  <si>
    <t>四川省成都市锦江区世代锦江</t>
  </si>
  <si>
    <t>成都锦江区世代锦江小区</t>
  </si>
  <si>
    <t>吾桐里国际青年客栈</t>
  </si>
  <si>
    <t>四川省成都市青羊区国际青年客栈</t>
  </si>
  <si>
    <t>泰合索菲特大饭店</t>
  </si>
  <si>
    <t>四川省成都市锦江区泰合索菲特大饭店</t>
  </si>
  <si>
    <t>成都锦江区泰合索菲特大饭店客房部</t>
  </si>
  <si>
    <t>花园饭店</t>
  </si>
  <si>
    <t>四川省成都市锦江区花园饭店</t>
  </si>
  <si>
    <t>成都锦江区花园饭店</t>
  </si>
  <si>
    <t>成都梦之旅国际青年旅舍(武侯祠锦里店)</t>
  </si>
  <si>
    <t>四川省成都市武侯区梦之旅国际青年旅舍</t>
  </si>
  <si>
    <t>成都武侯区成都梦之旅国际青年旅舍(武侯祠锦里店)</t>
  </si>
  <si>
    <t>成都理工大学</t>
  </si>
  <si>
    <t>四川省成都市成华区成都理工大学</t>
  </si>
  <si>
    <t>成都成华区成都理工大学</t>
  </si>
  <si>
    <t>威登酒店</t>
  </si>
  <si>
    <t>四川省成都市青羊区威登酒店</t>
  </si>
  <si>
    <t>成都锦江区威登酒店(春熙路店)</t>
  </si>
  <si>
    <t>成都市天府实验学校</t>
  </si>
  <si>
    <t>四川省成都市温江区天府</t>
  </si>
  <si>
    <t>成都武侯区成都市天府实验学校</t>
  </si>
  <si>
    <t>成都优途逸家公寓</t>
  </si>
  <si>
    <t>成都锦江区成都优途逸家公寓</t>
  </si>
  <si>
    <t>火车南站</t>
  </si>
  <si>
    <t>四川省成都市武侯区火车南站</t>
  </si>
  <si>
    <t>全季酒店(火车东站店)</t>
  </si>
  <si>
    <t>两江国际</t>
  </si>
  <si>
    <t>四川省成都市武侯区两江国际</t>
  </si>
  <si>
    <t>成都武侯区两江国际</t>
  </si>
  <si>
    <t>四川省成都市锦江区嘉立连锁酒店</t>
  </si>
  <si>
    <t>伊丽特</t>
  </si>
  <si>
    <t>成都金牛区成都伊丽特酒店</t>
  </si>
  <si>
    <t>鼓楼智选</t>
  </si>
  <si>
    <t>成都青羊区成都鼓楼智选假日酒店-会议厅</t>
  </si>
  <si>
    <t>黄金大酒店</t>
  </si>
  <si>
    <t>四川省成都市金牛区红达黄金大酒店</t>
  </si>
  <si>
    <t>西西里二期</t>
  </si>
  <si>
    <t>四川省成都市金牛区西西里二期</t>
  </si>
  <si>
    <t>成都金牛区西西里-二期</t>
  </si>
  <si>
    <t>生活立方</t>
  </si>
  <si>
    <t>四川省成都市青羊区生活立方</t>
  </si>
  <si>
    <t>成都青羊区生活立方小区</t>
  </si>
  <si>
    <t>富丽花城</t>
  </si>
  <si>
    <t>四川省成都市成华区富丽花城</t>
  </si>
  <si>
    <t>成都成华区富丽花城</t>
  </si>
  <si>
    <t>君怡酒店营门口精品店</t>
  </si>
  <si>
    <t>四川省成都市金牛区营门口精品店</t>
  </si>
  <si>
    <t>成都武侯区君怡食府(双楠店)</t>
  </si>
  <si>
    <t>金牛蜀汉路289号</t>
  </si>
  <si>
    <t>四川省成都市青羊区蜀汉路|289号</t>
  </si>
  <si>
    <t>成都金牛区四川成都市金牛区蜀汉路289号平安银行营业部</t>
  </si>
  <si>
    <t>万福桥</t>
  </si>
  <si>
    <t>四川省成都市金牛区万福桥</t>
  </si>
  <si>
    <t>成都金牛区万福桥</t>
  </si>
  <si>
    <t>蜀都中心2期-1号楼</t>
  </si>
  <si>
    <t>四川省成都市武侯区蜀都中心2期|1号楼</t>
  </si>
  <si>
    <t>成都武侯区蜀都中心</t>
  </si>
  <si>
    <t>皇城西御</t>
  </si>
  <si>
    <t>四川省成都市青羊区皇城西御</t>
  </si>
  <si>
    <t>成都郫都区皇城</t>
  </si>
  <si>
    <t>金楠天街</t>
  </si>
  <si>
    <t>四川省成都市武侯区金楠天街</t>
  </si>
  <si>
    <t>保利心语</t>
  </si>
  <si>
    <t>四川省成都市武侯区保利心语</t>
  </si>
  <si>
    <t>成都武侯区保利心语</t>
  </si>
  <si>
    <t>长青北街</t>
  </si>
  <si>
    <t>四川省成都市金牛区长青北街</t>
  </si>
  <si>
    <t>成都金牛区长青北街</t>
  </si>
  <si>
    <t>锦城华府</t>
  </si>
  <si>
    <t>四川省成都市青羊区锦城华府</t>
  </si>
  <si>
    <t>成都青羊区锦城华府</t>
  </si>
  <si>
    <t>四川省成都市简阳市凯丽滨江</t>
  </si>
  <si>
    <t>金鹏街</t>
  </si>
  <si>
    <t>四川省成都市青羊区金鹏街</t>
  </si>
  <si>
    <t>成都青羊区金鹏街</t>
  </si>
  <si>
    <t>成都蒙太奇主题酒店公寓</t>
  </si>
  <si>
    <t>成都武侯区成都蒙奇奇主题公寓(科华店)</t>
  </si>
  <si>
    <t>艾克斯网咖</t>
  </si>
  <si>
    <t>四川省成都市武侯区艾克斯网咖</t>
  </si>
  <si>
    <t>成都武侯区艾克斯网咖</t>
  </si>
  <si>
    <t>丽水澜庭</t>
  </si>
  <si>
    <t>四川省成都市成华区丽水澜庭</t>
  </si>
  <si>
    <t>成都成华区丽水澜庭</t>
  </si>
  <si>
    <t>四川省成都市成华区华润</t>
  </si>
  <si>
    <t>成都锦江区华润路</t>
  </si>
  <si>
    <t>华润置地</t>
  </si>
  <si>
    <t>四川省成都市锦江区华润置地</t>
  </si>
  <si>
    <t>成都锦江区华润置地成都分公司</t>
  </si>
  <si>
    <t>红庙子街</t>
  </si>
  <si>
    <t>四川省成都市青羊区红庙子街</t>
  </si>
  <si>
    <t>成都青羊区红庙子街</t>
  </si>
  <si>
    <t>青羊区国税局</t>
  </si>
  <si>
    <t>四川省成都市青羊区青羊区国税局</t>
  </si>
  <si>
    <t>成都青羊区成都市青羊区国税局</t>
  </si>
  <si>
    <t>成都公安局高新分局办证中心</t>
  </si>
  <si>
    <t>成都武侯区成都市公安局高新分局芳草街派出所办证室</t>
  </si>
  <si>
    <t>新国际会展中心</t>
  </si>
  <si>
    <t>四川省成都市武侯区新国际会展中心</t>
  </si>
  <si>
    <t>成都世外桃源酒店</t>
  </si>
  <si>
    <t>四川省成都市武侯区世外桃源酒店</t>
  </si>
  <si>
    <t>成都武侯区世外桃源酒店</t>
  </si>
  <si>
    <t>峰汇中心2号楼</t>
  </si>
  <si>
    <t>四川省成都市武侯区峰汇中心|2号楼</t>
  </si>
  <si>
    <t>成都武侯区峰汇中心2号楼</t>
  </si>
  <si>
    <t>华西妇产儿童医院</t>
  </si>
  <si>
    <t>四川省成都市武侯区华西妇产儿童医院</t>
  </si>
  <si>
    <t>成都武侯区四川大学华西第二医院</t>
  </si>
  <si>
    <t>万年路251号</t>
  </si>
  <si>
    <t>四川省成都市成华区万年路|251号</t>
  </si>
  <si>
    <t>成都成华区万年路251号</t>
  </si>
  <si>
    <t>熊猫贝贝公寓</t>
  </si>
  <si>
    <t>成都青羊区成都熊猫贝贝公寓</t>
  </si>
  <si>
    <t>锦里</t>
  </si>
  <si>
    <t>成都武侯区锦里</t>
  </si>
  <si>
    <t>世外桃源酒店</t>
  </si>
  <si>
    <t>一木依居酒店(天誉店)</t>
  </si>
  <si>
    <t>成都锦江区一木依居酒店(天誉店)</t>
  </si>
  <si>
    <t>星程百花世家酒店</t>
  </si>
  <si>
    <t>四川省成都市青羊区百花世家酒店</t>
  </si>
  <si>
    <t>成都青羊区百花世家酒店</t>
  </si>
  <si>
    <t>成都锦江之星杜甫草堂店</t>
  </si>
  <si>
    <t>四川省成都市青羊区杜甫草堂店</t>
  </si>
  <si>
    <t>草堂印象酒店</t>
  </si>
  <si>
    <t>四川省成都市青羊区草堂</t>
  </si>
  <si>
    <t>成都青羊区草堂印象酒店</t>
  </si>
  <si>
    <t>王府花园</t>
  </si>
  <si>
    <t>四川省成都市武侯区王府花园</t>
  </si>
  <si>
    <t>成都双流区王府花园</t>
  </si>
  <si>
    <t>第六人民医院</t>
  </si>
  <si>
    <t>四川省成都市成华区第六人民医院</t>
  </si>
  <si>
    <t>明宇豪雅</t>
  </si>
  <si>
    <t>四川省成都市锦江区明宇豪雅</t>
  </si>
  <si>
    <t>爱客来精品度假公寓</t>
  </si>
  <si>
    <t>四川省成都市锦江区爱客来精品度假公寓</t>
  </si>
  <si>
    <t>成都锦江区成都爱客来精品度假公寓</t>
  </si>
  <si>
    <t>成都银行atm(晋阳路)</t>
  </si>
  <si>
    <t>四川省成都市武侯区晋阳路</t>
  </si>
  <si>
    <t>成都武侯区晋阳路</t>
  </si>
  <si>
    <t>天誉南庭</t>
  </si>
  <si>
    <t>四川省成都市锦江区天誉南庭</t>
  </si>
  <si>
    <t>大鼎戴斯酒店</t>
  </si>
  <si>
    <t>四川省成都市武侯区大鼎戴斯酒店</t>
  </si>
  <si>
    <t>四川省成都市崇州市九龙</t>
  </si>
  <si>
    <t>建设路</t>
  </si>
  <si>
    <t>四川省成都市成华区建设路</t>
  </si>
  <si>
    <t>成都成华区建设路</t>
  </si>
  <si>
    <t>观城</t>
  </si>
  <si>
    <t>四川省成都市成华区观城</t>
  </si>
  <si>
    <t>成都成华区观城</t>
  </si>
  <si>
    <t>成都记忆空间服务公寓(太古里店)</t>
  </si>
  <si>
    <t>成都锦江区成都记忆空间服务公寓</t>
  </si>
  <si>
    <t>星宇蜀居主题酒店</t>
  </si>
  <si>
    <t>成华区万年场</t>
  </si>
  <si>
    <t>四川省成都市成华区万年场</t>
  </si>
  <si>
    <t>成都成华区万年场</t>
  </si>
  <si>
    <t>四川省成都市武侯区派酒店</t>
  </si>
  <si>
    <t>成都双流区派酒店(蛟龙港海滨城广场店)</t>
  </si>
  <si>
    <t>维也纳国际酒店(环球中心新会展店)</t>
  </si>
  <si>
    <t>上东酒店</t>
  </si>
  <si>
    <t>四川省成都市成华区上东酒店</t>
  </si>
  <si>
    <t>成都成华区上东酒店</t>
  </si>
  <si>
    <t>盛世草堂</t>
  </si>
  <si>
    <t>四川省成都市青羊区盛世草堂</t>
  </si>
  <si>
    <t>成都青羊区盛世草堂</t>
  </si>
  <si>
    <t>青羊物业大厦</t>
  </si>
  <si>
    <t>四川省成都市青羊区青羊物业大厦</t>
  </si>
  <si>
    <t>成都青羊区青羊物业大厦</t>
  </si>
  <si>
    <t>汉庭酒店(成都盐市口店)</t>
  </si>
  <si>
    <t>四川省成都市锦江区汉庭快捷酒店</t>
  </si>
  <si>
    <t>西姆翰墨酒店</t>
  </si>
  <si>
    <t>四川省成都市锦江区西姆翰墨酒店</t>
  </si>
  <si>
    <t>成都锦江区西姆·翰墨酒店</t>
  </si>
  <si>
    <t>成都品香四季酒店(世纪城店)</t>
  </si>
  <si>
    <t>成都武侯区世纪城</t>
  </si>
  <si>
    <t>四川省气象局</t>
  </si>
  <si>
    <t>四川省成都市青羊区四川省气象局</t>
  </si>
  <si>
    <t>成都青羊区四川省气象局</t>
  </si>
  <si>
    <t>绿地之窗</t>
  </si>
  <si>
    <t>四川省成都市武侯区绿地之窗</t>
  </si>
  <si>
    <t>成都武侯区绿地之窗</t>
  </si>
  <si>
    <t>龙湖三千城</t>
  </si>
  <si>
    <t>四川省成都市成华区龙湖三千城</t>
  </si>
  <si>
    <t>成都成华区龙湖三千城</t>
  </si>
  <si>
    <t>华兴新居</t>
  </si>
  <si>
    <t>四川省成都市锦江区华兴新居</t>
  </si>
  <si>
    <t>成都锦江区锦江区华兴新居</t>
  </si>
  <si>
    <t>成都楚天君临酒店</t>
  </si>
  <si>
    <t>四川省成都市青羊区楚天君临酒店</t>
  </si>
  <si>
    <t>成都青羊区成都楚天君临酒店-洗手间</t>
  </si>
  <si>
    <t>站西桥</t>
  </si>
  <si>
    <t>四川省成都市金牛区站西桥</t>
  </si>
  <si>
    <t>华润二十四城</t>
  </si>
  <si>
    <t>四川省成都市成华区华润二十四城</t>
  </si>
  <si>
    <t>成都成华区华润·二十四城</t>
  </si>
  <si>
    <t>凡花三舍青年公寓</t>
  </si>
  <si>
    <t>成都武侯区凡花三舍青年公寓(成都武侯祠店)</t>
  </si>
  <si>
    <t>第一人民医院</t>
  </si>
  <si>
    <t>四川省成都市武侯区成都市第一人民医院</t>
  </si>
  <si>
    <t>成都武侯区成都市第一人民医院</t>
  </si>
  <si>
    <t>成都时光青年旅舍金牛万达店</t>
  </si>
  <si>
    <t>四川省成都市金牛区金牛万达店</t>
  </si>
  <si>
    <t>成都成华区成都时光青年旅舍</t>
  </si>
  <si>
    <t>成都嘉好弗斯达酒店文殊院店</t>
  </si>
  <si>
    <t>四川省成都市青羊区嘉好弗斯达酒店</t>
  </si>
  <si>
    <t>成都青羊区嘉好·弗斯达酒店文殊院店-会议中心</t>
  </si>
  <si>
    <t>明宇尚雅饭店</t>
  </si>
  <si>
    <t>四川省成都市武侯区明宇尚雅饭店</t>
  </si>
  <si>
    <t>成都武侯区明宇尚雅饭店</t>
  </si>
  <si>
    <t>阿悦酒店公寓</t>
  </si>
  <si>
    <t>成都青羊区成都阿悦酒店公寓</t>
  </si>
  <si>
    <t>吉祥街小区</t>
  </si>
  <si>
    <t>四川省成都市青羊区吉祥街小区</t>
  </si>
  <si>
    <t>成都青羊区吉祥街小区</t>
  </si>
  <si>
    <t>银石国际</t>
  </si>
  <si>
    <t>成都青羊区成都银石国际公寓</t>
  </si>
  <si>
    <t>皇家别墅</t>
  </si>
  <si>
    <t>四川省成都市武侯区皇家别墅</t>
  </si>
  <si>
    <t>成都武侯区皇家别墅</t>
  </si>
  <si>
    <t>鑫万里客商务旅店(双清南路店)</t>
  </si>
  <si>
    <t>四川省成都市青羊区鑫万里客商务旅店</t>
  </si>
  <si>
    <t>成都青羊区鑫万里客商务旅店(双清南路店)</t>
  </si>
  <si>
    <t>成都市品乐酒店建设路sm广场店</t>
  </si>
  <si>
    <t>四川省成都市成华区sm广场店</t>
  </si>
  <si>
    <t>成都成华区品乐优选酒店建设路SM广场店</t>
  </si>
  <si>
    <t>沃尔玛(武侯店)</t>
  </si>
  <si>
    <t>四川省成都市武侯区沃尔玛商场</t>
  </si>
  <si>
    <t>龙腾中路</t>
  </si>
  <si>
    <t>四川省成都市武侯区龙腾中路</t>
  </si>
  <si>
    <t>成都武侯区龙腾中路</t>
  </si>
  <si>
    <t>锦江之星酒店(成都武侯祠体育学院店)</t>
  </si>
  <si>
    <t>成都武侯区锦江之星(体育学院店)</t>
  </si>
  <si>
    <t>海上海-北苑</t>
  </si>
  <si>
    <t>四川省成都市成华区海上海北苑</t>
  </si>
  <si>
    <t>成都成华区海上海</t>
  </si>
  <si>
    <t>天府一街</t>
  </si>
  <si>
    <t>四川省成都市双流区天府一街</t>
  </si>
  <si>
    <t>成都武侯区天府一街</t>
  </si>
  <si>
    <t>成华奥园广场</t>
  </si>
  <si>
    <t>四川省成都市成华区奥园广场</t>
  </si>
  <si>
    <t>成都成华区成华奥园广场</t>
  </si>
  <si>
    <t>蓝光凯丽香江</t>
  </si>
  <si>
    <t>四川省成都市锦江区蓝光凯丽香江</t>
  </si>
  <si>
    <t>成都锦江区蓝光·凯丽香江</t>
  </si>
  <si>
    <t>外运小区</t>
  </si>
  <si>
    <t>四川省成都市双流区外运小区</t>
  </si>
  <si>
    <t>成都锦江区外运小区</t>
  </si>
  <si>
    <t>成都清居酒店春熙路提督街店</t>
  </si>
  <si>
    <t>成都青羊区成都清居酒店春熙路提督街店</t>
  </si>
  <si>
    <t>兴元华盛</t>
  </si>
  <si>
    <t>四川省成都市成华区兴元华盛</t>
  </si>
  <si>
    <t>成都成华区兴元华盛</t>
  </si>
  <si>
    <t>三环路娇子立交桥西-公交车站</t>
  </si>
  <si>
    <t>四川省成都市锦江区娇子立交</t>
  </si>
  <si>
    <t>成都金牛区三环路</t>
  </si>
  <si>
    <t>八宝大酒店</t>
  </si>
  <si>
    <t>四川省成都市青羊区八宝大酒店</t>
  </si>
  <si>
    <t>成都青羊区八宝大酒店</t>
  </si>
  <si>
    <t>雅尚公寓(春熙店)</t>
  </si>
  <si>
    <t>成都锦江区雅尚公寓(春熙店)</t>
  </si>
  <si>
    <t>成都蓉城云熙精品名宿公寓</t>
  </si>
  <si>
    <t>四川省成都市崇州市蓉城</t>
  </si>
  <si>
    <t>成都青羊区成都蓉城·云熙精品名宿公寓</t>
  </si>
  <si>
    <t>7天酒店(成都武侯祠华西医院店)</t>
  </si>
  <si>
    <t>四川省成都市武侯区七天酒店</t>
  </si>
  <si>
    <t>成都武侯区四川大学华西医院</t>
  </si>
  <si>
    <t>99旅馆(川大店)</t>
  </si>
  <si>
    <t>四川省成都市金牛区99旅馆</t>
  </si>
  <si>
    <t>金域名人国际酒店</t>
  </si>
  <si>
    <t>四川省成都市武侯区金域名人国际酒店</t>
  </si>
  <si>
    <t>成都武侯区金域名人国际酒店</t>
  </si>
  <si>
    <t>人民中路</t>
  </si>
  <si>
    <t>四川省成都市青羊区人民中路</t>
  </si>
  <si>
    <t>成都青羊区人民中路</t>
  </si>
  <si>
    <t>四川省人民医院</t>
  </si>
  <si>
    <t>四川省成都市青羊区四川省人民医院</t>
  </si>
  <si>
    <t>成都青羊区四川省人民医院</t>
  </si>
  <si>
    <t>图腾铂雅酒店</t>
  </si>
  <si>
    <t>四川省成都市武侯区图腾铂雅酒店</t>
  </si>
  <si>
    <t>成都武侯区图腾铂雅酒店</t>
  </si>
  <si>
    <t>如家快捷酒店(成都新南门店)</t>
  </si>
  <si>
    <t>成都成华区管家酒店连锁(双桥路地铁站万象城店)</t>
  </si>
  <si>
    <t>瑞廷西郊酒店</t>
  </si>
  <si>
    <t>成都武侯区瑞廷西郊酒店</t>
  </si>
  <si>
    <t>美丽云天</t>
  </si>
  <si>
    <t>四川省成都市青羊区美丽云天</t>
  </si>
  <si>
    <t>成都青羊区美丽云天国际酒店</t>
  </si>
  <si>
    <t>龙湖北城</t>
  </si>
  <si>
    <t>四川省成都市金牛区龙湖北城</t>
  </si>
  <si>
    <t>成都金牛区龙湖·北城天街二期</t>
  </si>
  <si>
    <t>慕森主题</t>
  </si>
  <si>
    <t>成都成华区慕森主题酒店</t>
  </si>
  <si>
    <t>成都朴院精品酒店</t>
  </si>
  <si>
    <t>四川省成都市武侯区朴院精品酒店</t>
  </si>
  <si>
    <t>成都武侯区朴院精品酒店</t>
  </si>
  <si>
    <t>一叶一世界藏茶素食火锅(春熙路店)</t>
  </si>
  <si>
    <t>四川省成都市锦江区一叶一世界藏茶素火锅</t>
  </si>
  <si>
    <t>成都明德坊酒店</t>
  </si>
  <si>
    <t>四川省成都市青羊区明德坊酒店</t>
  </si>
  <si>
    <t>成都青羊区成都明德坊酒店</t>
  </si>
  <si>
    <t>成都行者居别墅客栈-印象店</t>
  </si>
  <si>
    <t>四川省成都市武侯区别墅客栈</t>
  </si>
  <si>
    <t>成都武侯区成都行者居别墅客栈-印象店</t>
  </si>
  <si>
    <t>富丽东方-和美东路</t>
  </si>
  <si>
    <t>四川省成都市成华区富丽东方</t>
  </si>
  <si>
    <t>成都成华区富丽东方</t>
  </si>
  <si>
    <t>7天连锁酒店(成都春熙路步行街店)</t>
  </si>
  <si>
    <t>成都青巢·宽窄精品主题服务公寓</t>
  </si>
  <si>
    <t>成都金牛区成都青巢·宽窄精品主题服务公寓</t>
  </si>
  <si>
    <t>四川省成都市武侯区如家酒店</t>
  </si>
  <si>
    <t>玉皇观街1号院</t>
  </si>
  <si>
    <t>四川省成都市锦江区玉皇观街1号院</t>
  </si>
  <si>
    <t>成都锦江区玉皇观街1号</t>
  </si>
  <si>
    <t>华西坝</t>
  </si>
  <si>
    <t>四川省成都市武侯区华西坝</t>
  </si>
  <si>
    <t>成都武侯区华西坝</t>
  </si>
  <si>
    <t>瑞泰锦城</t>
  </si>
  <si>
    <t>四川省成都市武侯区瑞泰锦城</t>
  </si>
  <si>
    <t>成都武侯区瑞泰锦城</t>
  </si>
  <si>
    <t>中海翠屏湾</t>
  </si>
  <si>
    <t>四川省成都市武侯区中海翠屏湾</t>
  </si>
  <si>
    <t>成都武侯区中海·翠屏湾</t>
  </si>
  <si>
    <t>保利中心C座</t>
  </si>
  <si>
    <t>四川省成都市武侯区保利中心|C座</t>
  </si>
  <si>
    <t>成都武侯区保利中心C座</t>
  </si>
  <si>
    <t>白果林</t>
  </si>
  <si>
    <t>四川省成都市金牛区白果林</t>
  </si>
  <si>
    <t>城市理想A座</t>
  </si>
  <si>
    <t>四川省成都市锦江区城市理想|A座</t>
  </si>
  <si>
    <t>成都锦江区城市理想A座</t>
  </si>
  <si>
    <t>布丁酒店(成都华西医大黉门街店)</t>
  </si>
  <si>
    <t>四川省成都市武侯区布丁酒店</t>
  </si>
  <si>
    <t>心族宾馆</t>
  </si>
  <si>
    <t>四川省成都市武侯区心族宾馆</t>
  </si>
  <si>
    <t>成都武侯区心族宾馆</t>
  </si>
  <si>
    <t>群康路51号</t>
  </si>
  <si>
    <t>四川省成都市青羊区群康路|51号</t>
  </si>
  <si>
    <t>成都青羊区群康路51号</t>
  </si>
  <si>
    <t>78号观邸</t>
  </si>
  <si>
    <t>四川省成都市青羊区78号观邸</t>
  </si>
  <si>
    <t>成都青羊区78号观邸</t>
  </si>
  <si>
    <t>红星国际</t>
  </si>
  <si>
    <t>四川省成都市锦江区红星国际</t>
  </si>
  <si>
    <t>成都锦江区红星国际</t>
  </si>
  <si>
    <t>成华区桃蹊路</t>
  </si>
  <si>
    <t>四川省成都市成华区桃蹊路</t>
  </si>
  <si>
    <t>成都成华区桃蹊路</t>
  </si>
  <si>
    <t>沙河 路苑</t>
  </si>
  <si>
    <t>四川省成都市成华区沙河路</t>
  </si>
  <si>
    <t>成都成华区沙河·路苑</t>
  </si>
  <si>
    <t>蓝光富丽东方</t>
  </si>
  <si>
    <t>四川省成都市成华区蓝光富丽东方</t>
  </si>
  <si>
    <t>燃灯寺北街</t>
  </si>
  <si>
    <t>四川省成都市武侯区燃灯寺北街</t>
  </si>
  <si>
    <t>成都武侯区燃灯寺北街</t>
  </si>
  <si>
    <t>富力广场</t>
  </si>
  <si>
    <t>四川省成都市青羊区富力广场</t>
  </si>
  <si>
    <t>如家精选酒店(蜀汉路店)</t>
  </si>
  <si>
    <t>四川省成都市金牛区如家精选酒店</t>
  </si>
  <si>
    <t>成都金牛区人民食堂(蜀汉路店)</t>
  </si>
  <si>
    <t>追梦青年旅舍(成都春熙路店)</t>
  </si>
  <si>
    <t>四川省成都市成华区追梦青年旅舍</t>
  </si>
  <si>
    <t>成都锦江区山姆老爹(春熙路店)</t>
  </si>
  <si>
    <t>金城丽景</t>
  </si>
  <si>
    <t>四川省成都市金牛区金城丽景</t>
  </si>
  <si>
    <t>成都金牛区金城丽景</t>
  </si>
  <si>
    <t>上东1号-三期</t>
  </si>
  <si>
    <t>龙湖北城天街</t>
  </si>
  <si>
    <t>四川省成都市金牛区龙湖北城天街</t>
  </si>
  <si>
    <t>流星花园</t>
  </si>
  <si>
    <t>金控时代广场</t>
  </si>
  <si>
    <t>四川省成都市武侯区金控时代广场</t>
  </si>
  <si>
    <t>成都武侯区金控时代广场</t>
  </si>
  <si>
    <t>7天连锁酒店(成都望江楼店)</t>
  </si>
  <si>
    <t>四川省成都市锦江区成都望江楼店</t>
  </si>
  <si>
    <t>如家快捷酒店(成都武侯祠店)</t>
  </si>
  <si>
    <t>天合凯旋城</t>
  </si>
  <si>
    <t>四川省成都市青羊区天合凯旋城</t>
  </si>
  <si>
    <t>成都青羊区天合凯旋城</t>
  </si>
  <si>
    <t>人民北路</t>
  </si>
  <si>
    <t>四川省成都市金牛区人民北路</t>
  </si>
  <si>
    <t>成都金牛区人民北路</t>
  </si>
  <si>
    <t>成都新城市广场</t>
  </si>
  <si>
    <t>如家精选酒店(新南门地铁站店)</t>
  </si>
  <si>
    <t>成都双流区新</t>
  </si>
  <si>
    <t>吾桐里国际青年客栈(大石东路店)</t>
  </si>
  <si>
    <t>成都武侯区九龙鼎青年客栈</t>
  </si>
  <si>
    <t>凯丽香江生活广场</t>
  </si>
  <si>
    <t>四川省成都市锦江区凯丽香江生活广场</t>
  </si>
  <si>
    <t>成都锦江区凯丽香江生活广场</t>
  </si>
  <si>
    <t>蓉城四季酒店</t>
  </si>
  <si>
    <t>四川省成都市青羊区蓉城四季酒店</t>
  </si>
  <si>
    <t>成都青羊区蓉城四季酒店</t>
  </si>
  <si>
    <t>蓝光 郁金香花园</t>
  </si>
  <si>
    <t>四川省成都市锦江区郁金香广场</t>
  </si>
  <si>
    <t>轩雅映月</t>
  </si>
  <si>
    <t>四川省成都市锦江区轩雅映月</t>
  </si>
  <si>
    <t>京都大厦</t>
  </si>
  <si>
    <t>四川省成都市锦江区京都大厦</t>
  </si>
  <si>
    <t>成都锦江区京都大厦</t>
  </si>
  <si>
    <t>金林大城小室</t>
  </si>
  <si>
    <t>四川省成都市青羊区金林大城小室</t>
  </si>
  <si>
    <t>成都青羊区金林大城小室</t>
  </si>
  <si>
    <t>尚尊健身俱乐部</t>
  </si>
  <si>
    <t>四川省成都市双流区尚尊健身俱乐部</t>
  </si>
  <si>
    <t>成都武侯区尚尊健身会所</t>
  </si>
  <si>
    <t>火车北站</t>
  </si>
  <si>
    <t>四川省成都市金牛区火车北站</t>
  </si>
  <si>
    <t>成都金牛区火车北站</t>
  </si>
  <si>
    <t>慷懒客栈</t>
  </si>
  <si>
    <t>成都金牛区慵懒主题客栈</t>
  </si>
  <si>
    <t>武侯区新乐路</t>
  </si>
  <si>
    <t>四川省成都市武侯区新乐路</t>
  </si>
  <si>
    <t>成都武侯区新乐路</t>
  </si>
  <si>
    <t>老宋国际青年旅舍</t>
  </si>
  <si>
    <t>四川省成都市金牛区老宋国际青年旅舍</t>
  </si>
  <si>
    <t>成都金牛区老宋国际青年旅社</t>
  </si>
  <si>
    <t>7天连锁酒店(成都火车北站店)</t>
  </si>
  <si>
    <t>四川省成都市成华区七天连锁酒店</t>
  </si>
  <si>
    <t>成都浪漫满屋度假公寓</t>
  </si>
  <si>
    <t>四川省成都市青羊区成都浪漫满屋度假公寓</t>
  </si>
  <si>
    <t>成都青羊区浪漫满屋度假公寓(成都宽窄巷子店)</t>
  </si>
  <si>
    <t>瑞安城中汇</t>
  </si>
  <si>
    <t>四川省成都市金牛区城中汇</t>
  </si>
  <si>
    <t>成都金牛区瑞安·城中汇</t>
  </si>
  <si>
    <t>都豪网络酒店</t>
  </si>
  <si>
    <t>四川省成都市成华区都豪网络酒店</t>
  </si>
  <si>
    <t>成都成华区都豪主题酒店</t>
  </si>
  <si>
    <t>嘉立连锁酒店(成都文殊院地铁站店)</t>
  </si>
  <si>
    <t>成都青羊区文殊院</t>
  </si>
  <si>
    <t>成都瑞峰公寓酒店</t>
  </si>
  <si>
    <t>四川省成都市成华区瑞峰公寓酒店</t>
  </si>
  <si>
    <t>成都成华区瑞峰公寓酒店</t>
  </si>
  <si>
    <t>泰丰国际广场</t>
  </si>
  <si>
    <t>四川省成都市青羊区泰丰国际广场</t>
  </si>
  <si>
    <t>成都青羊区泰丰国际广场</t>
  </si>
  <si>
    <t>四川省成都市成华区希岸酒店</t>
  </si>
  <si>
    <t>成都成华区希岸酒店(成都火车东站店)</t>
  </si>
  <si>
    <t>成都繁星我们国际青年旅舍</t>
  </si>
  <si>
    <t>四川省成都市青羊区成都繁星我们国际青年旅舍</t>
  </si>
  <si>
    <t>成都青羊区繁星我们国际青年旅舍(春熙太升路店)</t>
  </si>
  <si>
    <t>祥福苑大厦</t>
  </si>
  <si>
    <t>四川省成都市武侯区祥福苑大厦</t>
  </si>
  <si>
    <t>成都武侯区祥福苑大厦</t>
  </si>
  <si>
    <t>南城都汇</t>
  </si>
  <si>
    <t>四川省成都市武侯区南城都汇</t>
  </si>
  <si>
    <t>成都武侯区南城都汇</t>
  </si>
  <si>
    <t>成都胖圈青年旅舍杜甫草堂店</t>
  </si>
  <si>
    <t>四川省成都市青羊区美莱医学美容医院杜甫草堂店</t>
  </si>
  <si>
    <t>成都青羊区胖圈民宿</t>
  </si>
  <si>
    <t>瑞成名人酒店</t>
  </si>
  <si>
    <t>四川省成都市青羊区瑞成名人酒店</t>
  </si>
  <si>
    <t>华润凤凰城</t>
  </si>
  <si>
    <t>四川省成都市武侯区华润凤凰城</t>
  </si>
  <si>
    <t>成都武侯区华润·凤凰城</t>
  </si>
  <si>
    <t>金科圣嘉公寓</t>
  </si>
  <si>
    <t>四川省成都市成华区圣嘉公寓</t>
  </si>
  <si>
    <t>成都成华区金科·圣嘉公寓酒店</t>
  </si>
  <si>
    <t>曦城</t>
  </si>
  <si>
    <t>成都金牛区曦城</t>
  </si>
  <si>
    <t>正成财富ID</t>
  </si>
  <si>
    <t>四川省成都市锦江区正成财富id</t>
  </si>
  <si>
    <t>成都锦江区正成·财富ID</t>
  </si>
  <si>
    <t>成都索菲斯锦苑宾馆</t>
  </si>
  <si>
    <t>四川省成都市青羊区索菲斯锦苑宾馆</t>
  </si>
  <si>
    <t>成都青羊区索菲斯锦苑宾馆</t>
  </si>
  <si>
    <t>成都朴宿pusuhomestay</t>
  </si>
  <si>
    <t>成都青羊区成都朴宿PUSUHomestay</t>
  </si>
  <si>
    <t>成都途乐公寓(宽窄巷子店)</t>
  </si>
  <si>
    <t>四川省成都市青羊区成都途乐公寓</t>
  </si>
  <si>
    <t>成都青羊区途乐公寓(成都宽窄巷子店)</t>
  </si>
  <si>
    <t>成都雅舍精品酒店</t>
  </si>
  <si>
    <t>四川省成都市武侯区雅舍精品酒店</t>
  </si>
  <si>
    <t>成都武侯区雅舍精品酒店(成都金融城店)</t>
  </si>
  <si>
    <t>嘉好·弗斯达酒店文殊院店</t>
  </si>
  <si>
    <t>成都武侯区弗斯达酒店</t>
  </si>
  <si>
    <t>外滩</t>
  </si>
  <si>
    <t>成都锦江区外滩</t>
  </si>
  <si>
    <t>书院街道</t>
  </si>
  <si>
    <t>四川省成都市锦江区书院街道</t>
  </si>
  <si>
    <t>成都青羊区成都书院</t>
  </si>
  <si>
    <t>成华区双桥子社区卫生服务中心</t>
  </si>
  <si>
    <t>四川省成都市成华区双桥子社区卫生服务中心</t>
  </si>
  <si>
    <t>成都成华区双桥子</t>
  </si>
  <si>
    <t>天悦城</t>
  </si>
  <si>
    <t>四川省成都市金牛区天悦城</t>
  </si>
  <si>
    <t>成都金牛区天悦城</t>
  </si>
  <si>
    <t>ifs国际金融中心三号办公楼</t>
  </si>
  <si>
    <t>四川省成都市锦江区ifs国际金融中心|3栋</t>
  </si>
  <si>
    <t>万达锦华城</t>
  </si>
  <si>
    <t>四川省成都市锦江区万达锦华城</t>
  </si>
  <si>
    <t>成都远方之家连锁公寓新会展店</t>
  </si>
  <si>
    <t>四川省成都市武侯区新会展店</t>
  </si>
  <si>
    <t>澳林春天</t>
  </si>
  <si>
    <t>四川省成都市金牛区澳林春天</t>
  </si>
  <si>
    <t>成都金牛区澳林春天</t>
  </si>
  <si>
    <t>万象城</t>
  </si>
  <si>
    <t>四川省成都市成华区万象城</t>
  </si>
  <si>
    <t>成都成华区万象城</t>
  </si>
  <si>
    <t>五块石客运站</t>
  </si>
  <si>
    <t>四川省成都市成华区五块石客运站</t>
  </si>
  <si>
    <t>成都成华区五块石汽车站</t>
  </si>
  <si>
    <t>金科圣嘉公寓酒店(中心店)</t>
  </si>
  <si>
    <t>四川省成都市成华区金科圣嘉公寓酒店</t>
  </si>
  <si>
    <t>如家快捷酒店(成都九眼桥四川大学店)</t>
  </si>
  <si>
    <t>王家塘街81号</t>
  </si>
  <si>
    <t>四川省成都市青羊区王家塘街|81号</t>
  </si>
  <si>
    <t>成都青羊区王家塘街81号</t>
  </si>
  <si>
    <t>成都鼓楼智选假日酒店</t>
  </si>
  <si>
    <t>四川省成都市青羊区鼓楼智选假日酒店</t>
  </si>
  <si>
    <t>风华苑</t>
  </si>
  <si>
    <t>四川省成都市武侯区风华苑</t>
  </si>
  <si>
    <t>成都武侯区风华苑</t>
  </si>
  <si>
    <t>成都首座万豪酒店</t>
  </si>
  <si>
    <t>客道酒店(致民路店)</t>
  </si>
  <si>
    <t>成都武侯区客道酒店(致民路店)</t>
  </si>
  <si>
    <t>铸信境界</t>
  </si>
  <si>
    <t>四川省成都市青羊区铸信境界</t>
  </si>
  <si>
    <t>成都青羊区铸信境界</t>
  </si>
  <si>
    <t>成都慕斯威尔酒店</t>
  </si>
  <si>
    <t>四川省成都市锦江区慕斯威尔酒店</t>
  </si>
  <si>
    <t>成都锦江区成都慕思威尔酒店</t>
  </si>
  <si>
    <t>城投观城</t>
  </si>
  <si>
    <t>四川省成都市成华区城投观城</t>
  </si>
  <si>
    <t>成都海洋莱普敦酒店</t>
  </si>
  <si>
    <t>四川省成都市武侯区海洋莱普敦酒店</t>
  </si>
  <si>
    <t>成都武侯区莱普敦酒店</t>
  </si>
  <si>
    <t>金沙巷16号小区</t>
  </si>
  <si>
    <t>四川省成都市金牛区金沙巷|16号</t>
  </si>
  <si>
    <t>成都金牛区金沙巷16号</t>
  </si>
  <si>
    <t>成都云顶国际公寓太古里店</t>
  </si>
  <si>
    <t>四川省成都市锦江区太古里店</t>
  </si>
  <si>
    <t>成都锦江区云顶国际公寓</t>
  </si>
  <si>
    <t>红花教师苑</t>
  </si>
  <si>
    <t>四川省成都市金牛区红花教师苑</t>
  </si>
  <si>
    <t>成都金牛区红花教师苑</t>
  </si>
  <si>
    <t>东坡北二路</t>
  </si>
  <si>
    <t>四川省成都市青羊区东坡北二路</t>
  </si>
  <si>
    <t>成都青羊区东坡北二路</t>
  </si>
  <si>
    <t>成都风尚国际精品公寓</t>
  </si>
  <si>
    <t>四川省成都市锦江区精品公寓</t>
  </si>
  <si>
    <t>成都青羊区成都风尚国际精品公寓</t>
  </si>
  <si>
    <t>成都武侯区美豪丽致酒店(高新店)</t>
  </si>
  <si>
    <t>成都芊吉假日酒店(天府广场店)</t>
  </si>
  <si>
    <t>成都青羊区成都芊吉假日酒店(天府广场店)</t>
  </si>
  <si>
    <t>桦林园休闲庄</t>
  </si>
  <si>
    <t>四川省成都市锦江区桦林园休闲庄</t>
  </si>
  <si>
    <t>成都锦江区桦林园</t>
  </si>
  <si>
    <t>清溪南街11号院落</t>
  </si>
  <si>
    <t>四川省成都市青羊区清溪南街11号院</t>
  </si>
  <si>
    <t>成都青羊区清溪南街11号</t>
  </si>
  <si>
    <t>成都世纪城天堂洲际大饭店</t>
  </si>
  <si>
    <t>四川省成都市武侯区洲际大饭店</t>
  </si>
  <si>
    <t>希岸酒店(成都火车东站中心店)</t>
  </si>
  <si>
    <t>成都书香门第酒店</t>
  </si>
  <si>
    <t>成都金牛区书香门第</t>
  </si>
  <si>
    <t>御隆酒店(西南财大店)</t>
  </si>
  <si>
    <t>成都青羊区御隆酒店(西南财大店)</t>
  </si>
  <si>
    <t>狮旺庭酒店(成都文殊院店)</t>
  </si>
  <si>
    <t>四川省成都市青羊区成都文殊院店</t>
  </si>
  <si>
    <t>成都青羊区龙文商务酒店(文殊院店)</t>
  </si>
  <si>
    <t>成都北站</t>
  </si>
  <si>
    <t>四川省成都市金牛区成都北站</t>
  </si>
  <si>
    <t>成都锦江区万友酒店</t>
  </si>
  <si>
    <t>成都青羊区成都市公安局</t>
  </si>
  <si>
    <t>怡家城市酒店武侯店</t>
  </si>
  <si>
    <t>四川省成都市武侯区武侯店</t>
  </si>
  <si>
    <t>成都双流区鑫怡家连锁酒店(城市店)</t>
  </si>
  <si>
    <t>英郡3期</t>
  </si>
  <si>
    <t>四川省成都市武侯区英郡3期</t>
  </si>
  <si>
    <t>成都武侯区英郡</t>
  </si>
  <si>
    <t>贝森南路南-公交车站</t>
  </si>
  <si>
    <t>四川省成都市武侯区南公交车站</t>
  </si>
  <si>
    <t>成都青羊区贝森南路</t>
  </si>
  <si>
    <t>领都龙城2期</t>
  </si>
  <si>
    <t>四川省成都市成华区领都龙城2期</t>
  </si>
  <si>
    <t>成都成华区领都龙城2期</t>
  </si>
  <si>
    <t>成都曼嘉酒店(神仙树石羊场店)</t>
  </si>
  <si>
    <t>四川省成都市武侯区神仙树</t>
  </si>
  <si>
    <t>成都武侯区石羊场</t>
  </si>
  <si>
    <t>凯丽豪景</t>
  </si>
  <si>
    <t>四川省成都市金牛区凯丽豪景</t>
  </si>
  <si>
    <t>成都金牛区凯丽豪景</t>
  </si>
  <si>
    <t>龙湖世纪峰</t>
  </si>
  <si>
    <t>四川省成都市武侯区龙湖世纪</t>
  </si>
  <si>
    <t>成都武侯区龙湖世纪</t>
  </si>
  <si>
    <t>凯旋天地</t>
  </si>
  <si>
    <t>四川省成都市锦江区华润凯旋天地</t>
  </si>
  <si>
    <t>成都锦江区华润凯旋天地</t>
  </si>
  <si>
    <t>星辉家园</t>
  </si>
  <si>
    <t>四川省成都市金牛区星辉家园</t>
  </si>
  <si>
    <t>成都金牛区星辉家园</t>
  </si>
  <si>
    <t>嘉祥瑞庭南城</t>
  </si>
  <si>
    <t>四川省成都市双流区嘉祥瑞庭南城</t>
  </si>
  <si>
    <t>全季酒店(成都环球中心店)</t>
  </si>
  <si>
    <t>四川省成都市武侯区全季酒店</t>
  </si>
  <si>
    <t>翡翠城5期</t>
  </si>
  <si>
    <t>四川省成都市锦江区翡翠城5期</t>
  </si>
  <si>
    <t>成都锦江区翡翠城5期</t>
  </si>
  <si>
    <t>柳江新居5期</t>
  </si>
  <si>
    <t>四川省成都市锦江区柳江新居5期</t>
  </si>
  <si>
    <t>成都锦江区柳江新居</t>
  </si>
  <si>
    <t>太平园中五路-道路</t>
  </si>
  <si>
    <t>四川省成都市武侯区太平园中五路</t>
  </si>
  <si>
    <t>成都武侯区太平园中五路</t>
  </si>
  <si>
    <t>成都禧瑞酒店(玉林店)</t>
  </si>
  <si>
    <t>四川省成都市武侯区禧瑞酒店(玉林店)</t>
  </si>
  <si>
    <t>成都武侯区禧瑞酒店(玉林店)</t>
  </si>
  <si>
    <t>成功银玺国际</t>
  </si>
  <si>
    <t>四川省成都市成华区成功银玺国际</t>
  </si>
  <si>
    <t>成都成华区成功·银玺国际</t>
  </si>
  <si>
    <t>成都远锦国际酒店</t>
  </si>
  <si>
    <t>四川省成都市成华区远锦国际酒店</t>
  </si>
  <si>
    <t>成都成华区远锦国际酒店</t>
  </si>
  <si>
    <t>大学路12号院</t>
  </si>
  <si>
    <t>四川省成都市武侯区大学路12号院</t>
  </si>
  <si>
    <t>海桐1期</t>
  </si>
  <si>
    <t>四川省成都市锦江区海桐1期</t>
  </si>
  <si>
    <t>成都锦江区海桐街</t>
  </si>
  <si>
    <t>成都迷津青年旅舍</t>
  </si>
  <si>
    <t>成都青羊区成都迷津青年旅舍</t>
  </si>
  <si>
    <t>非宿艺舍</t>
  </si>
  <si>
    <t>成都武侯区非宿艺舍(成都杜甫草堂店)</t>
  </si>
  <si>
    <t>羊犀立交</t>
  </si>
  <si>
    <t>四川省成都市金牛区羊犀立交</t>
  </si>
  <si>
    <t>成都金牛区羊犀立交</t>
  </si>
  <si>
    <t>成都喜欢主题酒店赛格广场店</t>
  </si>
  <si>
    <t>四川省成都市青羊区赛格广场店</t>
  </si>
  <si>
    <t>成都锦江区喜欢主题酒店(赛格广场店)</t>
  </si>
  <si>
    <t>汇厦少城</t>
  </si>
  <si>
    <t>四川省成都市青羊区汇厦少城</t>
  </si>
  <si>
    <t>成都青羊区汇厦·少城</t>
  </si>
  <si>
    <t>绿地gic壹期</t>
  </si>
  <si>
    <t>娇子立交</t>
  </si>
  <si>
    <t>成都锦江区娇子立交</t>
  </si>
  <si>
    <t>旅游职中教师公寓</t>
  </si>
  <si>
    <t>四川省成都市青羊区旅游职中教师公寓</t>
  </si>
  <si>
    <t>成都青羊区旅游职中教师公寓</t>
  </si>
  <si>
    <t>成都市春熙路亚朵轻居酒店</t>
  </si>
  <si>
    <t>四川省成都市锦江区亚朵酒店</t>
  </si>
  <si>
    <t>成都锦江区亚朵轻居酒店(春熙路店)</t>
  </si>
  <si>
    <t>成都周末度假公寓春熙一店</t>
  </si>
  <si>
    <t>四川省成都市锦江区春熙一店</t>
  </si>
  <si>
    <t>成都锦江区周末度假公寓(春熙一店)</t>
  </si>
  <si>
    <t>抚琴街南三巷-道路</t>
  </si>
  <si>
    <t>四川省成都市金牛区抚琴街南三巷</t>
  </si>
  <si>
    <t>成都金牛区抚琴街南三巷</t>
  </si>
  <si>
    <t>家益欣城-东1门</t>
  </si>
  <si>
    <t>四川省成都市双流区家益欣城东1门</t>
  </si>
  <si>
    <t>日期</t>
    <phoneticPr fontId="1" type="noConversion"/>
  </si>
  <si>
    <t>到达人数</t>
    <phoneticPr fontId="1" type="noConversion"/>
  </si>
  <si>
    <t>目的地</t>
    <phoneticPr fontId="1" type="noConversion"/>
  </si>
  <si>
    <t>能否定位</t>
    <phoneticPr fontId="1" type="noConversion"/>
  </si>
  <si>
    <t>共乘序号</t>
    <phoneticPr fontId="1" type="noConversion"/>
  </si>
  <si>
    <t>到达时间（验票时间）</t>
    <phoneticPr fontId="1" type="noConversion"/>
  </si>
  <si>
    <t>上车时间</t>
    <phoneticPr fontId="1" type="noConversion"/>
  </si>
  <si>
    <t>高德 具体位置</t>
    <rPh sb="0" eb="1">
      <t>gao de</t>
    </rPh>
    <rPh sb="3" eb="4">
      <t>ju ti</t>
    </rPh>
    <rPh sb="5" eb="6">
      <t>wei zhi</t>
    </rPh>
    <phoneticPr fontId="1" type="noConversion"/>
  </si>
  <si>
    <t>经度</t>
    <rPh sb="0" eb="1">
      <t>jing du</t>
    </rPh>
    <phoneticPr fontId="1" type="noConversion"/>
  </si>
  <si>
    <t>纬度</t>
    <rPh sb="0" eb="1">
      <t>wei du</t>
    </rPh>
    <phoneticPr fontId="1" type="noConversion"/>
  </si>
  <si>
    <t>腾讯 具体位置</t>
    <rPh sb="0" eb="1">
      <t>teng xun</t>
    </rPh>
    <rPh sb="3" eb="4">
      <t>ju ti</t>
    </rPh>
    <rPh sb="5" eb="6">
      <t>wei zhi</t>
    </rPh>
    <phoneticPr fontId="1" type="noConversion"/>
  </si>
  <si>
    <t>可信度(&gt;7)可用</t>
    <rPh sb="0" eb="1">
      <t>ke xin du</t>
    </rPh>
    <rPh sb="7" eb="8">
      <t>ke yong</t>
    </rPh>
    <phoneticPr fontId="1" type="noConversion"/>
  </si>
  <si>
    <t>成都外双楠希尔顿欢朋酒店</t>
    <phoneticPr fontId="1" type="noConversion"/>
  </si>
  <si>
    <t>30.6598600000,104.0766500000</t>
    <phoneticPr fontId="1" type="noConversion"/>
  </si>
  <si>
    <t>30.6813100000,104.0528300000</t>
    <phoneticPr fontId="1" type="noConversion"/>
  </si>
  <si>
    <t>新品汉庭酒店成都天府广场盐市口店</t>
    <phoneticPr fontId="1" type="noConversion"/>
  </si>
  <si>
    <t>30.6601500000,104.0696200000</t>
    <phoneticPr fontId="1" type="noConversion"/>
  </si>
  <si>
    <t>安逸酒店(成都西南财大地铁站店)</t>
    <phoneticPr fontId="1" type="noConversion"/>
  </si>
  <si>
    <t>30.6702400000,104.0234700000</t>
  </si>
  <si>
    <t>成都万友睿柏云酒店</t>
    <phoneticPr fontId="1" type="noConversion"/>
  </si>
  <si>
    <t>成都西门智选假日酒店-停车场</t>
    <phoneticPr fontId="1" type="noConversion"/>
  </si>
  <si>
    <t>LATQ</t>
  </si>
  <si>
    <t>LNGQ</t>
  </si>
  <si>
    <t>景茂城果</t>
    <phoneticPr fontId="1" type="noConversion"/>
  </si>
  <si>
    <t>30.6009400000,104.1033700000</t>
    <phoneticPr fontId="1" type="noConversion"/>
  </si>
  <si>
    <t>桔子酒店精选(成都顺城店)</t>
    <phoneticPr fontId="1" type="noConversion"/>
  </si>
  <si>
    <t>30.5282700000,104.0692700000</t>
    <phoneticPr fontId="1" type="noConversion"/>
  </si>
  <si>
    <t>福兴苑</t>
    <phoneticPr fontId="1" type="noConversion"/>
  </si>
  <si>
    <t>锦江之星酒店(成都文殊坊店)</t>
    <phoneticPr fontId="1" type="noConversion"/>
  </si>
  <si>
    <t>如家快捷酒店(成都华西医大省体育馆地铁站店)</t>
    <phoneticPr fontId="1" type="noConversion"/>
  </si>
  <si>
    <t>30.6294400000,104.0635300000</t>
    <phoneticPr fontId="1" type="noConversion"/>
  </si>
  <si>
    <t>30.5397050000,104.0586160000</t>
    <phoneticPr fontId="1" type="noConversion"/>
  </si>
  <si>
    <t>徒行陌客青年旅舍(成都宽窄巷子店)</t>
    <phoneticPr fontId="1" type="noConversion"/>
  </si>
  <si>
    <t>30.6661850000,104.0481430000</t>
    <phoneticPr fontId="1" type="noConversion"/>
  </si>
  <si>
    <t>锦城宽窄精品主题服务公寓（原成都帽美宽窄精品体验公寓）</t>
    <phoneticPr fontId="1" type="noConversion"/>
  </si>
  <si>
    <t>30.6757140000,104.0598300000</t>
    <phoneticPr fontId="1" type="noConversion"/>
  </si>
  <si>
    <t>一路向北青年旅社</t>
    <phoneticPr fontId="1" type="noConversion"/>
  </si>
  <si>
    <t>30.6539020000,104.0686650000</t>
    <phoneticPr fontId="1" type="noConversion"/>
  </si>
  <si>
    <t>联森酒店(宽窄巷子店)</t>
    <phoneticPr fontId="1" type="noConversion"/>
  </si>
  <si>
    <t>蓉城云熙精品度假公寓</t>
    <phoneticPr fontId="1" type="noConversion"/>
  </si>
  <si>
    <t>全季酒店(成都高新店)</t>
    <phoneticPr fontId="1" type="noConversion"/>
  </si>
  <si>
    <t>锦江之星酒店(成都白果林地铁站店)</t>
    <phoneticPr fontId="1" type="noConversion"/>
  </si>
  <si>
    <t>汉庭酒店(成都五大花园金雁路店)</t>
    <phoneticPr fontId="1" type="noConversion"/>
  </si>
  <si>
    <t>成都都丽酒店(武侯祠锦里店)</t>
    <phoneticPr fontId="1" type="noConversion"/>
  </si>
  <si>
    <t>30.6536300000,104.0602340000</t>
    <phoneticPr fontId="1" type="noConversion"/>
  </si>
  <si>
    <t>凤翔云庭</t>
    <phoneticPr fontId="1" type="noConversion"/>
  </si>
  <si>
    <t>30.7201200000,104.0773200000</t>
    <phoneticPr fontId="1" type="noConversion"/>
  </si>
  <si>
    <t>佳年华 时代晶座</t>
    <phoneticPr fontId="1" type="noConversion"/>
  </si>
  <si>
    <t>蜀郡</t>
    <phoneticPr fontId="1" type="noConversion"/>
  </si>
  <si>
    <t>30.5295830000,104.0593420000</t>
    <phoneticPr fontId="1" type="noConversion"/>
  </si>
  <si>
    <t>比华利国际3期</t>
    <phoneticPr fontId="1" type="noConversion"/>
  </si>
  <si>
    <t>宽窄芙蓉精品度假公寓</t>
    <phoneticPr fontId="1" type="noConversion"/>
  </si>
  <si>
    <t>桔子酒店精选(成都顺城店)</t>
    <phoneticPr fontId="1" type="noConversion"/>
  </si>
  <si>
    <t>布衣客栈(成都软件园店)</t>
    <phoneticPr fontId="1" type="noConversion"/>
  </si>
  <si>
    <t>加州一号酒店</t>
    <phoneticPr fontId="1" type="noConversion"/>
  </si>
  <si>
    <t>摩登s酒店</t>
    <phoneticPr fontId="1" type="noConversion"/>
  </si>
  <si>
    <t>30.6439290000,104.0476230000</t>
    <phoneticPr fontId="1" type="noConversion"/>
  </si>
  <si>
    <t>中国邮政储蓄银行(天福街支行)</t>
    <phoneticPr fontId="1" type="noConversion"/>
  </si>
  <si>
    <t>30.6503430000,104.0858520000</t>
    <phoneticPr fontId="1" type="noConversion"/>
  </si>
  <si>
    <t>天遇酒店</t>
    <phoneticPr fontId="1" type="noConversion"/>
  </si>
  <si>
    <t>30.6731840000,104.0672310000</t>
    <phoneticPr fontId="1" type="noConversion"/>
  </si>
  <si>
    <t>成都维尼酒店式公寓</t>
    <phoneticPr fontId="1" type="noConversion"/>
  </si>
  <si>
    <t>30.6725110000,104.0688250000</t>
    <phoneticPr fontId="1" type="noConversion"/>
  </si>
  <si>
    <t>全季酒店(成都太古里滨江路店)</t>
    <phoneticPr fontId="1" type="noConversion"/>
  </si>
  <si>
    <t>四川电力职业培训中心</t>
    <phoneticPr fontId="1" type="noConversion"/>
  </si>
  <si>
    <t>30.6680060000,104.0305700000</t>
    <phoneticPr fontId="1" type="noConversion"/>
  </si>
  <si>
    <t>东风路</t>
    <phoneticPr fontId="1" type="noConversion"/>
  </si>
  <si>
    <t>30.6514450000,104.0926280000</t>
    <phoneticPr fontId="1" type="noConversion"/>
  </si>
  <si>
    <t>嘉立连锁酒店(成都天府广场店)</t>
    <phoneticPr fontId="1" type="noConversion"/>
  </si>
  <si>
    <t>30.6609610000,104.0669200000</t>
    <phoneticPr fontId="1" type="noConversion"/>
  </si>
  <si>
    <t>茶店子</t>
    <phoneticPr fontId="1" type="noConversion"/>
  </si>
  <si>
    <t>成都琅玥酒店(世纪城会展中心店)</t>
    <phoneticPr fontId="1" type="noConversion"/>
  </si>
  <si>
    <t>30.5475100000,104.0455720000</t>
    <phoneticPr fontId="1" type="noConversion"/>
  </si>
  <si>
    <t>成都春熙亚朵酒店</t>
    <phoneticPr fontId="1" type="noConversion"/>
  </si>
  <si>
    <t>30.6587700000,104.0820380000</t>
    <phoneticPr fontId="1" type="noConversion"/>
  </si>
  <si>
    <t>凯丽滨江花园</t>
    <phoneticPr fontId="1" type="noConversion"/>
  </si>
  <si>
    <t>30.5910880000,104.0759870000</t>
    <phoneticPr fontId="1" type="noConversion"/>
  </si>
  <si>
    <t>华润二十四城</t>
    <phoneticPr fontId="1" type="noConversion"/>
  </si>
  <si>
    <t>30.6494730000,104.1202420000</t>
    <phoneticPr fontId="1" type="noConversion"/>
  </si>
  <si>
    <t>天誉（成都市锦江区汇源北路99号）</t>
    <phoneticPr fontId="1" type="noConversion"/>
  </si>
  <si>
    <t>30.6364510000,104.1125250000</t>
    <phoneticPr fontId="1" type="noConversion"/>
  </si>
  <si>
    <t>成都富力丽思卡顿酒店</t>
    <phoneticPr fontId="1" type="noConversion"/>
  </si>
  <si>
    <t>30.6638450000,104.0700190000</t>
    <phoneticPr fontId="1" type="noConversion"/>
  </si>
  <si>
    <t>九龙怡家酒店</t>
    <phoneticPr fontId="1" type="noConversion"/>
  </si>
  <si>
    <t>30.6656440000,104.0826110000</t>
    <phoneticPr fontId="1" type="noConversion"/>
  </si>
  <si>
    <t>成都传家合院精品管家酒店（传家合院主题酒店）</t>
    <phoneticPr fontId="1" type="noConversion"/>
  </si>
  <si>
    <t>30.6456290000,104.0577690000</t>
    <phoneticPr fontId="1" type="noConversion"/>
  </si>
  <si>
    <t>美丽豪酒店(成都宽窄巷子店)</t>
    <phoneticPr fontId="1" type="noConversion"/>
  </si>
  <si>
    <t>30.6782350000,104.0486100000</t>
    <phoneticPr fontId="1" type="noConversion"/>
  </si>
  <si>
    <t>如家快捷酒店(四川师范大学店)</t>
    <phoneticPr fontId="1" type="noConversion"/>
  </si>
  <si>
    <t>30.6095990000,104.115977000</t>
    <phoneticPr fontId="1" type="noConversion"/>
  </si>
  <si>
    <t>祥域（成都市青羊区蜀源路2号）</t>
    <phoneticPr fontId="1" type="noConversion"/>
  </si>
  <si>
    <t>30.6748730000,104.0028510000</t>
    <phoneticPr fontId="1" type="noConversion"/>
  </si>
  <si>
    <t>汉庭酒店盐市口店</t>
    <phoneticPr fontId="1" type="noConversion"/>
  </si>
  <si>
    <t>30.6537570000,104.0694730000</t>
    <phoneticPr fontId="1" type="noConversion"/>
  </si>
  <si>
    <t>希岸酒店(中环优品道店)</t>
    <phoneticPr fontId="1" type="noConversion"/>
  </si>
  <si>
    <t>30.6626900000,104.0074830000</t>
    <phoneticPr fontId="1" type="noConversion"/>
  </si>
  <si>
    <t>美豪丽致酒店(成都高新店)</t>
    <phoneticPr fontId="1" type="noConversion"/>
  </si>
  <si>
    <t>30.6454050000,104.0793760000</t>
    <phoneticPr fontId="1" type="noConversion"/>
  </si>
  <si>
    <t>成都万友睿柏云酒店</t>
    <phoneticPr fontId="1" type="noConversion"/>
  </si>
  <si>
    <t>黄忠派出所（成都市金牛区金博北路33号）</t>
    <phoneticPr fontId="1" type="noConversion"/>
  </si>
  <si>
    <t>30.6889380000,104.0118860000</t>
    <phoneticPr fontId="1" type="noConversion"/>
  </si>
  <si>
    <t>成都曼嘉酒店(神仙树石羊场店)</t>
    <phoneticPr fontId="1" type="noConversion"/>
  </si>
  <si>
    <t>30.6074440000,104.0352220000</t>
    <phoneticPr fontId="1" type="noConversion"/>
  </si>
  <si>
    <t>如家快捷酒店(成都新南门店)</t>
    <phoneticPr fontId="1" type="noConversion"/>
  </si>
  <si>
    <t>30.6852600000,104.0225500000</t>
    <phoneticPr fontId="1" type="noConversion"/>
  </si>
  <si>
    <t>成都新都区状元府邸</t>
    <phoneticPr fontId="1" type="noConversion"/>
  </si>
  <si>
    <t>成都好客大酒店</t>
    <phoneticPr fontId="1" type="noConversion"/>
  </si>
  <si>
    <t>30.6395600000,104.0371200000</t>
    <phoneticPr fontId="1" type="noConversion"/>
  </si>
  <si>
    <t>四川省成都市武侯区圣沅汇景樱桃季</t>
    <phoneticPr fontId="1" type="noConversion"/>
  </si>
  <si>
    <t>派酒店(成都宽窄巷子店)</t>
    <phoneticPr fontId="1" type="noConversion"/>
  </si>
  <si>
    <t>30.6760500000,104.0506300000</t>
    <phoneticPr fontId="1" type="noConversion"/>
  </si>
  <si>
    <t>成都盛铂仕丹酒店武侯祠店</t>
    <phoneticPr fontId="1" type="noConversion"/>
  </si>
  <si>
    <t>成都中心世茂睿选尚品酒店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</si>
</sst>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008000"/>
      <name val="Arial"/>
      <family val="2"/>
    </font>
    <font>
      <sz val="12"/>
      <color rgb="FFFF0000"/>
      <name val="DengXian"/>
      <family val="2"/>
      <charset val="134"/>
      <scheme val="minor"/>
    </font>
    <font>
      <sz val="12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6"/>
  <sheetViews>
    <sheetView tabSelected="1" topLeftCell="A655" workbookViewId="0">
      <selection activeCell="M676" sqref="M676"/>
    </sheetView>
  </sheetViews>
  <sheetFormatPr defaultColWidth="11" defaultRowHeight="15.75"/>
  <cols>
    <col min="1" max="2" width="11" customWidth="1"/>
    <col min="3" max="3" width="36.5" customWidth="1"/>
    <col min="4" max="7" width="0" hidden="1" customWidth="1"/>
    <col min="8" max="8" width="4.125" hidden="1" customWidth="1"/>
    <col min="9" max="9" width="43.625" customWidth="1"/>
    <col min="10" max="10" width="11" style="3" customWidth="1"/>
    <col min="11" max="11" width="11.625" customWidth="1"/>
    <col min="12" max="12" width="11.5" customWidth="1"/>
    <col min="13" max="13" width="30.375" customWidth="1"/>
    <col min="14" max="14" width="11" style="3" customWidth="1"/>
    <col min="15" max="17" width="11" customWidth="1"/>
    <col min="18" max="18" width="7.625" customWidth="1"/>
    <col min="22" max="22" width="27.125" customWidth="1"/>
  </cols>
  <sheetData>
    <row r="1" spans="1:24">
      <c r="A1" s="4" t="s">
        <v>1444</v>
      </c>
      <c r="B1" s="4" t="s">
        <v>1445</v>
      </c>
      <c r="C1" s="4" t="s">
        <v>1446</v>
      </c>
      <c r="D1" s="5" t="s">
        <v>1447</v>
      </c>
      <c r="E1" s="4" t="s">
        <v>1448</v>
      </c>
      <c r="F1" s="4" t="s">
        <v>1449</v>
      </c>
      <c r="G1" s="4" t="s">
        <v>1450</v>
      </c>
      <c r="H1" s="4"/>
      <c r="I1" s="4" t="s">
        <v>1451</v>
      </c>
      <c r="J1" s="4" t="s">
        <v>1452</v>
      </c>
      <c r="K1" s="4" t="s">
        <v>1453</v>
      </c>
      <c r="M1" t="s">
        <v>1454</v>
      </c>
      <c r="N1" t="s">
        <v>1452</v>
      </c>
      <c r="O1" t="s">
        <v>1453</v>
      </c>
      <c r="P1" t="s">
        <v>1455</v>
      </c>
      <c r="W1" t="s">
        <v>1465</v>
      </c>
      <c r="X1" t="s">
        <v>1466</v>
      </c>
    </row>
    <row r="2" spans="1:24">
      <c r="A2" s="1">
        <v>43210</v>
      </c>
      <c r="B2">
        <v>1</v>
      </c>
      <c r="C2" t="s">
        <v>0</v>
      </c>
      <c r="D2">
        <v>1</v>
      </c>
      <c r="E2">
        <v>1</v>
      </c>
      <c r="F2" s="2">
        <v>0.41111111111111115</v>
      </c>
      <c r="G2" s="2">
        <v>0.4291666666666667</v>
      </c>
      <c r="I2" t="s">
        <v>1</v>
      </c>
      <c r="J2" s="3">
        <v>104.05765100000001</v>
      </c>
      <c r="K2">
        <v>30.673829999999999</v>
      </c>
      <c r="M2" t="s">
        <v>2</v>
      </c>
      <c r="N2" s="3">
        <v>104.05732999999999</v>
      </c>
      <c r="O2">
        <v>30.673860000000001</v>
      </c>
      <c r="P2">
        <v>7</v>
      </c>
      <c r="Q2">
        <f>IF(ABS(J2-N2)&lt;=0.02,1,0)</f>
        <v>1</v>
      </c>
      <c r="R2">
        <f>IF(ABS(K2-O2)&lt;=0.02,1,0)</f>
        <v>1</v>
      </c>
      <c r="S2">
        <f>IF(Q2=1,IF(R2=1,1,0),0)</f>
        <v>1</v>
      </c>
      <c r="T2">
        <v>104.05765100000001</v>
      </c>
      <c r="U2">
        <f t="shared" ref="T2:U3" si="0">IF($S2=1,K2,IF($V2=1,K2,IF($V2=2,O2,0)))</f>
        <v>30.673829999999999</v>
      </c>
      <c r="V2">
        <v>1</v>
      </c>
      <c r="W2">
        <v>30.673829999999999</v>
      </c>
      <c r="X2">
        <v>104.05765100000001</v>
      </c>
    </row>
    <row r="3" spans="1:24">
      <c r="A3" s="1">
        <v>43210</v>
      </c>
      <c r="B3">
        <v>1</v>
      </c>
      <c r="C3" t="s">
        <v>3</v>
      </c>
      <c r="D3">
        <v>1</v>
      </c>
      <c r="E3">
        <v>1</v>
      </c>
      <c r="F3" s="2">
        <v>0.42430555555555555</v>
      </c>
      <c r="G3" s="2">
        <v>0.4291666666666667</v>
      </c>
      <c r="I3" t="s">
        <v>4</v>
      </c>
      <c r="J3" s="3">
        <v>104.053237</v>
      </c>
      <c r="K3">
        <v>30.646505000000001</v>
      </c>
      <c r="M3" t="s">
        <v>5</v>
      </c>
      <c r="N3" s="3">
        <v>104.05338999999999</v>
      </c>
      <c r="O3">
        <v>30.646339999999999</v>
      </c>
      <c r="P3">
        <v>7</v>
      </c>
      <c r="Q3">
        <f t="shared" ref="Q3:R66" si="1">IF(ABS(J3-N3)&lt;=0.02,1,0)</f>
        <v>1</v>
      </c>
      <c r="R3">
        <f t="shared" si="1"/>
        <v>1</v>
      </c>
      <c r="S3">
        <f t="shared" ref="S3:S66" si="2">IF(Q3=1,IF(R3=1,1,0),0)</f>
        <v>1</v>
      </c>
      <c r="T3">
        <f t="shared" si="0"/>
        <v>104.053237</v>
      </c>
      <c r="U3">
        <f t="shared" si="0"/>
        <v>30.646505000000001</v>
      </c>
      <c r="W3">
        <v>30.646505000000001</v>
      </c>
      <c r="X3">
        <v>104.053237</v>
      </c>
    </row>
    <row r="4" spans="1:24">
      <c r="A4" s="1">
        <v>43210</v>
      </c>
      <c r="B4">
        <v>1</v>
      </c>
      <c r="C4" t="s">
        <v>1456</v>
      </c>
      <c r="D4">
        <v>1</v>
      </c>
      <c r="E4">
        <v>2</v>
      </c>
      <c r="F4" s="2">
        <v>0.4604166666666667</v>
      </c>
      <c r="G4" s="2">
        <v>0.4680555555555555</v>
      </c>
      <c r="I4" t="s">
        <v>6</v>
      </c>
      <c r="J4" s="3">
        <v>103.994865</v>
      </c>
      <c r="K4">
        <v>30.649418000000001</v>
      </c>
      <c r="M4" t="s">
        <v>7</v>
      </c>
      <c r="N4" s="3">
        <v>103.92119</v>
      </c>
      <c r="O4">
        <v>30.566459999999999</v>
      </c>
      <c r="P4">
        <v>7</v>
      </c>
      <c r="Q4">
        <f t="shared" si="1"/>
        <v>0</v>
      </c>
      <c r="R4">
        <f t="shared" si="1"/>
        <v>0</v>
      </c>
      <c r="S4">
        <f t="shared" si="2"/>
        <v>0</v>
      </c>
      <c r="T4">
        <f>IF($S4=1,J4,IF($V4=1,J4,IF($V4=2,N4,0)))</f>
        <v>103.994865</v>
      </c>
      <c r="U4">
        <f>IF($S4=1,K4,IF($V4=1,K4,IF($V4=2,O4,0)))</f>
        <v>30.649418000000001</v>
      </c>
      <c r="V4">
        <v>1</v>
      </c>
      <c r="W4">
        <v>30.649418000000001</v>
      </c>
      <c r="X4">
        <v>103.994865</v>
      </c>
    </row>
    <row r="5" spans="1:24">
      <c r="A5" s="1">
        <v>43210</v>
      </c>
      <c r="B5">
        <v>1</v>
      </c>
      <c r="C5" t="s">
        <v>8</v>
      </c>
      <c r="D5">
        <v>1</v>
      </c>
      <c r="E5">
        <v>3</v>
      </c>
      <c r="F5" s="2">
        <v>0.46736111111111112</v>
      </c>
      <c r="G5" s="2">
        <v>0.48541666666666666</v>
      </c>
      <c r="I5" t="s">
        <v>9</v>
      </c>
      <c r="J5" s="3">
        <v>104.053962</v>
      </c>
      <c r="K5">
        <v>30.674085999999999</v>
      </c>
      <c r="M5" t="s">
        <v>10</v>
      </c>
      <c r="N5" s="3">
        <v>104.05376</v>
      </c>
      <c r="O5">
        <v>30.673940000000002</v>
      </c>
      <c r="P5">
        <v>7</v>
      </c>
      <c r="Q5">
        <f t="shared" si="1"/>
        <v>1</v>
      </c>
      <c r="R5">
        <f t="shared" si="1"/>
        <v>1</v>
      </c>
      <c r="S5">
        <f t="shared" si="2"/>
        <v>1</v>
      </c>
      <c r="T5">
        <f t="shared" ref="T5:T11" si="3">IF($S5=1,J5,IF($V5=1,J5,IF($V5=2,N5,0)))</f>
        <v>104.053962</v>
      </c>
      <c r="U5">
        <f t="shared" ref="U5:U11" si="4">IF($S5=1,K5,IF($V5=1,K5,IF($V5=2,O5,0)))</f>
        <v>30.674085999999999</v>
      </c>
      <c r="W5">
        <v>30.674085999999999</v>
      </c>
      <c r="X5">
        <v>104.053962</v>
      </c>
    </row>
    <row r="6" spans="1:24">
      <c r="A6" s="1">
        <v>43210</v>
      </c>
      <c r="B6">
        <v>1</v>
      </c>
      <c r="C6" t="s">
        <v>11</v>
      </c>
      <c r="D6">
        <v>1</v>
      </c>
      <c r="E6">
        <v>4</v>
      </c>
      <c r="F6" s="2">
        <v>0.52777777777777779</v>
      </c>
      <c r="G6" s="2">
        <v>0.53819444444444442</v>
      </c>
      <c r="I6" t="s">
        <v>12</v>
      </c>
      <c r="J6" s="3">
        <v>104.078304</v>
      </c>
      <c r="K6">
        <v>30.657437000000002</v>
      </c>
      <c r="M6" t="s">
        <v>13</v>
      </c>
      <c r="N6" s="3">
        <v>104.077</v>
      </c>
      <c r="O6">
        <v>30.655570000000001</v>
      </c>
      <c r="P6">
        <v>7</v>
      </c>
      <c r="Q6">
        <f t="shared" si="1"/>
        <v>1</v>
      </c>
      <c r="R6">
        <f t="shared" si="1"/>
        <v>1</v>
      </c>
      <c r="S6">
        <f t="shared" si="2"/>
        <v>1</v>
      </c>
      <c r="T6">
        <f t="shared" si="3"/>
        <v>104.078304</v>
      </c>
      <c r="U6">
        <f t="shared" si="4"/>
        <v>30.657437000000002</v>
      </c>
      <c r="W6">
        <v>30.657437000000002</v>
      </c>
      <c r="X6">
        <v>104.078304</v>
      </c>
    </row>
    <row r="7" spans="1:24">
      <c r="A7" s="1">
        <v>43210</v>
      </c>
      <c r="B7">
        <v>1</v>
      </c>
      <c r="C7" t="s">
        <v>14</v>
      </c>
      <c r="D7">
        <v>1</v>
      </c>
      <c r="E7">
        <v>4</v>
      </c>
      <c r="F7" s="2">
        <v>0.52152777777777781</v>
      </c>
      <c r="G7" s="2">
        <v>0.53819444444444442</v>
      </c>
      <c r="I7" t="s">
        <v>15</v>
      </c>
      <c r="J7" s="3">
        <v>104.084367</v>
      </c>
      <c r="K7">
        <v>30.696078</v>
      </c>
      <c r="M7" t="s">
        <v>16</v>
      </c>
      <c r="N7" s="3">
        <v>104.08419000000001</v>
      </c>
      <c r="O7">
        <v>30.695679999999999</v>
      </c>
      <c r="P7">
        <v>7</v>
      </c>
      <c r="Q7">
        <f>IF(ABS(J7-N7)&lt;=0.02,1,0)</f>
        <v>1</v>
      </c>
      <c r="R7">
        <f t="shared" si="1"/>
        <v>1</v>
      </c>
      <c r="S7">
        <f t="shared" si="2"/>
        <v>1</v>
      </c>
      <c r="T7">
        <f t="shared" si="3"/>
        <v>104.084367</v>
      </c>
      <c r="U7">
        <f t="shared" si="4"/>
        <v>30.696078</v>
      </c>
      <c r="W7">
        <v>30.696078</v>
      </c>
      <c r="X7">
        <v>104.084367</v>
      </c>
    </row>
    <row r="8" spans="1:24">
      <c r="A8" s="1">
        <v>43210</v>
      </c>
      <c r="B8">
        <v>4</v>
      </c>
      <c r="C8" t="s">
        <v>1556</v>
      </c>
      <c r="D8">
        <v>1</v>
      </c>
      <c r="E8">
        <v>5</v>
      </c>
      <c r="F8" s="2">
        <v>0.5541666666666667</v>
      </c>
      <c r="G8" s="2">
        <v>0.57361111111111118</v>
      </c>
      <c r="I8" t="s">
        <v>17</v>
      </c>
      <c r="J8" s="3">
        <v>104.059521</v>
      </c>
      <c r="K8">
        <v>30.645347000000001</v>
      </c>
      <c r="M8" t="s">
        <v>18</v>
      </c>
      <c r="N8" s="3">
        <v>104.01362</v>
      </c>
      <c r="O8">
        <v>30.646660000000001</v>
      </c>
      <c r="P8">
        <v>7</v>
      </c>
      <c r="Q8">
        <f t="shared" si="1"/>
        <v>0</v>
      </c>
      <c r="R8">
        <f t="shared" si="1"/>
        <v>1</v>
      </c>
      <c r="S8">
        <f t="shared" si="2"/>
        <v>0</v>
      </c>
      <c r="T8">
        <f t="shared" si="3"/>
        <v>104.01362</v>
      </c>
      <c r="U8">
        <f t="shared" si="4"/>
        <v>30.646660000000001</v>
      </c>
      <c r="V8">
        <v>2</v>
      </c>
      <c r="W8">
        <v>30.645347000000001</v>
      </c>
      <c r="X8">
        <v>104.059521</v>
      </c>
    </row>
    <row r="9" spans="1:24">
      <c r="A9" s="1">
        <v>43210</v>
      </c>
      <c r="B9">
        <v>2</v>
      </c>
      <c r="C9" t="s">
        <v>1557</v>
      </c>
      <c r="D9">
        <v>1</v>
      </c>
      <c r="E9">
        <v>6</v>
      </c>
      <c r="F9" s="2">
        <v>0.58333333333333337</v>
      </c>
      <c r="G9" s="2">
        <v>0.60416666666666663</v>
      </c>
      <c r="I9" t="s">
        <v>19</v>
      </c>
      <c r="J9" s="3">
        <v>104.08476</v>
      </c>
      <c r="K9">
        <v>30.588965999999999</v>
      </c>
      <c r="M9" t="s">
        <v>20</v>
      </c>
      <c r="N9" s="3">
        <v>104.10194</v>
      </c>
      <c r="O9">
        <v>30.659839999999999</v>
      </c>
      <c r="P9">
        <v>1</v>
      </c>
      <c r="Q9">
        <f t="shared" si="1"/>
        <v>1</v>
      </c>
      <c r="R9">
        <f t="shared" si="1"/>
        <v>0</v>
      </c>
      <c r="S9">
        <f t="shared" si="2"/>
        <v>0</v>
      </c>
      <c r="T9">
        <v>30.659859999999998</v>
      </c>
      <c r="U9">
        <v>104.07665</v>
      </c>
      <c r="V9" s="6" t="s">
        <v>1457</v>
      </c>
      <c r="W9">
        <v>30.588965999999999</v>
      </c>
      <c r="X9">
        <v>104.08476</v>
      </c>
    </row>
    <row r="10" spans="1:24">
      <c r="A10" s="1">
        <v>43210</v>
      </c>
      <c r="B10">
        <v>2</v>
      </c>
      <c r="C10" t="s">
        <v>21</v>
      </c>
      <c r="D10">
        <v>1</v>
      </c>
      <c r="E10">
        <v>7</v>
      </c>
      <c r="F10" s="2">
        <v>0.61597222222222225</v>
      </c>
      <c r="G10" s="2">
        <v>0.62430555555555556</v>
      </c>
      <c r="I10" t="s">
        <v>6</v>
      </c>
      <c r="J10" s="3">
        <v>103.994865</v>
      </c>
      <c r="K10">
        <v>30.649418000000001</v>
      </c>
      <c r="M10" t="s">
        <v>7</v>
      </c>
      <c r="N10" s="3">
        <v>103.92119</v>
      </c>
      <c r="O10">
        <v>30.566459999999999</v>
      </c>
      <c r="P10">
        <v>7</v>
      </c>
      <c r="Q10">
        <f t="shared" si="1"/>
        <v>0</v>
      </c>
      <c r="R10">
        <f t="shared" si="1"/>
        <v>0</v>
      </c>
      <c r="S10">
        <f t="shared" si="2"/>
        <v>0</v>
      </c>
      <c r="T10">
        <v>30.68131</v>
      </c>
      <c r="U10">
        <v>104.05283</v>
      </c>
      <c r="V10" s="6" t="s">
        <v>1458</v>
      </c>
      <c r="W10">
        <v>30.649418000000001</v>
      </c>
      <c r="X10">
        <v>103.994865</v>
      </c>
    </row>
    <row r="11" spans="1:24">
      <c r="A11" s="1">
        <v>43210</v>
      </c>
      <c r="B11">
        <v>1</v>
      </c>
      <c r="C11" t="s">
        <v>22</v>
      </c>
      <c r="D11">
        <v>1</v>
      </c>
      <c r="E11">
        <v>8</v>
      </c>
      <c r="F11" s="2">
        <v>0.65833333333333333</v>
      </c>
      <c r="G11" s="2">
        <v>0.66597222222222219</v>
      </c>
      <c r="I11" t="s">
        <v>23</v>
      </c>
      <c r="J11" s="3">
        <v>104.042849</v>
      </c>
      <c r="K11">
        <v>30.633738000000001</v>
      </c>
      <c r="M11" t="s">
        <v>24</v>
      </c>
      <c r="N11" s="3">
        <v>104.04329</v>
      </c>
      <c r="O11">
        <v>30.633579999999998</v>
      </c>
      <c r="P11">
        <v>7</v>
      </c>
      <c r="Q11">
        <f t="shared" si="1"/>
        <v>1</v>
      </c>
      <c r="R11">
        <f t="shared" si="1"/>
        <v>1</v>
      </c>
      <c r="S11">
        <f t="shared" si="2"/>
        <v>1</v>
      </c>
      <c r="T11">
        <f t="shared" si="3"/>
        <v>104.042849</v>
      </c>
      <c r="U11">
        <f t="shared" si="4"/>
        <v>30.633738000000001</v>
      </c>
      <c r="W11">
        <v>30.633738000000001</v>
      </c>
      <c r="X11">
        <v>104.042849</v>
      </c>
    </row>
    <row r="12" spans="1:24">
      <c r="A12" s="1">
        <v>43210</v>
      </c>
      <c r="B12">
        <v>1</v>
      </c>
      <c r="C12" t="s">
        <v>25</v>
      </c>
      <c r="D12">
        <v>1</v>
      </c>
      <c r="E12">
        <v>9</v>
      </c>
      <c r="F12" s="2">
        <v>0.70486111111111116</v>
      </c>
      <c r="G12" s="2">
        <v>0.71180555555555547</v>
      </c>
      <c r="I12" t="s">
        <v>26</v>
      </c>
      <c r="J12" s="3">
        <v>104.141625</v>
      </c>
      <c r="K12">
        <v>30.62886</v>
      </c>
      <c r="M12" t="s">
        <v>27</v>
      </c>
      <c r="N12" s="3">
        <v>104.14078000000001</v>
      </c>
      <c r="O12">
        <v>30.628810000000001</v>
      </c>
      <c r="P12">
        <v>7</v>
      </c>
      <c r="Q12">
        <f t="shared" si="1"/>
        <v>1</v>
      </c>
      <c r="R12">
        <f t="shared" si="1"/>
        <v>1</v>
      </c>
      <c r="S12">
        <f t="shared" si="2"/>
        <v>1</v>
      </c>
      <c r="T12">
        <f t="shared" ref="T12:T75" si="5">IF($S12=1,J12,IF($V12=1,J12,IF($V12=2,N12,0)))</f>
        <v>104.141625</v>
      </c>
      <c r="U12">
        <f t="shared" ref="U12:U75" si="6">IF($S12=1,K12,IF($V12=1,K12,IF($V12=2,O12,0)))</f>
        <v>30.62886</v>
      </c>
      <c r="W12">
        <v>30.62886</v>
      </c>
      <c r="X12">
        <v>104.141625</v>
      </c>
    </row>
    <row r="13" spans="1:24">
      <c r="A13" s="1">
        <v>43210</v>
      </c>
      <c r="B13">
        <v>2</v>
      </c>
      <c r="C13" t="s">
        <v>28</v>
      </c>
      <c r="D13">
        <v>1</v>
      </c>
      <c r="E13">
        <v>10</v>
      </c>
      <c r="F13" s="2">
        <v>0.71944444444444444</v>
      </c>
      <c r="G13" s="2">
        <v>0.73333333333333339</v>
      </c>
      <c r="I13" t="s">
        <v>29</v>
      </c>
      <c r="J13" s="3">
        <v>104.05895099999999</v>
      </c>
      <c r="K13">
        <v>30.643685000000001</v>
      </c>
      <c r="M13" t="s">
        <v>30</v>
      </c>
      <c r="N13" s="3">
        <v>104.05887</v>
      </c>
      <c r="O13">
        <v>30.64359</v>
      </c>
      <c r="P13">
        <v>7</v>
      </c>
      <c r="Q13">
        <f t="shared" si="1"/>
        <v>1</v>
      </c>
      <c r="R13">
        <f t="shared" si="1"/>
        <v>1</v>
      </c>
      <c r="S13">
        <f t="shared" si="2"/>
        <v>1</v>
      </c>
      <c r="T13">
        <f t="shared" si="5"/>
        <v>104.05895099999999</v>
      </c>
      <c r="U13">
        <f t="shared" si="6"/>
        <v>30.643685000000001</v>
      </c>
      <c r="W13">
        <v>30.643685000000001</v>
      </c>
      <c r="X13">
        <v>104.05895099999999</v>
      </c>
    </row>
    <row r="14" spans="1:24">
      <c r="A14" s="1">
        <v>43210</v>
      </c>
      <c r="B14">
        <v>4</v>
      </c>
      <c r="C14" t="s">
        <v>31</v>
      </c>
      <c r="D14">
        <v>1</v>
      </c>
      <c r="E14">
        <v>11</v>
      </c>
      <c r="F14" s="2">
        <v>0.7284722222222223</v>
      </c>
      <c r="G14" s="2">
        <v>0.74861111111111101</v>
      </c>
      <c r="I14" t="s">
        <v>32</v>
      </c>
      <c r="J14" s="3">
        <v>104.066565</v>
      </c>
      <c r="K14">
        <v>30.612248000000001</v>
      </c>
      <c r="M14" t="s">
        <v>20</v>
      </c>
      <c r="N14" s="3">
        <v>104.10194</v>
      </c>
      <c r="O14">
        <v>30.659839999999999</v>
      </c>
      <c r="P14">
        <v>1</v>
      </c>
      <c r="Q14">
        <f t="shared" si="1"/>
        <v>0</v>
      </c>
      <c r="R14">
        <f t="shared" si="1"/>
        <v>0</v>
      </c>
      <c r="S14">
        <f t="shared" si="2"/>
        <v>0</v>
      </c>
      <c r="T14">
        <f t="shared" si="5"/>
        <v>104.066565</v>
      </c>
      <c r="U14">
        <f t="shared" si="6"/>
        <v>30.612248000000001</v>
      </c>
      <c r="V14">
        <v>1</v>
      </c>
      <c r="W14">
        <v>30.612248000000001</v>
      </c>
      <c r="X14">
        <v>104.066565</v>
      </c>
    </row>
    <row r="15" spans="1:24">
      <c r="A15" s="1">
        <v>43210</v>
      </c>
      <c r="B15">
        <v>1</v>
      </c>
      <c r="C15" t="s">
        <v>33</v>
      </c>
      <c r="D15">
        <v>1</v>
      </c>
      <c r="E15">
        <v>12</v>
      </c>
      <c r="F15" s="2">
        <v>0.7416666666666667</v>
      </c>
      <c r="G15" s="2">
        <v>0.7583333333333333</v>
      </c>
      <c r="I15" t="s">
        <v>34</v>
      </c>
      <c r="J15" s="3">
        <v>104.06641999999999</v>
      </c>
      <c r="K15">
        <v>30.624537</v>
      </c>
      <c r="M15" t="s">
        <v>35</v>
      </c>
      <c r="N15" s="3">
        <v>104.06632999999999</v>
      </c>
      <c r="O15">
        <v>30.624389999999998</v>
      </c>
      <c r="P15">
        <v>7</v>
      </c>
      <c r="Q15">
        <f t="shared" si="1"/>
        <v>1</v>
      </c>
      <c r="R15">
        <f t="shared" si="1"/>
        <v>1</v>
      </c>
      <c r="S15">
        <f t="shared" si="2"/>
        <v>1</v>
      </c>
      <c r="T15">
        <f t="shared" si="5"/>
        <v>104.06641999999999</v>
      </c>
      <c r="U15">
        <f t="shared" si="6"/>
        <v>30.624537</v>
      </c>
      <c r="W15">
        <v>30.624537</v>
      </c>
      <c r="X15">
        <v>104.06641999999999</v>
      </c>
    </row>
    <row r="16" spans="1:24">
      <c r="A16" s="1">
        <v>43210</v>
      </c>
      <c r="B16">
        <v>2</v>
      </c>
      <c r="C16" t="s">
        <v>1459</v>
      </c>
      <c r="D16">
        <v>1</v>
      </c>
      <c r="E16">
        <v>13</v>
      </c>
      <c r="F16" s="2">
        <v>0.83194444444444438</v>
      </c>
      <c r="G16" s="2">
        <v>0.84930555555555554</v>
      </c>
      <c r="I16" t="s">
        <v>36</v>
      </c>
      <c r="J16" s="3">
        <v>104.019428</v>
      </c>
      <c r="K16">
        <v>30.689388000000001</v>
      </c>
      <c r="M16" t="s">
        <v>37</v>
      </c>
      <c r="N16" s="3">
        <v>104.06583999999999</v>
      </c>
      <c r="O16">
        <v>30.657419999999998</v>
      </c>
      <c r="P16">
        <v>7</v>
      </c>
      <c r="Q16">
        <f t="shared" si="1"/>
        <v>0</v>
      </c>
      <c r="R16">
        <f t="shared" si="1"/>
        <v>0</v>
      </c>
      <c r="S16">
        <f t="shared" si="2"/>
        <v>0</v>
      </c>
      <c r="T16">
        <v>30.660150000000002</v>
      </c>
      <c r="U16">
        <v>104.06962</v>
      </c>
      <c r="V16" s="6" t="s">
        <v>1460</v>
      </c>
      <c r="W16">
        <v>30.689388000000001</v>
      </c>
      <c r="X16">
        <v>104.019428</v>
      </c>
    </row>
    <row r="17" spans="1:24">
      <c r="A17" s="1">
        <v>43210</v>
      </c>
      <c r="B17">
        <v>2</v>
      </c>
      <c r="C17" t="s">
        <v>38</v>
      </c>
      <c r="D17">
        <v>1</v>
      </c>
      <c r="E17">
        <v>14</v>
      </c>
      <c r="F17" s="2">
        <v>0.8354166666666667</v>
      </c>
      <c r="G17" s="2">
        <v>0.84930555555555554</v>
      </c>
      <c r="I17" t="s">
        <v>39</v>
      </c>
      <c r="J17" s="3">
        <v>104.002619</v>
      </c>
      <c r="K17">
        <v>30.653293999999999</v>
      </c>
      <c r="M17" t="s">
        <v>20</v>
      </c>
      <c r="N17" s="3">
        <v>104.10194</v>
      </c>
      <c r="O17">
        <v>30.659839999999999</v>
      </c>
      <c r="P17">
        <v>1</v>
      </c>
      <c r="Q17">
        <f t="shared" si="1"/>
        <v>0</v>
      </c>
      <c r="R17">
        <f t="shared" si="1"/>
        <v>1</v>
      </c>
      <c r="S17">
        <f t="shared" si="2"/>
        <v>0</v>
      </c>
      <c r="T17">
        <f t="shared" si="5"/>
        <v>104.002619</v>
      </c>
      <c r="U17">
        <f t="shared" si="6"/>
        <v>30.653293999999999</v>
      </c>
      <c r="V17">
        <v>1</v>
      </c>
      <c r="W17">
        <v>30.653293999999999</v>
      </c>
      <c r="X17">
        <v>104.002619</v>
      </c>
    </row>
    <row r="18" spans="1:24">
      <c r="A18" s="1">
        <v>43210</v>
      </c>
      <c r="B18">
        <v>1</v>
      </c>
      <c r="C18" t="s">
        <v>40</v>
      </c>
      <c r="D18">
        <v>1</v>
      </c>
      <c r="E18">
        <v>13</v>
      </c>
      <c r="F18" s="2">
        <v>0.8354166666666667</v>
      </c>
      <c r="G18" s="2">
        <v>0.84930555555555554</v>
      </c>
      <c r="I18" t="s">
        <v>41</v>
      </c>
      <c r="J18" s="3">
        <v>104.060474</v>
      </c>
      <c r="K18">
        <v>30.62651</v>
      </c>
      <c r="M18" t="s">
        <v>42</v>
      </c>
      <c r="N18" s="3">
        <v>104.06251</v>
      </c>
      <c r="O18">
        <v>30.624210000000001</v>
      </c>
      <c r="P18">
        <v>7</v>
      </c>
      <c r="Q18">
        <f t="shared" si="1"/>
        <v>1</v>
      </c>
      <c r="R18">
        <f t="shared" si="1"/>
        <v>1</v>
      </c>
      <c r="S18">
        <f t="shared" si="2"/>
        <v>1</v>
      </c>
      <c r="T18">
        <f t="shared" si="5"/>
        <v>104.060474</v>
      </c>
      <c r="U18">
        <f t="shared" si="6"/>
        <v>30.62651</v>
      </c>
      <c r="W18">
        <v>30.62651</v>
      </c>
      <c r="X18">
        <v>104.060474</v>
      </c>
    </row>
    <row r="19" spans="1:24">
      <c r="A19" s="1">
        <v>43210</v>
      </c>
      <c r="B19">
        <v>1</v>
      </c>
      <c r="C19" t="s">
        <v>1461</v>
      </c>
      <c r="D19">
        <v>1</v>
      </c>
      <c r="E19">
        <v>14</v>
      </c>
      <c r="F19" s="2">
        <v>0.84583333333333333</v>
      </c>
      <c r="G19" s="2">
        <v>0.84930555555555554</v>
      </c>
      <c r="I19" t="s">
        <v>43</v>
      </c>
      <c r="J19" s="3">
        <v>104.077778</v>
      </c>
      <c r="K19">
        <v>30.654769000000002</v>
      </c>
      <c r="M19" t="s">
        <v>44</v>
      </c>
      <c r="N19" s="3">
        <v>104.020309</v>
      </c>
      <c r="O19">
        <v>30.670437</v>
      </c>
      <c r="P19">
        <v>7</v>
      </c>
      <c r="Q19">
        <f t="shared" si="1"/>
        <v>0</v>
      </c>
      <c r="R19">
        <f t="shared" si="1"/>
        <v>1</v>
      </c>
      <c r="S19">
        <f t="shared" si="2"/>
        <v>0</v>
      </c>
      <c r="T19">
        <v>30.654769000000002</v>
      </c>
      <c r="U19">
        <v>104.077778</v>
      </c>
      <c r="V19" s="6" t="s">
        <v>1462</v>
      </c>
      <c r="W19">
        <v>30.654769000000002</v>
      </c>
      <c r="X19">
        <v>104.077778</v>
      </c>
    </row>
    <row r="20" spans="1:24">
      <c r="A20" s="1">
        <v>43210</v>
      </c>
      <c r="B20">
        <v>1</v>
      </c>
      <c r="C20" t="s">
        <v>45</v>
      </c>
      <c r="D20">
        <v>1</v>
      </c>
      <c r="E20">
        <v>15</v>
      </c>
      <c r="F20" s="2">
        <v>0.86597222222222225</v>
      </c>
      <c r="G20" s="2">
        <v>0.87986111111111109</v>
      </c>
      <c r="I20" t="s">
        <v>46</v>
      </c>
      <c r="J20" s="3">
        <v>104.05389099999999</v>
      </c>
      <c r="K20">
        <v>30.66818</v>
      </c>
      <c r="M20" t="s">
        <v>47</v>
      </c>
      <c r="N20" s="3">
        <v>104.05067099999999</v>
      </c>
      <c r="O20">
        <v>30.665409</v>
      </c>
      <c r="P20">
        <v>7</v>
      </c>
      <c r="Q20">
        <f t="shared" si="1"/>
        <v>1</v>
      </c>
      <c r="R20">
        <f t="shared" si="1"/>
        <v>1</v>
      </c>
      <c r="S20">
        <f t="shared" si="2"/>
        <v>1</v>
      </c>
      <c r="T20">
        <f t="shared" si="5"/>
        <v>104.05389099999999</v>
      </c>
      <c r="U20">
        <f t="shared" si="6"/>
        <v>30.66818</v>
      </c>
      <c r="W20">
        <v>30.66818</v>
      </c>
      <c r="X20">
        <v>104.05389099999999</v>
      </c>
    </row>
    <row r="21" spans="1:24">
      <c r="A21" s="1">
        <v>43210</v>
      </c>
      <c r="B21">
        <v>1</v>
      </c>
      <c r="C21" t="s">
        <v>48</v>
      </c>
      <c r="D21">
        <v>1</v>
      </c>
      <c r="E21">
        <v>15</v>
      </c>
      <c r="F21" s="2">
        <v>0.86736111111111114</v>
      </c>
      <c r="G21" s="2">
        <v>0.87986111111111109</v>
      </c>
      <c r="I21" t="s">
        <v>49</v>
      </c>
      <c r="J21" s="3">
        <v>104.027287</v>
      </c>
      <c r="K21">
        <v>30.632327</v>
      </c>
      <c r="M21" t="s">
        <v>50</v>
      </c>
      <c r="N21" s="3">
        <v>104.02743</v>
      </c>
      <c r="O21">
        <v>30.632190000000001</v>
      </c>
      <c r="P21">
        <v>7</v>
      </c>
      <c r="Q21">
        <f t="shared" si="1"/>
        <v>1</v>
      </c>
      <c r="R21">
        <f t="shared" si="1"/>
        <v>1</v>
      </c>
      <c r="S21">
        <f t="shared" si="2"/>
        <v>1</v>
      </c>
      <c r="T21">
        <f t="shared" si="5"/>
        <v>104.027287</v>
      </c>
      <c r="U21">
        <f t="shared" si="6"/>
        <v>30.632327</v>
      </c>
      <c r="W21">
        <v>30.632327</v>
      </c>
      <c r="X21">
        <v>104.027287</v>
      </c>
    </row>
    <row r="22" spans="1:24">
      <c r="A22" s="1">
        <v>43210</v>
      </c>
      <c r="B22">
        <v>1</v>
      </c>
      <c r="C22" t="s">
        <v>51</v>
      </c>
      <c r="D22">
        <v>1</v>
      </c>
      <c r="E22">
        <v>16</v>
      </c>
      <c r="F22" s="2">
        <v>0.87291666666666667</v>
      </c>
      <c r="G22" s="2">
        <v>0.88888888888888884</v>
      </c>
      <c r="I22" t="s">
        <v>52</v>
      </c>
      <c r="J22" s="3">
        <v>104.042952</v>
      </c>
      <c r="K22">
        <v>30.654906</v>
      </c>
      <c r="M22" t="s">
        <v>53</v>
      </c>
      <c r="N22" s="3">
        <v>103.81222</v>
      </c>
      <c r="O22">
        <v>30.69191</v>
      </c>
      <c r="P22">
        <v>7</v>
      </c>
      <c r="Q22">
        <f t="shared" si="1"/>
        <v>0</v>
      </c>
      <c r="R22">
        <f t="shared" si="1"/>
        <v>0</v>
      </c>
      <c r="S22">
        <f t="shared" si="2"/>
        <v>0</v>
      </c>
      <c r="T22">
        <f t="shared" si="5"/>
        <v>104.042952</v>
      </c>
      <c r="U22">
        <f t="shared" si="6"/>
        <v>30.654906</v>
      </c>
      <c r="V22">
        <v>1</v>
      </c>
      <c r="W22">
        <v>30.654906</v>
      </c>
      <c r="X22">
        <v>104.042952</v>
      </c>
    </row>
    <row r="23" spans="1:24">
      <c r="A23" s="1">
        <v>43210</v>
      </c>
      <c r="B23">
        <v>1</v>
      </c>
      <c r="C23" t="s">
        <v>54</v>
      </c>
      <c r="D23">
        <v>1</v>
      </c>
      <c r="E23">
        <v>16</v>
      </c>
      <c r="F23" s="2">
        <v>0.88194444444444453</v>
      </c>
      <c r="G23" s="2">
        <v>0.88888888888888884</v>
      </c>
      <c r="I23" t="s">
        <v>55</v>
      </c>
      <c r="J23" s="3">
        <v>104.091832</v>
      </c>
      <c r="K23">
        <v>30.622495000000001</v>
      </c>
      <c r="M23" t="s">
        <v>56</v>
      </c>
      <c r="N23" s="3">
        <v>104.09199</v>
      </c>
      <c r="O23">
        <v>30.622489999999999</v>
      </c>
      <c r="P23">
        <v>7</v>
      </c>
      <c r="Q23">
        <f t="shared" si="1"/>
        <v>1</v>
      </c>
      <c r="R23">
        <f t="shared" si="1"/>
        <v>1</v>
      </c>
      <c r="S23">
        <f t="shared" si="2"/>
        <v>1</v>
      </c>
      <c r="T23">
        <f t="shared" si="5"/>
        <v>104.091832</v>
      </c>
      <c r="U23">
        <f t="shared" si="6"/>
        <v>30.622495000000001</v>
      </c>
      <c r="W23">
        <v>30.622495000000001</v>
      </c>
      <c r="X23">
        <v>104.091832</v>
      </c>
    </row>
    <row r="24" spans="1:24">
      <c r="A24" s="1">
        <v>43210</v>
      </c>
      <c r="B24">
        <v>1</v>
      </c>
      <c r="C24" t="s">
        <v>57</v>
      </c>
      <c r="D24">
        <v>1</v>
      </c>
      <c r="E24">
        <v>17</v>
      </c>
      <c r="F24" s="2">
        <v>0.89027777777777783</v>
      </c>
      <c r="G24" s="2">
        <v>0.90694444444444444</v>
      </c>
      <c r="I24" t="s">
        <v>58</v>
      </c>
      <c r="J24" s="3">
        <v>104.143974</v>
      </c>
      <c r="K24">
        <v>30.628063999999998</v>
      </c>
      <c r="M24" t="s">
        <v>59</v>
      </c>
      <c r="N24" s="3">
        <v>104.14413999999999</v>
      </c>
      <c r="O24">
        <v>30.62801</v>
      </c>
      <c r="P24">
        <v>7</v>
      </c>
      <c r="Q24">
        <f t="shared" si="1"/>
        <v>1</v>
      </c>
      <c r="R24">
        <f t="shared" si="1"/>
        <v>1</v>
      </c>
      <c r="S24">
        <f t="shared" si="2"/>
        <v>1</v>
      </c>
      <c r="T24">
        <f t="shared" si="5"/>
        <v>104.143974</v>
      </c>
      <c r="U24">
        <f t="shared" si="6"/>
        <v>30.628063999999998</v>
      </c>
      <c r="W24">
        <v>30.628063999999998</v>
      </c>
      <c r="X24">
        <v>104.143974</v>
      </c>
    </row>
    <row r="25" spans="1:24">
      <c r="A25" s="1">
        <v>43210</v>
      </c>
      <c r="B25">
        <v>1</v>
      </c>
      <c r="C25" t="s">
        <v>60</v>
      </c>
      <c r="E25">
        <v>17</v>
      </c>
      <c r="F25" s="2">
        <v>0.89861111111111114</v>
      </c>
      <c r="G25" s="2">
        <v>0.90694444444444444</v>
      </c>
      <c r="I25" t="s">
        <v>61</v>
      </c>
      <c r="J25" s="3">
        <v>104.06575100000001</v>
      </c>
      <c r="K25">
        <v>30.657453</v>
      </c>
      <c r="M25" t="s">
        <v>37</v>
      </c>
      <c r="N25" s="3">
        <v>104.06506</v>
      </c>
      <c r="O25">
        <v>30.657499999999999</v>
      </c>
      <c r="P25">
        <v>7</v>
      </c>
      <c r="Q25">
        <f t="shared" si="1"/>
        <v>1</v>
      </c>
      <c r="R25">
        <f t="shared" si="1"/>
        <v>1</v>
      </c>
      <c r="S25">
        <f t="shared" si="2"/>
        <v>1</v>
      </c>
      <c r="T25">
        <f t="shared" si="5"/>
        <v>104.06575100000001</v>
      </c>
      <c r="U25">
        <f t="shared" si="6"/>
        <v>30.657453</v>
      </c>
      <c r="W25">
        <v>30.657453</v>
      </c>
      <c r="X25">
        <v>104.06575100000001</v>
      </c>
    </row>
    <row r="26" spans="1:24">
      <c r="A26" s="1">
        <v>43210</v>
      </c>
      <c r="B26">
        <v>1</v>
      </c>
      <c r="C26" t="s">
        <v>1463</v>
      </c>
      <c r="D26">
        <v>1</v>
      </c>
      <c r="E26">
        <v>18</v>
      </c>
      <c r="F26" s="2">
        <v>0.90555555555555556</v>
      </c>
      <c r="G26" s="2">
        <v>0.9243055555555556</v>
      </c>
      <c r="M26" t="s">
        <v>62</v>
      </c>
      <c r="N26" s="3">
        <v>104.01719</v>
      </c>
      <c r="O26">
        <v>30.688890000000001</v>
      </c>
      <c r="P26">
        <v>7</v>
      </c>
      <c r="Q26">
        <f t="shared" si="1"/>
        <v>0</v>
      </c>
      <c r="R26">
        <f t="shared" si="1"/>
        <v>0</v>
      </c>
      <c r="S26">
        <f t="shared" si="2"/>
        <v>0</v>
      </c>
      <c r="T26">
        <v>30.600940000000001</v>
      </c>
      <c r="U26">
        <v>104.10337</v>
      </c>
      <c r="V26" s="6" t="s">
        <v>1468</v>
      </c>
      <c r="W26">
        <v>0</v>
      </c>
      <c r="X26">
        <v>0</v>
      </c>
    </row>
    <row r="27" spans="1:24">
      <c r="A27" s="1">
        <v>43210</v>
      </c>
      <c r="B27">
        <v>2</v>
      </c>
      <c r="C27" t="s">
        <v>63</v>
      </c>
      <c r="D27">
        <v>1</v>
      </c>
      <c r="E27">
        <v>19</v>
      </c>
      <c r="F27" s="2">
        <v>0.90694444444444444</v>
      </c>
      <c r="G27" s="2">
        <v>0.92499999999999993</v>
      </c>
      <c r="I27" t="s">
        <v>64</v>
      </c>
      <c r="J27" s="3">
        <v>104.046359</v>
      </c>
      <c r="K27">
        <v>30.527426999999999</v>
      </c>
      <c r="M27" t="s">
        <v>65</v>
      </c>
      <c r="N27" s="3">
        <v>104.04698999999999</v>
      </c>
      <c r="O27">
        <v>30.527750000000001</v>
      </c>
      <c r="P27">
        <v>7</v>
      </c>
      <c r="Q27">
        <f t="shared" si="1"/>
        <v>1</v>
      </c>
      <c r="R27">
        <f t="shared" si="1"/>
        <v>1</v>
      </c>
      <c r="S27">
        <f t="shared" si="2"/>
        <v>1</v>
      </c>
      <c r="T27">
        <f t="shared" si="5"/>
        <v>104.046359</v>
      </c>
      <c r="U27">
        <f t="shared" si="6"/>
        <v>30.527426999999999</v>
      </c>
      <c r="W27">
        <v>30.527426999999999</v>
      </c>
      <c r="X27">
        <v>104.046359</v>
      </c>
    </row>
    <row r="28" spans="1:24">
      <c r="A28" s="1">
        <v>43210</v>
      </c>
      <c r="B28">
        <v>1</v>
      </c>
      <c r="C28" t="s">
        <v>66</v>
      </c>
      <c r="D28">
        <v>1</v>
      </c>
      <c r="E28">
        <v>18</v>
      </c>
      <c r="F28" s="2">
        <v>0.91249999999999998</v>
      </c>
      <c r="G28" s="2">
        <v>0.9243055555555556</v>
      </c>
      <c r="I28" t="s">
        <v>67</v>
      </c>
      <c r="J28" s="3">
        <v>104.05252</v>
      </c>
      <c r="K28">
        <v>30.615756000000001</v>
      </c>
      <c r="M28" t="s">
        <v>68</v>
      </c>
      <c r="N28" s="3">
        <v>104.05255</v>
      </c>
      <c r="O28">
        <v>30.6158</v>
      </c>
      <c r="P28">
        <v>7</v>
      </c>
      <c r="Q28">
        <f t="shared" si="1"/>
        <v>1</v>
      </c>
      <c r="R28">
        <f t="shared" si="1"/>
        <v>1</v>
      </c>
      <c r="S28">
        <f t="shared" si="2"/>
        <v>1</v>
      </c>
      <c r="T28">
        <f t="shared" si="5"/>
        <v>104.05252</v>
      </c>
      <c r="U28">
        <f t="shared" si="6"/>
        <v>30.615756000000001</v>
      </c>
      <c r="W28">
        <v>30.615756000000001</v>
      </c>
      <c r="X28">
        <v>104.05252</v>
      </c>
    </row>
    <row r="29" spans="1:24">
      <c r="A29" s="1">
        <v>43210</v>
      </c>
      <c r="B29">
        <v>1</v>
      </c>
      <c r="C29" t="s">
        <v>69</v>
      </c>
      <c r="D29">
        <v>1</v>
      </c>
      <c r="E29">
        <v>19</v>
      </c>
      <c r="F29" s="2">
        <v>0.91805555555555562</v>
      </c>
      <c r="G29" s="2">
        <v>0.92499999999999993</v>
      </c>
      <c r="I29" t="s">
        <v>70</v>
      </c>
      <c r="J29" s="3">
        <v>104.067368</v>
      </c>
      <c r="K29">
        <v>30.545045999999999</v>
      </c>
      <c r="M29" t="s">
        <v>71</v>
      </c>
      <c r="N29" s="3">
        <v>104.06737</v>
      </c>
      <c r="O29">
        <v>30.54505</v>
      </c>
      <c r="P29">
        <v>7</v>
      </c>
      <c r="Q29">
        <f t="shared" si="1"/>
        <v>1</v>
      </c>
      <c r="R29">
        <f t="shared" si="1"/>
        <v>1</v>
      </c>
      <c r="S29">
        <f t="shared" si="2"/>
        <v>1</v>
      </c>
      <c r="T29">
        <f t="shared" si="5"/>
        <v>104.067368</v>
      </c>
      <c r="U29">
        <f t="shared" si="6"/>
        <v>30.545045999999999</v>
      </c>
      <c r="W29">
        <v>30.545045999999999</v>
      </c>
      <c r="X29">
        <v>104.067368</v>
      </c>
    </row>
    <row r="30" spans="1:24">
      <c r="A30" s="1">
        <v>43210</v>
      </c>
      <c r="B30">
        <v>2</v>
      </c>
      <c r="C30" t="s">
        <v>72</v>
      </c>
      <c r="D30">
        <v>1</v>
      </c>
      <c r="E30">
        <v>20</v>
      </c>
      <c r="F30" s="2">
        <v>0.91805555555555562</v>
      </c>
      <c r="G30" s="2">
        <v>0.93680555555555556</v>
      </c>
      <c r="I30" t="s">
        <v>73</v>
      </c>
      <c r="J30" s="3">
        <v>104.07553</v>
      </c>
      <c r="K30">
        <v>30.652681000000001</v>
      </c>
      <c r="M30" t="s">
        <v>74</v>
      </c>
      <c r="N30" s="3">
        <v>104.07553</v>
      </c>
      <c r="O30">
        <v>30.652809999999999</v>
      </c>
      <c r="P30">
        <v>7</v>
      </c>
      <c r="Q30">
        <f t="shared" si="1"/>
        <v>1</v>
      </c>
      <c r="R30">
        <f t="shared" si="1"/>
        <v>1</v>
      </c>
      <c r="S30">
        <f t="shared" si="2"/>
        <v>1</v>
      </c>
      <c r="T30">
        <f t="shared" si="5"/>
        <v>104.07553</v>
      </c>
      <c r="U30">
        <f t="shared" si="6"/>
        <v>30.652681000000001</v>
      </c>
      <c r="W30">
        <v>30.652681000000001</v>
      </c>
      <c r="X30">
        <v>104.07553</v>
      </c>
    </row>
    <row r="31" spans="1:24">
      <c r="A31" s="1">
        <v>43210</v>
      </c>
      <c r="B31">
        <v>1</v>
      </c>
      <c r="C31" t="s">
        <v>1464</v>
      </c>
      <c r="D31">
        <v>1</v>
      </c>
      <c r="E31">
        <v>20</v>
      </c>
      <c r="F31" s="2">
        <v>0.92152777777777783</v>
      </c>
      <c r="G31" s="2">
        <v>0.93680555555555556</v>
      </c>
      <c r="I31" t="s">
        <v>75</v>
      </c>
      <c r="J31" s="3">
        <v>104.029866</v>
      </c>
      <c r="K31">
        <v>30.636913</v>
      </c>
      <c r="M31" t="s">
        <v>20</v>
      </c>
      <c r="N31" s="3">
        <v>104.10194</v>
      </c>
      <c r="O31">
        <v>30.659839999999999</v>
      </c>
      <c r="P31">
        <v>1</v>
      </c>
      <c r="Q31">
        <f t="shared" si="1"/>
        <v>0</v>
      </c>
      <c r="R31">
        <f t="shared" si="1"/>
        <v>0</v>
      </c>
      <c r="S31">
        <f t="shared" si="2"/>
        <v>0</v>
      </c>
      <c r="T31">
        <v>30.636913</v>
      </c>
      <c r="U31">
        <v>104.029866</v>
      </c>
      <c r="W31">
        <v>30.636913</v>
      </c>
      <c r="X31">
        <v>104.029866</v>
      </c>
    </row>
    <row r="32" spans="1:24">
      <c r="A32" s="1">
        <v>43210</v>
      </c>
      <c r="B32">
        <v>4</v>
      </c>
      <c r="C32" t="s">
        <v>76</v>
      </c>
      <c r="D32">
        <v>1</v>
      </c>
      <c r="E32">
        <v>21</v>
      </c>
      <c r="F32" s="2">
        <v>0.91875000000000007</v>
      </c>
      <c r="G32" s="2">
        <v>0.92569444444444438</v>
      </c>
      <c r="I32" t="s">
        <v>77</v>
      </c>
      <c r="J32" s="3">
        <v>104.053617</v>
      </c>
      <c r="K32">
        <v>30.663833</v>
      </c>
      <c r="M32" t="s">
        <v>47</v>
      </c>
      <c r="N32" s="3">
        <v>104.05067099999999</v>
      </c>
      <c r="O32">
        <v>30.665409</v>
      </c>
      <c r="P32">
        <v>7</v>
      </c>
      <c r="Q32">
        <f t="shared" si="1"/>
        <v>1</v>
      </c>
      <c r="R32">
        <f t="shared" si="1"/>
        <v>1</v>
      </c>
      <c r="S32">
        <f t="shared" si="2"/>
        <v>1</v>
      </c>
      <c r="T32">
        <f t="shared" si="5"/>
        <v>104.053617</v>
      </c>
      <c r="U32">
        <f t="shared" si="6"/>
        <v>30.663833</v>
      </c>
      <c r="W32">
        <v>30.663833</v>
      </c>
      <c r="X32">
        <v>104.053617</v>
      </c>
    </row>
    <row r="33" spans="1:24">
      <c r="A33" s="1">
        <v>43210</v>
      </c>
      <c r="B33">
        <v>1</v>
      </c>
      <c r="C33" t="s">
        <v>78</v>
      </c>
      <c r="D33">
        <v>1</v>
      </c>
      <c r="E33">
        <v>20</v>
      </c>
      <c r="F33" s="2">
        <v>0.93055555555555547</v>
      </c>
      <c r="G33" s="2">
        <v>0.93680555555555556</v>
      </c>
      <c r="I33" t="s">
        <v>79</v>
      </c>
      <c r="J33" s="3">
        <v>104.056091</v>
      </c>
      <c r="K33">
        <v>30.661776</v>
      </c>
      <c r="M33" t="s">
        <v>80</v>
      </c>
      <c r="N33" s="3">
        <v>104.05619</v>
      </c>
      <c r="O33">
        <v>30.661239999999999</v>
      </c>
      <c r="P33">
        <v>7</v>
      </c>
      <c r="Q33">
        <f t="shared" si="1"/>
        <v>1</v>
      </c>
      <c r="R33">
        <f t="shared" si="1"/>
        <v>1</v>
      </c>
      <c r="S33">
        <f t="shared" si="2"/>
        <v>1</v>
      </c>
      <c r="T33">
        <f t="shared" si="5"/>
        <v>104.056091</v>
      </c>
      <c r="U33">
        <f t="shared" si="6"/>
        <v>30.661776</v>
      </c>
      <c r="W33">
        <v>30.661776</v>
      </c>
      <c r="X33">
        <v>104.056091</v>
      </c>
    </row>
    <row r="34" spans="1:24">
      <c r="A34" s="1">
        <v>43210</v>
      </c>
      <c r="B34">
        <v>4</v>
      </c>
      <c r="C34" t="s">
        <v>81</v>
      </c>
      <c r="D34">
        <v>1</v>
      </c>
      <c r="E34">
        <v>22</v>
      </c>
      <c r="F34" s="2">
        <v>0.92986111111111114</v>
      </c>
      <c r="G34" s="2">
        <v>0.94374999999999998</v>
      </c>
      <c r="I34" t="s">
        <v>12</v>
      </c>
      <c r="J34" s="3">
        <v>104.07773</v>
      </c>
      <c r="K34">
        <v>30.656547</v>
      </c>
      <c r="M34" t="s">
        <v>82</v>
      </c>
      <c r="N34" s="3">
        <v>104.07747999999999</v>
      </c>
      <c r="O34">
        <v>30.657679999999999</v>
      </c>
      <c r="P34">
        <v>7</v>
      </c>
      <c r="Q34">
        <f t="shared" si="1"/>
        <v>1</v>
      </c>
      <c r="R34">
        <f t="shared" si="1"/>
        <v>1</v>
      </c>
      <c r="S34">
        <f t="shared" si="2"/>
        <v>1</v>
      </c>
      <c r="T34">
        <f t="shared" si="5"/>
        <v>104.07773</v>
      </c>
      <c r="U34">
        <f t="shared" si="6"/>
        <v>30.656547</v>
      </c>
      <c r="W34">
        <v>30.656547</v>
      </c>
      <c r="X34">
        <v>104.07773</v>
      </c>
    </row>
    <row r="35" spans="1:24">
      <c r="A35" s="1">
        <v>43210</v>
      </c>
      <c r="B35">
        <v>2</v>
      </c>
      <c r="C35" t="s">
        <v>83</v>
      </c>
      <c r="D35">
        <v>1</v>
      </c>
      <c r="E35">
        <v>23</v>
      </c>
      <c r="F35" s="2">
        <v>0.92986111111111114</v>
      </c>
      <c r="G35" s="2">
        <v>0.94513888888888886</v>
      </c>
      <c r="I35" t="s">
        <v>84</v>
      </c>
      <c r="J35" s="3">
        <v>104.058902</v>
      </c>
      <c r="K35">
        <v>30.670086000000001</v>
      </c>
      <c r="M35" t="s">
        <v>85</v>
      </c>
      <c r="N35" s="3">
        <v>104.05898000000001</v>
      </c>
      <c r="O35">
        <v>30.670010000000001</v>
      </c>
      <c r="P35">
        <v>7</v>
      </c>
      <c r="Q35">
        <f t="shared" si="1"/>
        <v>1</v>
      </c>
      <c r="R35">
        <f t="shared" si="1"/>
        <v>1</v>
      </c>
      <c r="S35">
        <f t="shared" si="2"/>
        <v>1</v>
      </c>
      <c r="T35">
        <f t="shared" si="5"/>
        <v>104.058902</v>
      </c>
      <c r="U35">
        <f t="shared" si="6"/>
        <v>30.670086000000001</v>
      </c>
      <c r="W35">
        <v>30.670086000000001</v>
      </c>
      <c r="X35">
        <v>104.058902</v>
      </c>
    </row>
    <row r="36" spans="1:24">
      <c r="A36" s="1">
        <v>43210</v>
      </c>
      <c r="B36">
        <v>2</v>
      </c>
      <c r="C36" t="s">
        <v>86</v>
      </c>
      <c r="D36">
        <v>1</v>
      </c>
      <c r="E36">
        <v>23</v>
      </c>
      <c r="F36" s="2">
        <v>0.93680555555555556</v>
      </c>
      <c r="G36" s="2">
        <v>0.94513888888888886</v>
      </c>
      <c r="I36" t="s">
        <v>87</v>
      </c>
      <c r="J36" s="3">
        <v>104.079342</v>
      </c>
      <c r="K36">
        <v>30.656251000000001</v>
      </c>
      <c r="M36" t="s">
        <v>88</v>
      </c>
      <c r="N36" s="3">
        <v>104.07953999999999</v>
      </c>
      <c r="O36">
        <v>30.656199999999998</v>
      </c>
      <c r="P36">
        <v>7</v>
      </c>
      <c r="Q36">
        <f t="shared" si="1"/>
        <v>1</v>
      </c>
      <c r="R36">
        <f t="shared" si="1"/>
        <v>1</v>
      </c>
      <c r="S36">
        <f t="shared" si="2"/>
        <v>1</v>
      </c>
      <c r="T36">
        <f t="shared" si="5"/>
        <v>104.079342</v>
      </c>
      <c r="U36">
        <f t="shared" si="6"/>
        <v>30.656251000000001</v>
      </c>
      <c r="W36">
        <v>30.656251000000001</v>
      </c>
      <c r="X36">
        <v>104.079342</v>
      </c>
    </row>
    <row r="37" spans="1:24">
      <c r="A37" s="1">
        <v>43210</v>
      </c>
      <c r="B37">
        <v>1</v>
      </c>
      <c r="C37" t="s">
        <v>89</v>
      </c>
      <c r="D37">
        <v>1</v>
      </c>
      <c r="E37">
        <v>24</v>
      </c>
      <c r="F37" s="2">
        <v>0.9472222222222223</v>
      </c>
      <c r="G37" s="2">
        <v>0.96250000000000002</v>
      </c>
      <c r="I37" t="s">
        <v>90</v>
      </c>
      <c r="J37" s="3">
        <v>104.08493</v>
      </c>
      <c r="K37">
        <v>30.651924999999999</v>
      </c>
      <c r="M37" t="s">
        <v>91</v>
      </c>
      <c r="N37" s="3">
        <v>104.09233</v>
      </c>
      <c r="O37">
        <v>30.657450000000001</v>
      </c>
      <c r="P37">
        <v>7</v>
      </c>
      <c r="Q37">
        <f t="shared" si="1"/>
        <v>1</v>
      </c>
      <c r="R37">
        <f t="shared" si="1"/>
        <v>1</v>
      </c>
      <c r="S37">
        <f t="shared" si="2"/>
        <v>1</v>
      </c>
      <c r="T37">
        <f t="shared" si="5"/>
        <v>104.08493</v>
      </c>
      <c r="U37">
        <f t="shared" si="6"/>
        <v>30.651924999999999</v>
      </c>
      <c r="W37">
        <v>30.651924999999999</v>
      </c>
      <c r="X37">
        <v>104.08493</v>
      </c>
    </row>
    <row r="38" spans="1:24">
      <c r="A38" s="1">
        <v>43210</v>
      </c>
      <c r="B38">
        <v>1</v>
      </c>
      <c r="C38" t="s">
        <v>92</v>
      </c>
      <c r="D38">
        <v>1</v>
      </c>
      <c r="E38">
        <v>24</v>
      </c>
      <c r="F38" s="2">
        <v>0.95138888888888884</v>
      </c>
      <c r="G38" s="2">
        <v>0.96250000000000002</v>
      </c>
      <c r="I38" t="s">
        <v>93</v>
      </c>
      <c r="J38" s="3">
        <v>104.038652</v>
      </c>
      <c r="K38">
        <v>30.603918</v>
      </c>
      <c r="M38" t="s">
        <v>94</v>
      </c>
      <c r="N38" s="3">
        <v>104.03945</v>
      </c>
      <c r="O38">
        <v>30.603090000000002</v>
      </c>
      <c r="P38">
        <v>7</v>
      </c>
      <c r="Q38">
        <f t="shared" si="1"/>
        <v>1</v>
      </c>
      <c r="R38">
        <f t="shared" si="1"/>
        <v>1</v>
      </c>
      <c r="S38">
        <f t="shared" si="2"/>
        <v>1</v>
      </c>
      <c r="T38">
        <f t="shared" si="5"/>
        <v>104.038652</v>
      </c>
      <c r="U38">
        <f t="shared" si="6"/>
        <v>30.603918</v>
      </c>
      <c r="W38">
        <v>30.603918</v>
      </c>
      <c r="X38">
        <v>104.038652</v>
      </c>
    </row>
    <row r="39" spans="1:24">
      <c r="A39" s="1">
        <v>43210</v>
      </c>
      <c r="B39">
        <v>1</v>
      </c>
      <c r="C39" t="s">
        <v>95</v>
      </c>
      <c r="D39">
        <v>1</v>
      </c>
      <c r="E39">
        <v>24</v>
      </c>
      <c r="F39" s="2">
        <v>0.95416666666666661</v>
      </c>
      <c r="G39" s="2">
        <v>0.96250000000000002</v>
      </c>
      <c r="I39" t="s">
        <v>96</v>
      </c>
      <c r="J39" s="3">
        <v>104.103951</v>
      </c>
      <c r="K39">
        <v>30.713386</v>
      </c>
      <c r="M39" t="s">
        <v>97</v>
      </c>
      <c r="N39" s="3">
        <v>103.909932</v>
      </c>
      <c r="O39">
        <v>30.603688999999999</v>
      </c>
      <c r="P39">
        <v>7</v>
      </c>
      <c r="Q39">
        <f t="shared" si="1"/>
        <v>0</v>
      </c>
      <c r="R39">
        <f t="shared" si="1"/>
        <v>0</v>
      </c>
      <c r="S39">
        <f t="shared" si="2"/>
        <v>0</v>
      </c>
      <c r="T39">
        <f t="shared" si="5"/>
        <v>104.103951</v>
      </c>
      <c r="U39">
        <f t="shared" si="6"/>
        <v>30.713386</v>
      </c>
      <c r="V39">
        <v>1</v>
      </c>
      <c r="W39">
        <v>30.713386</v>
      </c>
      <c r="X39">
        <v>104.103951</v>
      </c>
    </row>
    <row r="40" spans="1:24">
      <c r="A40" s="1">
        <v>43210</v>
      </c>
      <c r="B40">
        <v>1</v>
      </c>
      <c r="C40" t="s">
        <v>98</v>
      </c>
      <c r="D40">
        <v>1</v>
      </c>
      <c r="E40">
        <v>24</v>
      </c>
      <c r="F40" s="2">
        <v>0.9555555555555556</v>
      </c>
      <c r="G40" s="2">
        <v>0.96250000000000002</v>
      </c>
      <c r="I40" t="s">
        <v>99</v>
      </c>
      <c r="J40" s="3">
        <v>104.111817</v>
      </c>
      <c r="K40">
        <v>30.711406</v>
      </c>
      <c r="M40" t="s">
        <v>100</v>
      </c>
      <c r="N40" s="3">
        <v>104.11103</v>
      </c>
      <c r="O40">
        <v>30.7117</v>
      </c>
      <c r="P40">
        <v>7</v>
      </c>
      <c r="Q40">
        <f t="shared" si="1"/>
        <v>1</v>
      </c>
      <c r="R40">
        <f t="shared" si="1"/>
        <v>1</v>
      </c>
      <c r="S40">
        <f t="shared" si="2"/>
        <v>1</v>
      </c>
      <c r="T40">
        <f t="shared" si="5"/>
        <v>104.111817</v>
      </c>
      <c r="U40">
        <f t="shared" si="6"/>
        <v>30.711406</v>
      </c>
      <c r="W40">
        <v>30.711406</v>
      </c>
      <c r="X40">
        <v>104.111817</v>
      </c>
    </row>
    <row r="41" spans="1:24">
      <c r="A41" s="1">
        <v>43210</v>
      </c>
      <c r="B41">
        <v>1</v>
      </c>
      <c r="C41" t="s">
        <v>101</v>
      </c>
      <c r="D41">
        <v>1</v>
      </c>
      <c r="E41">
        <v>25</v>
      </c>
      <c r="F41" s="2">
        <v>0.9590277777777777</v>
      </c>
      <c r="G41" s="2">
        <v>0.97569444444444453</v>
      </c>
      <c r="I41" t="s">
        <v>102</v>
      </c>
      <c r="J41" s="3">
        <v>104.073972</v>
      </c>
      <c r="K41">
        <v>30.695568000000002</v>
      </c>
      <c r="M41" t="s">
        <v>103</v>
      </c>
      <c r="N41" s="3">
        <v>104.07353999999999</v>
      </c>
      <c r="O41">
        <v>30.696200000000001</v>
      </c>
      <c r="P41">
        <v>7</v>
      </c>
      <c r="Q41">
        <f t="shared" si="1"/>
        <v>1</v>
      </c>
      <c r="R41">
        <f t="shared" si="1"/>
        <v>1</v>
      </c>
      <c r="S41">
        <f t="shared" si="2"/>
        <v>1</v>
      </c>
      <c r="T41">
        <f t="shared" si="5"/>
        <v>104.073972</v>
      </c>
      <c r="U41">
        <f t="shared" si="6"/>
        <v>30.695568000000002</v>
      </c>
      <c r="W41">
        <v>30.695568000000002</v>
      </c>
      <c r="X41">
        <v>104.073972</v>
      </c>
    </row>
    <row r="42" spans="1:24">
      <c r="A42" s="1">
        <v>43210</v>
      </c>
      <c r="B42">
        <v>1</v>
      </c>
      <c r="C42" t="s">
        <v>104</v>
      </c>
      <c r="D42">
        <v>1</v>
      </c>
      <c r="E42">
        <v>25</v>
      </c>
      <c r="F42" s="2">
        <v>0.96319444444444446</v>
      </c>
      <c r="G42" s="2">
        <v>0.97569444444444453</v>
      </c>
      <c r="I42" t="s">
        <v>105</v>
      </c>
      <c r="J42" s="3">
        <v>104.071246</v>
      </c>
      <c r="K42">
        <v>30.591621</v>
      </c>
      <c r="M42" t="s">
        <v>106</v>
      </c>
      <c r="N42" s="3">
        <v>104.07111</v>
      </c>
      <c r="O42">
        <v>30.598269999999999</v>
      </c>
      <c r="P42">
        <v>7</v>
      </c>
      <c r="Q42">
        <f t="shared" si="1"/>
        <v>1</v>
      </c>
      <c r="R42">
        <f t="shared" si="1"/>
        <v>1</v>
      </c>
      <c r="S42">
        <f t="shared" si="2"/>
        <v>1</v>
      </c>
      <c r="T42">
        <f t="shared" si="5"/>
        <v>104.071246</v>
      </c>
      <c r="U42">
        <f t="shared" si="6"/>
        <v>30.591621</v>
      </c>
      <c r="W42">
        <v>30.591621</v>
      </c>
      <c r="X42">
        <v>104.071246</v>
      </c>
    </row>
    <row r="43" spans="1:24">
      <c r="A43" s="1">
        <v>43210</v>
      </c>
      <c r="B43">
        <v>2</v>
      </c>
      <c r="C43" t="s">
        <v>1467</v>
      </c>
      <c r="D43">
        <v>1</v>
      </c>
      <c r="E43">
        <v>26</v>
      </c>
      <c r="F43" s="2">
        <v>0.96250000000000002</v>
      </c>
      <c r="G43" s="2">
        <v>0.97569444444444453</v>
      </c>
      <c r="M43" t="s">
        <v>20</v>
      </c>
      <c r="N43" s="3">
        <v>104.10194</v>
      </c>
      <c r="O43">
        <v>30.659839999999999</v>
      </c>
      <c r="P43">
        <v>1</v>
      </c>
      <c r="Q43">
        <f t="shared" si="1"/>
        <v>0</v>
      </c>
      <c r="R43">
        <f t="shared" si="1"/>
        <v>0</v>
      </c>
      <c r="S43">
        <f t="shared" si="2"/>
        <v>0</v>
      </c>
      <c r="T43">
        <v>30.528269999999999</v>
      </c>
      <c r="U43">
        <v>104.06927</v>
      </c>
      <c r="V43" s="6" t="s">
        <v>1470</v>
      </c>
      <c r="W43">
        <v>0</v>
      </c>
      <c r="X43">
        <v>0</v>
      </c>
    </row>
    <row r="44" spans="1:24">
      <c r="A44" s="1">
        <v>43210</v>
      </c>
      <c r="B44">
        <v>1</v>
      </c>
      <c r="C44" t="s">
        <v>107</v>
      </c>
      <c r="D44">
        <v>1</v>
      </c>
      <c r="E44">
        <v>27</v>
      </c>
      <c r="F44" s="2">
        <v>0.96736111111111101</v>
      </c>
      <c r="G44" s="2">
        <v>0.98333333333333339</v>
      </c>
      <c r="I44" t="s">
        <v>108</v>
      </c>
      <c r="J44" s="3">
        <v>104.01568899999999</v>
      </c>
      <c r="K44">
        <v>30.651247000000001</v>
      </c>
      <c r="M44" t="s">
        <v>109</v>
      </c>
      <c r="N44" s="3">
        <v>104.01125999999999</v>
      </c>
      <c r="O44">
        <v>30.65127</v>
      </c>
      <c r="P44">
        <v>7</v>
      </c>
      <c r="Q44">
        <f t="shared" si="1"/>
        <v>1</v>
      </c>
      <c r="R44">
        <f t="shared" si="1"/>
        <v>1</v>
      </c>
      <c r="S44">
        <f t="shared" si="2"/>
        <v>1</v>
      </c>
      <c r="T44">
        <f t="shared" si="5"/>
        <v>104.01568899999999</v>
      </c>
      <c r="U44">
        <f t="shared" si="6"/>
        <v>30.651247000000001</v>
      </c>
      <c r="W44">
        <v>30.651247000000001</v>
      </c>
      <c r="X44">
        <v>104.01568899999999</v>
      </c>
    </row>
    <row r="45" spans="1:24">
      <c r="A45" s="1">
        <v>43210</v>
      </c>
      <c r="B45">
        <v>4</v>
      </c>
      <c r="C45" t="s">
        <v>110</v>
      </c>
      <c r="D45">
        <v>1</v>
      </c>
      <c r="E45">
        <v>28</v>
      </c>
      <c r="F45" s="2">
        <v>0.97499999999999998</v>
      </c>
      <c r="G45" s="2">
        <v>0.98333333333333339</v>
      </c>
      <c r="I45" t="s">
        <v>111</v>
      </c>
      <c r="J45" s="3">
        <v>104.07136199999999</v>
      </c>
      <c r="K45">
        <v>30.556128000000001</v>
      </c>
      <c r="M45" t="s">
        <v>20</v>
      </c>
      <c r="N45" s="3">
        <v>104.10194</v>
      </c>
      <c r="O45">
        <v>30.659839999999999</v>
      </c>
      <c r="P45">
        <v>1</v>
      </c>
      <c r="Q45">
        <f t="shared" si="1"/>
        <v>0</v>
      </c>
      <c r="R45">
        <f t="shared" si="1"/>
        <v>0</v>
      </c>
      <c r="S45">
        <f t="shared" si="2"/>
        <v>0</v>
      </c>
      <c r="T45">
        <f t="shared" si="5"/>
        <v>104.07136199999999</v>
      </c>
      <c r="U45">
        <f t="shared" si="6"/>
        <v>30.556128000000001</v>
      </c>
      <c r="V45">
        <v>1</v>
      </c>
      <c r="W45">
        <v>30.556128000000001</v>
      </c>
      <c r="X45">
        <v>104.07136199999999</v>
      </c>
    </row>
    <row r="46" spans="1:24">
      <c r="A46" s="1">
        <v>43210</v>
      </c>
      <c r="B46">
        <v>2</v>
      </c>
      <c r="C46" t="s">
        <v>112</v>
      </c>
      <c r="D46">
        <v>1</v>
      </c>
      <c r="E46">
        <v>29</v>
      </c>
      <c r="F46" s="2">
        <v>0.98125000000000007</v>
      </c>
      <c r="G46" s="2">
        <v>0.9902777777777777</v>
      </c>
      <c r="M46" t="s">
        <v>113</v>
      </c>
      <c r="N46" s="3">
        <v>104.06899</v>
      </c>
      <c r="O46">
        <v>30.665759999999999</v>
      </c>
      <c r="P46">
        <v>7</v>
      </c>
      <c r="Q46">
        <f t="shared" si="1"/>
        <v>0</v>
      </c>
      <c r="R46">
        <f t="shared" si="1"/>
        <v>0</v>
      </c>
      <c r="S46">
        <f t="shared" si="2"/>
        <v>0</v>
      </c>
      <c r="T46">
        <f t="shared" si="5"/>
        <v>104.06899</v>
      </c>
      <c r="U46">
        <f t="shared" si="6"/>
        <v>30.665759999999999</v>
      </c>
      <c r="V46">
        <v>2</v>
      </c>
      <c r="W46">
        <v>0</v>
      </c>
      <c r="X46">
        <v>0</v>
      </c>
    </row>
    <row r="47" spans="1:24">
      <c r="A47" s="1">
        <v>43210</v>
      </c>
      <c r="B47">
        <v>1</v>
      </c>
      <c r="C47" t="s">
        <v>114</v>
      </c>
      <c r="D47">
        <v>1</v>
      </c>
      <c r="E47">
        <v>30</v>
      </c>
      <c r="F47" s="2">
        <v>0.98888888888888893</v>
      </c>
      <c r="G47" s="2">
        <v>5.5555555555555558E-3</v>
      </c>
      <c r="I47" t="s">
        <v>115</v>
      </c>
      <c r="J47" s="3">
        <v>104.011714</v>
      </c>
      <c r="K47">
        <v>30.655636999999999</v>
      </c>
      <c r="M47" t="s">
        <v>116</v>
      </c>
      <c r="N47" s="3">
        <v>104.00852999999999</v>
      </c>
      <c r="O47">
        <v>30.655429999999999</v>
      </c>
      <c r="P47">
        <v>7</v>
      </c>
      <c r="Q47">
        <f t="shared" si="1"/>
        <v>1</v>
      </c>
      <c r="R47">
        <f t="shared" si="1"/>
        <v>1</v>
      </c>
      <c r="S47">
        <f t="shared" si="2"/>
        <v>1</v>
      </c>
      <c r="T47">
        <f t="shared" si="5"/>
        <v>104.011714</v>
      </c>
      <c r="U47">
        <f t="shared" si="6"/>
        <v>30.655636999999999</v>
      </c>
      <c r="W47">
        <v>30.655636999999999</v>
      </c>
      <c r="X47">
        <v>104.011714</v>
      </c>
    </row>
    <row r="48" spans="1:24">
      <c r="A48" s="1">
        <v>43210</v>
      </c>
      <c r="B48">
        <v>1</v>
      </c>
      <c r="C48" t="s">
        <v>117</v>
      </c>
      <c r="D48">
        <v>1</v>
      </c>
      <c r="E48">
        <v>31</v>
      </c>
      <c r="F48" s="2">
        <v>0.9902777777777777</v>
      </c>
      <c r="G48" s="2">
        <v>7.6388888888888886E-3</v>
      </c>
      <c r="M48" t="s">
        <v>118</v>
      </c>
      <c r="N48" s="3">
        <v>104.05696</v>
      </c>
      <c r="O48">
        <v>30.574719999999999</v>
      </c>
      <c r="P48">
        <v>7</v>
      </c>
      <c r="Q48">
        <f t="shared" si="1"/>
        <v>0</v>
      </c>
      <c r="R48">
        <f t="shared" si="1"/>
        <v>0</v>
      </c>
      <c r="S48">
        <f t="shared" si="2"/>
        <v>0</v>
      </c>
      <c r="T48">
        <f t="shared" si="5"/>
        <v>104.05696</v>
      </c>
      <c r="U48">
        <f t="shared" si="6"/>
        <v>30.574719999999999</v>
      </c>
      <c r="V48">
        <v>2</v>
      </c>
      <c r="W48">
        <v>0</v>
      </c>
      <c r="X48">
        <v>0</v>
      </c>
    </row>
    <row r="49" spans="1:25">
      <c r="A49" s="1">
        <v>43210</v>
      </c>
      <c r="B49">
        <v>2</v>
      </c>
      <c r="C49" t="s">
        <v>119</v>
      </c>
      <c r="D49">
        <v>1</v>
      </c>
      <c r="E49">
        <v>30</v>
      </c>
      <c r="F49" s="2">
        <v>2.0833333333333333E-3</v>
      </c>
      <c r="G49" s="2">
        <v>5.5555555555555558E-3</v>
      </c>
      <c r="I49" t="s">
        <v>120</v>
      </c>
      <c r="J49" s="3">
        <v>104.052029</v>
      </c>
      <c r="K49">
        <v>30.675318000000001</v>
      </c>
      <c r="M49" t="s">
        <v>121</v>
      </c>
      <c r="N49" s="3">
        <v>104.0521</v>
      </c>
      <c r="O49">
        <v>30.67539</v>
      </c>
      <c r="P49">
        <v>7</v>
      </c>
      <c r="Q49">
        <f t="shared" si="1"/>
        <v>1</v>
      </c>
      <c r="R49">
        <f t="shared" si="1"/>
        <v>1</v>
      </c>
      <c r="S49">
        <f t="shared" si="2"/>
        <v>1</v>
      </c>
      <c r="T49">
        <f t="shared" si="5"/>
        <v>104.052029</v>
      </c>
      <c r="U49">
        <f t="shared" si="6"/>
        <v>30.675318000000001</v>
      </c>
      <c r="W49">
        <v>30.675318000000001</v>
      </c>
      <c r="X49">
        <v>104.052029</v>
      </c>
    </row>
    <row r="50" spans="1:25">
      <c r="A50" s="1">
        <v>43210</v>
      </c>
      <c r="B50">
        <v>1</v>
      </c>
      <c r="C50" t="s">
        <v>122</v>
      </c>
      <c r="D50">
        <v>1</v>
      </c>
      <c r="E50">
        <v>32</v>
      </c>
      <c r="F50" s="2">
        <v>2.0833333333333333E-3</v>
      </c>
      <c r="G50" s="2">
        <v>8.3333333333333332E-3</v>
      </c>
      <c r="M50" t="s">
        <v>27</v>
      </c>
      <c r="N50" s="3">
        <v>104.14078000000001</v>
      </c>
      <c r="O50">
        <v>30.628810000000001</v>
      </c>
      <c r="P50">
        <v>7</v>
      </c>
      <c r="Q50">
        <f t="shared" si="1"/>
        <v>0</v>
      </c>
      <c r="R50">
        <f t="shared" si="1"/>
        <v>0</v>
      </c>
      <c r="S50">
        <f t="shared" si="2"/>
        <v>0</v>
      </c>
      <c r="T50">
        <f t="shared" si="5"/>
        <v>104.14078000000001</v>
      </c>
      <c r="U50">
        <f t="shared" si="6"/>
        <v>30.628810000000001</v>
      </c>
      <c r="V50">
        <v>2</v>
      </c>
      <c r="W50">
        <v>0</v>
      </c>
      <c r="X50">
        <v>0</v>
      </c>
    </row>
    <row r="51" spans="1:25">
      <c r="A51" s="1">
        <v>43210</v>
      </c>
      <c r="B51">
        <v>1</v>
      </c>
      <c r="C51" t="s">
        <v>123</v>
      </c>
      <c r="D51">
        <v>1</v>
      </c>
      <c r="E51">
        <v>33</v>
      </c>
      <c r="F51" s="2">
        <v>5.5555555555555558E-3</v>
      </c>
      <c r="G51" s="2">
        <v>1.7361111111111112E-2</v>
      </c>
      <c r="I51" t="s">
        <v>124</v>
      </c>
      <c r="J51" s="3">
        <v>104.046605</v>
      </c>
      <c r="K51">
        <v>30.709157999999999</v>
      </c>
      <c r="M51" t="s">
        <v>125</v>
      </c>
      <c r="N51" s="3">
        <v>104.04714</v>
      </c>
      <c r="O51">
        <v>30.708410000000001</v>
      </c>
      <c r="P51">
        <v>7</v>
      </c>
      <c r="Q51">
        <f t="shared" si="1"/>
        <v>1</v>
      </c>
      <c r="R51">
        <f t="shared" si="1"/>
        <v>1</v>
      </c>
      <c r="S51">
        <f t="shared" si="2"/>
        <v>1</v>
      </c>
      <c r="T51">
        <f t="shared" si="5"/>
        <v>104.046605</v>
      </c>
      <c r="U51">
        <f t="shared" si="6"/>
        <v>30.709157999999999</v>
      </c>
      <c r="W51">
        <v>30.709157999999999</v>
      </c>
      <c r="X51">
        <v>104.046605</v>
      </c>
    </row>
    <row r="52" spans="1:25">
      <c r="A52" s="1">
        <v>43210</v>
      </c>
      <c r="B52">
        <v>2</v>
      </c>
      <c r="C52" t="s">
        <v>1469</v>
      </c>
      <c r="D52">
        <v>1</v>
      </c>
      <c r="E52">
        <v>33</v>
      </c>
      <c r="F52" s="2">
        <v>7.6388888888888886E-3</v>
      </c>
      <c r="G52" s="2">
        <v>1.7361111111111112E-2</v>
      </c>
      <c r="I52" t="s">
        <v>127</v>
      </c>
      <c r="J52" s="3">
        <v>104.072594</v>
      </c>
      <c r="K52">
        <v>30.666768999999999</v>
      </c>
      <c r="M52" t="s">
        <v>128</v>
      </c>
      <c r="N52" s="3">
        <v>104.126025</v>
      </c>
      <c r="O52">
        <v>30.784935000000001</v>
      </c>
      <c r="P52">
        <v>7</v>
      </c>
      <c r="Q52">
        <f t="shared" si="1"/>
        <v>0</v>
      </c>
      <c r="R52">
        <f t="shared" si="1"/>
        <v>0</v>
      </c>
      <c r="S52">
        <f t="shared" si="2"/>
        <v>0</v>
      </c>
      <c r="T52">
        <f t="shared" si="5"/>
        <v>104.072594</v>
      </c>
      <c r="U52">
        <f t="shared" si="6"/>
        <v>30.666768999999999</v>
      </c>
      <c r="V52">
        <v>1</v>
      </c>
      <c r="W52">
        <v>30.666768999999999</v>
      </c>
      <c r="X52">
        <v>104.072594</v>
      </c>
      <c r="Y52">
        <f>IF(W52-K52&lt;0.02,IF(X52-J52&lt;0.02,1,IF(W52-O52&lt;0.02,IF(X52-N52&lt;0.02,2,0))),0)</f>
        <v>1</v>
      </c>
    </row>
    <row r="53" spans="1:25">
      <c r="A53" s="1">
        <v>43210</v>
      </c>
      <c r="B53">
        <v>1</v>
      </c>
      <c r="C53" t="s">
        <v>129</v>
      </c>
      <c r="D53">
        <v>1</v>
      </c>
      <c r="E53">
        <v>33</v>
      </c>
      <c r="F53" s="2">
        <v>1.2499999999999999E-2</v>
      </c>
      <c r="G53" s="2">
        <v>1.7361111111111112E-2</v>
      </c>
      <c r="I53" t="s">
        <v>130</v>
      </c>
      <c r="J53" s="3">
        <v>104.086735</v>
      </c>
      <c r="K53">
        <v>30.651399000000001</v>
      </c>
      <c r="M53" t="s">
        <v>131</v>
      </c>
      <c r="N53" s="3">
        <v>104.08671</v>
      </c>
      <c r="O53">
        <v>30.651440000000001</v>
      </c>
      <c r="P53">
        <v>7</v>
      </c>
      <c r="Q53">
        <f t="shared" si="1"/>
        <v>1</v>
      </c>
      <c r="R53">
        <f t="shared" si="1"/>
        <v>1</v>
      </c>
      <c r="S53">
        <f t="shared" si="2"/>
        <v>1</v>
      </c>
      <c r="T53">
        <f t="shared" si="5"/>
        <v>104.086735</v>
      </c>
      <c r="U53">
        <f t="shared" si="6"/>
        <v>30.651399000000001</v>
      </c>
      <c r="W53">
        <v>30.651399000000001</v>
      </c>
      <c r="X53">
        <v>104.086735</v>
      </c>
      <c r="Y53">
        <f t="shared" ref="Y53:Y116" si="7">IF(W53-K53&lt;0.02,IF(X53-J53&lt;0.02,1,IF(W53-O53&lt;0.02,IF(X53-N53&lt;0.02,2,0))),0)</f>
        <v>1</v>
      </c>
    </row>
    <row r="54" spans="1:25">
      <c r="A54" s="1">
        <v>43210</v>
      </c>
      <c r="B54">
        <v>1</v>
      </c>
      <c r="C54" t="s">
        <v>132</v>
      </c>
      <c r="D54">
        <v>1</v>
      </c>
      <c r="E54">
        <v>34</v>
      </c>
      <c r="F54" s="2">
        <v>1.3888888888888888E-2</v>
      </c>
      <c r="G54" s="2">
        <v>2.9861111111111113E-2</v>
      </c>
      <c r="I54" t="s">
        <v>133</v>
      </c>
      <c r="J54" s="3">
        <v>104.119337</v>
      </c>
      <c r="K54">
        <v>30.610139</v>
      </c>
      <c r="M54" t="s">
        <v>20</v>
      </c>
      <c r="N54" s="3">
        <v>104.10194</v>
      </c>
      <c r="O54">
        <v>30.659839999999999</v>
      </c>
      <c r="P54">
        <v>1</v>
      </c>
      <c r="Q54">
        <f t="shared" si="1"/>
        <v>1</v>
      </c>
      <c r="R54">
        <f t="shared" si="1"/>
        <v>0</v>
      </c>
      <c r="S54">
        <f t="shared" si="2"/>
        <v>0</v>
      </c>
      <c r="T54">
        <f t="shared" si="5"/>
        <v>104.119337</v>
      </c>
      <c r="U54">
        <f t="shared" si="6"/>
        <v>30.610139</v>
      </c>
      <c r="V54">
        <v>1</v>
      </c>
      <c r="W54">
        <v>30.610139</v>
      </c>
      <c r="X54">
        <v>104.119337</v>
      </c>
      <c r="Y54">
        <f t="shared" si="7"/>
        <v>1</v>
      </c>
    </row>
    <row r="55" spans="1:25">
      <c r="A55" s="1">
        <v>43210</v>
      </c>
      <c r="B55">
        <v>1</v>
      </c>
      <c r="C55" t="s">
        <v>134</v>
      </c>
      <c r="D55">
        <v>1</v>
      </c>
      <c r="E55">
        <v>34</v>
      </c>
      <c r="F55" s="2">
        <v>2.0833333333333332E-2</v>
      </c>
      <c r="G55" s="2">
        <v>2.9861111111111113E-2</v>
      </c>
      <c r="I55" t="s">
        <v>135</v>
      </c>
      <c r="J55" s="3">
        <v>104.052196</v>
      </c>
      <c r="K55">
        <v>30.677219999999998</v>
      </c>
      <c r="M55" t="s">
        <v>136</v>
      </c>
      <c r="N55" s="3">
        <v>104.05564</v>
      </c>
      <c r="O55">
        <v>30.67877</v>
      </c>
      <c r="P55">
        <v>7</v>
      </c>
      <c r="Q55">
        <f t="shared" si="1"/>
        <v>1</v>
      </c>
      <c r="R55">
        <f t="shared" si="1"/>
        <v>1</v>
      </c>
      <c r="S55">
        <f t="shared" si="2"/>
        <v>1</v>
      </c>
      <c r="T55">
        <f t="shared" si="5"/>
        <v>104.052196</v>
      </c>
      <c r="U55">
        <f t="shared" si="6"/>
        <v>30.677219999999998</v>
      </c>
      <c r="W55">
        <v>30.677219999999998</v>
      </c>
      <c r="X55">
        <v>104.052196</v>
      </c>
      <c r="Y55">
        <f t="shared" si="7"/>
        <v>1</v>
      </c>
    </row>
    <row r="56" spans="1:25">
      <c r="A56" s="1">
        <v>43210</v>
      </c>
      <c r="B56">
        <v>1</v>
      </c>
      <c r="C56" t="s">
        <v>137</v>
      </c>
      <c r="D56">
        <v>1</v>
      </c>
      <c r="E56">
        <v>35</v>
      </c>
      <c r="F56" s="2">
        <v>1.7361111111111112E-2</v>
      </c>
      <c r="G56" s="2">
        <v>3.3333333333333333E-2</v>
      </c>
      <c r="I56" t="s">
        <v>138</v>
      </c>
      <c r="J56" s="3">
        <v>104.011298</v>
      </c>
      <c r="K56">
        <v>30.695041</v>
      </c>
      <c r="M56" t="s">
        <v>139</v>
      </c>
      <c r="N56" s="3">
        <v>104.01114</v>
      </c>
      <c r="O56">
        <v>30.695070000000001</v>
      </c>
      <c r="P56">
        <v>7</v>
      </c>
      <c r="Q56">
        <f t="shared" si="1"/>
        <v>1</v>
      </c>
      <c r="R56">
        <f t="shared" si="1"/>
        <v>1</v>
      </c>
      <c r="S56">
        <f t="shared" si="2"/>
        <v>1</v>
      </c>
      <c r="T56">
        <f t="shared" si="5"/>
        <v>104.011298</v>
      </c>
      <c r="U56">
        <f t="shared" si="6"/>
        <v>30.695041</v>
      </c>
      <c r="W56">
        <v>30.695041</v>
      </c>
      <c r="X56">
        <v>104.011298</v>
      </c>
      <c r="Y56">
        <f t="shared" si="7"/>
        <v>1</v>
      </c>
    </row>
    <row r="57" spans="1:25">
      <c r="A57" s="1">
        <v>43210</v>
      </c>
      <c r="B57">
        <v>1</v>
      </c>
      <c r="C57" t="s">
        <v>140</v>
      </c>
      <c r="D57">
        <v>1</v>
      </c>
      <c r="E57">
        <v>36</v>
      </c>
      <c r="F57" s="2">
        <v>2.9166666666666664E-2</v>
      </c>
      <c r="G57" s="2">
        <v>4.7916666666666663E-2</v>
      </c>
      <c r="I57" t="s">
        <v>141</v>
      </c>
      <c r="J57" s="3">
        <v>104.139872</v>
      </c>
      <c r="K57">
        <v>30.682811999999998</v>
      </c>
      <c r="M57" t="s">
        <v>142</v>
      </c>
      <c r="N57" s="3">
        <v>104.13997000000001</v>
      </c>
      <c r="O57">
        <v>30.682739999999999</v>
      </c>
      <c r="P57">
        <v>7</v>
      </c>
      <c r="Q57">
        <f t="shared" si="1"/>
        <v>1</v>
      </c>
      <c r="R57">
        <f t="shared" si="1"/>
        <v>1</v>
      </c>
      <c r="S57">
        <f t="shared" si="2"/>
        <v>1</v>
      </c>
      <c r="T57">
        <f t="shared" si="5"/>
        <v>104.139872</v>
      </c>
      <c r="U57">
        <f t="shared" si="6"/>
        <v>30.682811999999998</v>
      </c>
      <c r="W57">
        <v>30.682811999999998</v>
      </c>
      <c r="X57">
        <v>104.139872</v>
      </c>
      <c r="Y57">
        <f t="shared" si="7"/>
        <v>1</v>
      </c>
    </row>
    <row r="58" spans="1:25">
      <c r="A58" s="1">
        <v>43210</v>
      </c>
      <c r="B58">
        <v>1</v>
      </c>
      <c r="C58" t="s">
        <v>143</v>
      </c>
      <c r="D58">
        <v>1</v>
      </c>
      <c r="E58">
        <v>36</v>
      </c>
      <c r="F58" s="2">
        <v>3.1944444444444449E-2</v>
      </c>
      <c r="G58" s="2">
        <v>4.7916666666666663E-2</v>
      </c>
      <c r="I58" t="s">
        <v>144</v>
      </c>
      <c r="J58" s="3">
        <v>104.09002099999999</v>
      </c>
      <c r="K58">
        <v>30.647670999999999</v>
      </c>
      <c r="M58" t="s">
        <v>145</v>
      </c>
      <c r="N58" s="3">
        <v>104.04482</v>
      </c>
      <c r="O58">
        <v>30.683219999999999</v>
      </c>
      <c r="P58">
        <v>7</v>
      </c>
      <c r="Q58">
        <f t="shared" si="1"/>
        <v>0</v>
      </c>
      <c r="R58">
        <f t="shared" si="1"/>
        <v>0</v>
      </c>
      <c r="S58">
        <f t="shared" si="2"/>
        <v>0</v>
      </c>
      <c r="T58">
        <f t="shared" si="5"/>
        <v>104.09002099999999</v>
      </c>
      <c r="U58">
        <f t="shared" si="6"/>
        <v>30.647670999999999</v>
      </c>
      <c r="V58">
        <v>1</v>
      </c>
      <c r="W58">
        <v>30.647670999999999</v>
      </c>
      <c r="X58">
        <v>104.09002099999999</v>
      </c>
      <c r="Y58">
        <f t="shared" si="7"/>
        <v>1</v>
      </c>
    </row>
    <row r="59" spans="1:25">
      <c r="A59" s="1">
        <v>43210</v>
      </c>
      <c r="B59">
        <v>1</v>
      </c>
      <c r="C59" t="s">
        <v>146</v>
      </c>
      <c r="D59">
        <v>1</v>
      </c>
      <c r="E59">
        <v>36</v>
      </c>
      <c r="F59" s="2">
        <v>3.1944444444444449E-2</v>
      </c>
      <c r="G59" s="2">
        <v>4.7916666666666663E-2</v>
      </c>
      <c r="I59" t="s">
        <v>147</v>
      </c>
      <c r="J59" s="3">
        <v>104.041584</v>
      </c>
      <c r="K59">
        <v>30.653032</v>
      </c>
      <c r="M59" t="s">
        <v>148</v>
      </c>
      <c r="N59" s="3">
        <v>104.04139000000001</v>
      </c>
      <c r="O59">
        <v>30.652989999999999</v>
      </c>
      <c r="P59">
        <v>7</v>
      </c>
      <c r="Q59">
        <f t="shared" si="1"/>
        <v>1</v>
      </c>
      <c r="R59">
        <f t="shared" si="1"/>
        <v>1</v>
      </c>
      <c r="S59">
        <f t="shared" si="2"/>
        <v>1</v>
      </c>
      <c r="T59">
        <f t="shared" si="5"/>
        <v>104.041584</v>
      </c>
      <c r="U59">
        <f t="shared" si="6"/>
        <v>30.653032</v>
      </c>
      <c r="W59">
        <v>30.653032</v>
      </c>
      <c r="X59">
        <v>104.041584</v>
      </c>
      <c r="Y59">
        <f t="shared" si="7"/>
        <v>1</v>
      </c>
    </row>
    <row r="60" spans="1:25">
      <c r="A60" s="1">
        <v>43210</v>
      </c>
      <c r="B60">
        <v>1</v>
      </c>
      <c r="C60" t="s">
        <v>149</v>
      </c>
      <c r="D60">
        <v>1</v>
      </c>
      <c r="E60">
        <v>37</v>
      </c>
      <c r="F60" s="2">
        <v>3.6111111111111115E-2</v>
      </c>
      <c r="G60" s="2">
        <v>4.8611111111111112E-2</v>
      </c>
      <c r="I60" t="s">
        <v>150</v>
      </c>
      <c r="J60" s="3">
        <v>104.045867</v>
      </c>
      <c r="K60">
        <v>30.673148000000001</v>
      </c>
      <c r="M60" t="s">
        <v>151</v>
      </c>
      <c r="N60" s="3">
        <v>104.04575</v>
      </c>
      <c r="O60">
        <v>30.67313</v>
      </c>
      <c r="P60">
        <v>7</v>
      </c>
      <c r="Q60">
        <f t="shared" si="1"/>
        <v>1</v>
      </c>
      <c r="R60">
        <f t="shared" si="1"/>
        <v>1</v>
      </c>
      <c r="S60">
        <f t="shared" si="2"/>
        <v>1</v>
      </c>
      <c r="T60">
        <f t="shared" si="5"/>
        <v>104.045867</v>
      </c>
      <c r="U60">
        <f t="shared" si="6"/>
        <v>30.673148000000001</v>
      </c>
      <c r="W60">
        <v>30.673148000000001</v>
      </c>
      <c r="X60">
        <v>104.045867</v>
      </c>
      <c r="Y60">
        <f t="shared" si="7"/>
        <v>1</v>
      </c>
    </row>
    <row r="61" spans="1:25">
      <c r="A61" s="1">
        <v>43210</v>
      </c>
      <c r="B61">
        <v>1</v>
      </c>
      <c r="C61" t="s">
        <v>152</v>
      </c>
      <c r="E61">
        <v>37</v>
      </c>
      <c r="F61" s="2">
        <v>3.4027777777777775E-2</v>
      </c>
      <c r="G61" s="2">
        <v>4.8611111111111112E-2</v>
      </c>
      <c r="I61" t="s">
        <v>153</v>
      </c>
      <c r="J61" s="3">
        <v>104.083726</v>
      </c>
      <c r="K61">
        <v>30.653334000000001</v>
      </c>
      <c r="M61" t="s">
        <v>154</v>
      </c>
      <c r="N61" s="3">
        <v>104.09429</v>
      </c>
      <c r="O61">
        <v>30.659469999999999</v>
      </c>
      <c r="P61">
        <v>7</v>
      </c>
      <c r="Q61">
        <f t="shared" si="1"/>
        <v>1</v>
      </c>
      <c r="R61">
        <f t="shared" si="1"/>
        <v>1</v>
      </c>
      <c r="S61">
        <f t="shared" si="2"/>
        <v>1</v>
      </c>
      <c r="T61">
        <f t="shared" si="5"/>
        <v>104.083726</v>
      </c>
      <c r="U61">
        <f t="shared" si="6"/>
        <v>30.653334000000001</v>
      </c>
      <c r="W61">
        <v>30.653334000000001</v>
      </c>
      <c r="X61">
        <v>104.083726</v>
      </c>
      <c r="Y61">
        <f t="shared" si="7"/>
        <v>1</v>
      </c>
    </row>
    <row r="62" spans="1:25">
      <c r="A62" s="1">
        <v>43210</v>
      </c>
      <c r="B62">
        <v>1</v>
      </c>
      <c r="C62" t="s">
        <v>155</v>
      </c>
      <c r="D62">
        <v>1</v>
      </c>
      <c r="E62">
        <v>37</v>
      </c>
      <c r="F62" s="2">
        <v>3.4027777777777775E-2</v>
      </c>
      <c r="G62" s="2">
        <v>4.8611111111111112E-2</v>
      </c>
      <c r="I62" t="s">
        <v>156</v>
      </c>
      <c r="J62" s="3">
        <v>104.0433</v>
      </c>
      <c r="K62">
        <v>30.684417</v>
      </c>
      <c r="M62" t="s">
        <v>20</v>
      </c>
      <c r="N62" s="3">
        <v>104.10194</v>
      </c>
      <c r="O62">
        <v>30.659839999999999</v>
      </c>
      <c r="P62">
        <v>1</v>
      </c>
      <c r="Q62">
        <f t="shared" si="1"/>
        <v>0</v>
      </c>
      <c r="R62">
        <f t="shared" si="1"/>
        <v>0</v>
      </c>
      <c r="S62">
        <f t="shared" si="2"/>
        <v>0</v>
      </c>
      <c r="T62">
        <f t="shared" si="5"/>
        <v>104.0433</v>
      </c>
      <c r="U62">
        <f t="shared" si="6"/>
        <v>30.684417</v>
      </c>
      <c r="V62">
        <v>1</v>
      </c>
      <c r="W62">
        <v>30.684417</v>
      </c>
      <c r="X62">
        <v>104.0433</v>
      </c>
      <c r="Y62">
        <f t="shared" si="7"/>
        <v>1</v>
      </c>
    </row>
    <row r="63" spans="1:25">
      <c r="A63" s="1">
        <v>43210</v>
      </c>
      <c r="B63">
        <v>1</v>
      </c>
      <c r="C63" t="s">
        <v>157</v>
      </c>
      <c r="D63">
        <v>1</v>
      </c>
      <c r="E63">
        <v>38</v>
      </c>
      <c r="F63" s="2">
        <v>4.9305555555555554E-2</v>
      </c>
      <c r="G63" s="2">
        <v>5.9722222222222225E-2</v>
      </c>
      <c r="I63" t="s">
        <v>158</v>
      </c>
      <c r="J63" s="3">
        <v>104.048827</v>
      </c>
      <c r="K63">
        <v>30.652994</v>
      </c>
      <c r="M63" t="s">
        <v>159</v>
      </c>
      <c r="N63" s="3">
        <v>104.04859999999999</v>
      </c>
      <c r="O63">
        <v>30.652940000000001</v>
      </c>
      <c r="P63">
        <v>7</v>
      </c>
      <c r="Q63">
        <f t="shared" si="1"/>
        <v>1</v>
      </c>
      <c r="R63">
        <f t="shared" si="1"/>
        <v>1</v>
      </c>
      <c r="S63">
        <f t="shared" si="2"/>
        <v>1</v>
      </c>
      <c r="T63">
        <f t="shared" si="5"/>
        <v>104.048827</v>
      </c>
      <c r="U63">
        <f t="shared" si="6"/>
        <v>30.652994</v>
      </c>
      <c r="W63">
        <v>30.652994</v>
      </c>
      <c r="X63">
        <v>104.048827</v>
      </c>
      <c r="Y63">
        <f t="shared" si="7"/>
        <v>1</v>
      </c>
    </row>
    <row r="64" spans="1:25">
      <c r="A64" s="1">
        <v>43210</v>
      </c>
      <c r="B64">
        <v>1</v>
      </c>
      <c r="C64" t="s">
        <v>160</v>
      </c>
      <c r="D64">
        <v>1</v>
      </c>
      <c r="E64">
        <v>39</v>
      </c>
      <c r="F64" s="2">
        <v>5.347222222222222E-2</v>
      </c>
      <c r="G64" s="2">
        <v>6.3194444444444442E-2</v>
      </c>
      <c r="I64" t="s">
        <v>1553</v>
      </c>
      <c r="J64" s="3">
        <v>104.015558</v>
      </c>
      <c r="K64">
        <v>30.642351000000001</v>
      </c>
      <c r="M64" t="s">
        <v>161</v>
      </c>
      <c r="N64" s="3">
        <v>104.01517</v>
      </c>
      <c r="O64">
        <v>30.642410000000002</v>
      </c>
      <c r="P64">
        <v>7</v>
      </c>
      <c r="Q64">
        <f t="shared" si="1"/>
        <v>1</v>
      </c>
      <c r="R64">
        <f t="shared" si="1"/>
        <v>1</v>
      </c>
      <c r="S64">
        <f t="shared" si="2"/>
        <v>1</v>
      </c>
      <c r="T64">
        <f t="shared" si="5"/>
        <v>104.015558</v>
      </c>
      <c r="U64">
        <f t="shared" si="6"/>
        <v>30.642351000000001</v>
      </c>
      <c r="W64">
        <v>30.642351000000001</v>
      </c>
      <c r="X64">
        <v>104.015558</v>
      </c>
      <c r="Y64">
        <f t="shared" si="7"/>
        <v>1</v>
      </c>
    </row>
    <row r="65" spans="1:25">
      <c r="A65" s="1">
        <v>43210</v>
      </c>
      <c r="B65">
        <v>1</v>
      </c>
      <c r="C65" t="s">
        <v>162</v>
      </c>
      <c r="D65">
        <v>1</v>
      </c>
      <c r="E65">
        <v>39</v>
      </c>
      <c r="F65" s="2">
        <v>5.6944444444444443E-2</v>
      </c>
      <c r="G65" s="2">
        <v>6.3194444444444442E-2</v>
      </c>
      <c r="I65" t="s">
        <v>163</v>
      </c>
      <c r="J65" s="3">
        <v>104.086167</v>
      </c>
      <c r="K65">
        <v>30.654578000000001</v>
      </c>
      <c r="M65" t="s">
        <v>20</v>
      </c>
      <c r="N65" s="3">
        <v>104.10194</v>
      </c>
      <c r="O65">
        <v>30.659839999999999</v>
      </c>
      <c r="P65">
        <v>1</v>
      </c>
      <c r="Q65">
        <f t="shared" si="1"/>
        <v>1</v>
      </c>
      <c r="R65">
        <f t="shared" si="1"/>
        <v>1</v>
      </c>
      <c r="S65">
        <f t="shared" si="2"/>
        <v>1</v>
      </c>
      <c r="T65">
        <f t="shared" si="5"/>
        <v>104.086167</v>
      </c>
      <c r="U65">
        <f t="shared" si="6"/>
        <v>30.654578000000001</v>
      </c>
      <c r="W65">
        <v>30.654578000000001</v>
      </c>
      <c r="X65">
        <v>104.086167</v>
      </c>
      <c r="Y65">
        <f t="shared" si="7"/>
        <v>1</v>
      </c>
    </row>
    <row r="66" spans="1:25">
      <c r="A66" s="1">
        <v>43210</v>
      </c>
      <c r="B66">
        <v>1</v>
      </c>
      <c r="C66" t="s">
        <v>164</v>
      </c>
      <c r="D66">
        <v>1</v>
      </c>
      <c r="E66">
        <v>39</v>
      </c>
      <c r="F66" s="2">
        <v>5.6250000000000001E-2</v>
      </c>
      <c r="G66" s="2">
        <v>6.3194444444444442E-2</v>
      </c>
      <c r="I66" t="s">
        <v>165</v>
      </c>
      <c r="J66" s="3">
        <v>104.022406</v>
      </c>
      <c r="K66">
        <v>30.678536999999999</v>
      </c>
      <c r="M66" t="s">
        <v>166</v>
      </c>
      <c r="N66" s="3">
        <v>104.02401</v>
      </c>
      <c r="O66">
        <v>30.678080000000001</v>
      </c>
      <c r="P66">
        <v>7</v>
      </c>
      <c r="Q66">
        <f t="shared" si="1"/>
        <v>1</v>
      </c>
      <c r="R66">
        <f t="shared" si="1"/>
        <v>1</v>
      </c>
      <c r="S66">
        <f t="shared" si="2"/>
        <v>1</v>
      </c>
      <c r="T66">
        <f t="shared" si="5"/>
        <v>104.022406</v>
      </c>
      <c r="U66">
        <f t="shared" si="6"/>
        <v>30.678536999999999</v>
      </c>
      <c r="W66">
        <v>30.678536999999999</v>
      </c>
      <c r="X66">
        <v>104.022406</v>
      </c>
      <c r="Y66">
        <f t="shared" si="7"/>
        <v>1</v>
      </c>
    </row>
    <row r="67" spans="1:25">
      <c r="A67" s="1">
        <v>43210</v>
      </c>
      <c r="B67">
        <v>1</v>
      </c>
      <c r="C67" t="s">
        <v>167</v>
      </c>
      <c r="D67">
        <v>1</v>
      </c>
      <c r="E67">
        <v>39</v>
      </c>
      <c r="F67" s="2">
        <v>5.6944444444444443E-2</v>
      </c>
      <c r="G67" s="2">
        <v>6.3194444444444442E-2</v>
      </c>
      <c r="M67" t="s">
        <v>168</v>
      </c>
      <c r="N67" s="3">
        <v>104.02472</v>
      </c>
      <c r="O67">
        <v>30.629190000000001</v>
      </c>
      <c r="P67">
        <v>7</v>
      </c>
      <c r="Q67">
        <f t="shared" ref="Q67:R130" si="8">IF(ABS(J67-N67)&lt;=0.02,1,0)</f>
        <v>0</v>
      </c>
      <c r="R67">
        <f t="shared" si="8"/>
        <v>0</v>
      </c>
      <c r="S67">
        <f t="shared" ref="S67:S130" si="9">IF(Q67=1,IF(R67=1,1,0),0)</f>
        <v>0</v>
      </c>
      <c r="T67">
        <f t="shared" si="5"/>
        <v>104.02472</v>
      </c>
      <c r="U67">
        <f t="shared" si="6"/>
        <v>30.629190000000001</v>
      </c>
      <c r="V67">
        <v>2</v>
      </c>
      <c r="W67">
        <v>0</v>
      </c>
      <c r="X67">
        <v>0</v>
      </c>
      <c r="Y67">
        <f>IF(W67-K67&lt;0.02,IF(X67-J67&lt;0.02,1,IF(W67-O67&lt;0.02,IF(X67-N67&lt;0.02,2,0))),0)</f>
        <v>1</v>
      </c>
    </row>
    <row r="68" spans="1:25">
      <c r="A68" s="1">
        <v>43210</v>
      </c>
      <c r="B68">
        <v>4</v>
      </c>
      <c r="C68" s="9" t="s">
        <v>1551</v>
      </c>
      <c r="D68">
        <v>1</v>
      </c>
      <c r="E68">
        <v>40</v>
      </c>
      <c r="F68" s="2">
        <v>5.7638888888888885E-2</v>
      </c>
      <c r="G68" s="2">
        <v>6.3194444444444442E-2</v>
      </c>
      <c r="I68" t="s">
        <v>169</v>
      </c>
      <c r="J68" s="3">
        <v>104.32306</v>
      </c>
      <c r="K68">
        <v>30.644113999999998</v>
      </c>
      <c r="M68" t="s">
        <v>170</v>
      </c>
      <c r="N68" s="3">
        <v>104.32308999999999</v>
      </c>
      <c r="O68">
        <v>30.644189999999998</v>
      </c>
      <c r="P68">
        <v>7</v>
      </c>
      <c r="Q68">
        <f t="shared" si="8"/>
        <v>1</v>
      </c>
      <c r="R68">
        <f t="shared" si="8"/>
        <v>1</v>
      </c>
      <c r="S68">
        <f t="shared" si="9"/>
        <v>1</v>
      </c>
      <c r="T68">
        <v>104.03712</v>
      </c>
      <c r="U68">
        <v>30.639559999999999</v>
      </c>
      <c r="V68" s="6" t="s">
        <v>1552</v>
      </c>
      <c r="W68">
        <v>30.644113999999998</v>
      </c>
      <c r="X68">
        <v>104.32306</v>
      </c>
      <c r="Y68">
        <f t="shared" si="7"/>
        <v>1</v>
      </c>
    </row>
    <row r="69" spans="1:25">
      <c r="A69" s="1">
        <v>43210</v>
      </c>
      <c r="B69">
        <v>1</v>
      </c>
      <c r="C69" t="s">
        <v>1471</v>
      </c>
      <c r="D69">
        <v>1</v>
      </c>
      <c r="E69">
        <v>41</v>
      </c>
      <c r="F69" s="2">
        <v>6.25E-2</v>
      </c>
      <c r="G69" s="2">
        <v>7.4305555555555555E-2</v>
      </c>
      <c r="I69" t="s">
        <v>171</v>
      </c>
      <c r="J69" s="3">
        <v>104.019548</v>
      </c>
      <c r="K69">
        <v>30.694275000000001</v>
      </c>
      <c r="M69" t="s">
        <v>172</v>
      </c>
      <c r="N69" s="3">
        <v>103.84773</v>
      </c>
      <c r="O69">
        <v>30.687259999999998</v>
      </c>
      <c r="P69">
        <v>7</v>
      </c>
      <c r="Q69">
        <f t="shared" si="8"/>
        <v>0</v>
      </c>
      <c r="R69">
        <f t="shared" si="8"/>
        <v>1</v>
      </c>
      <c r="S69">
        <f t="shared" si="9"/>
        <v>0</v>
      </c>
      <c r="T69">
        <f t="shared" si="5"/>
        <v>104.019548</v>
      </c>
      <c r="U69">
        <f t="shared" si="6"/>
        <v>30.694275000000001</v>
      </c>
      <c r="V69">
        <v>1</v>
      </c>
      <c r="W69">
        <v>30.694275000000001</v>
      </c>
      <c r="X69">
        <v>104.019548</v>
      </c>
      <c r="Y69">
        <f t="shared" si="7"/>
        <v>1</v>
      </c>
    </row>
    <row r="70" spans="1:25">
      <c r="A70" s="1">
        <v>43210</v>
      </c>
      <c r="B70">
        <v>1</v>
      </c>
      <c r="C70" t="s">
        <v>173</v>
      </c>
      <c r="D70">
        <v>1</v>
      </c>
      <c r="E70">
        <v>41</v>
      </c>
      <c r="F70" s="2">
        <v>6.1111111111111116E-2</v>
      </c>
      <c r="G70" s="2">
        <v>7.6388888888888895E-2</v>
      </c>
      <c r="I70" t="s">
        <v>174</v>
      </c>
      <c r="J70" s="3">
        <v>104.078036</v>
      </c>
      <c r="K70">
        <v>30.657920000000001</v>
      </c>
      <c r="M70" t="s">
        <v>20</v>
      </c>
      <c r="N70" s="3">
        <v>104.10194</v>
      </c>
      <c r="O70">
        <v>30.659839999999999</v>
      </c>
      <c r="P70">
        <v>1</v>
      </c>
      <c r="Q70">
        <f t="shared" si="8"/>
        <v>0</v>
      </c>
      <c r="R70">
        <f t="shared" si="8"/>
        <v>1</v>
      </c>
      <c r="S70">
        <f t="shared" si="9"/>
        <v>0</v>
      </c>
      <c r="T70">
        <f t="shared" si="5"/>
        <v>104.078036</v>
      </c>
      <c r="U70">
        <f t="shared" si="6"/>
        <v>30.657920000000001</v>
      </c>
      <c r="V70">
        <v>1</v>
      </c>
      <c r="W70">
        <v>30.657920000000001</v>
      </c>
      <c r="X70">
        <v>104.078036</v>
      </c>
      <c r="Y70">
        <f t="shared" si="7"/>
        <v>1</v>
      </c>
    </row>
    <row r="71" spans="1:25">
      <c r="A71" s="1">
        <v>43210</v>
      </c>
      <c r="B71">
        <v>2</v>
      </c>
      <c r="C71" t="s">
        <v>175</v>
      </c>
      <c r="D71">
        <v>1</v>
      </c>
      <c r="E71">
        <v>42</v>
      </c>
      <c r="F71" s="2">
        <v>6.6666666666666666E-2</v>
      </c>
      <c r="G71" s="2">
        <v>7.3611111111111113E-2</v>
      </c>
      <c r="M71" t="s">
        <v>176</v>
      </c>
      <c r="N71" s="3">
        <v>104.08651999999999</v>
      </c>
      <c r="O71">
        <v>30.661339999999999</v>
      </c>
      <c r="P71">
        <v>7</v>
      </c>
      <c r="Q71">
        <f t="shared" si="8"/>
        <v>0</v>
      </c>
      <c r="R71">
        <f t="shared" si="8"/>
        <v>0</v>
      </c>
      <c r="S71">
        <f t="shared" si="9"/>
        <v>0</v>
      </c>
      <c r="T71">
        <f t="shared" si="5"/>
        <v>104.08651999999999</v>
      </c>
      <c r="U71">
        <f t="shared" si="6"/>
        <v>30.661339999999999</v>
      </c>
      <c r="V71">
        <v>2</v>
      </c>
      <c r="W71">
        <v>0</v>
      </c>
      <c r="X71">
        <v>0</v>
      </c>
      <c r="Y71">
        <f t="shared" si="7"/>
        <v>1</v>
      </c>
    </row>
    <row r="72" spans="1:25">
      <c r="A72" s="1">
        <v>43210</v>
      </c>
      <c r="B72">
        <v>2</v>
      </c>
      <c r="C72" t="s">
        <v>1472</v>
      </c>
      <c r="D72">
        <v>1</v>
      </c>
      <c r="E72">
        <v>42</v>
      </c>
      <c r="F72" s="2">
        <v>6.3888888888888884E-2</v>
      </c>
      <c r="G72" s="2">
        <v>7.3611111111111113E-2</v>
      </c>
      <c r="I72" t="s">
        <v>178</v>
      </c>
      <c r="J72" s="3">
        <v>104.072553</v>
      </c>
      <c r="K72">
        <v>30.670974999999999</v>
      </c>
      <c r="M72" t="s">
        <v>20</v>
      </c>
      <c r="N72" s="3">
        <v>104.10194</v>
      </c>
      <c r="O72">
        <v>30.659839999999999</v>
      </c>
      <c r="P72">
        <v>1</v>
      </c>
      <c r="Q72">
        <f t="shared" si="8"/>
        <v>0</v>
      </c>
      <c r="R72">
        <f t="shared" si="8"/>
        <v>1</v>
      </c>
      <c r="S72">
        <f t="shared" si="9"/>
        <v>0</v>
      </c>
      <c r="T72">
        <f t="shared" si="5"/>
        <v>104.072553</v>
      </c>
      <c r="U72">
        <f t="shared" si="6"/>
        <v>30.670974999999999</v>
      </c>
      <c r="V72">
        <v>1</v>
      </c>
      <c r="W72">
        <v>30.670974999999999</v>
      </c>
      <c r="X72">
        <v>104.072553</v>
      </c>
      <c r="Y72">
        <f t="shared" si="7"/>
        <v>1</v>
      </c>
    </row>
    <row r="73" spans="1:25">
      <c r="A73" s="1">
        <v>43210</v>
      </c>
      <c r="B73">
        <v>2</v>
      </c>
      <c r="C73" t="s">
        <v>179</v>
      </c>
      <c r="D73">
        <v>1</v>
      </c>
      <c r="E73">
        <v>43</v>
      </c>
      <c r="F73" s="2">
        <v>6.5277777777777782E-2</v>
      </c>
      <c r="G73" s="2">
        <v>8.1944444444444445E-2</v>
      </c>
      <c r="I73" t="s">
        <v>180</v>
      </c>
      <c r="J73" s="3">
        <v>104.051227</v>
      </c>
      <c r="K73">
        <v>30.531369999999999</v>
      </c>
      <c r="M73" t="s">
        <v>181</v>
      </c>
      <c r="N73" s="3">
        <v>104.05157</v>
      </c>
      <c r="O73">
        <v>30.530059999999999</v>
      </c>
      <c r="P73">
        <v>7</v>
      </c>
      <c r="Q73">
        <f t="shared" si="8"/>
        <v>1</v>
      </c>
      <c r="R73">
        <f t="shared" si="8"/>
        <v>1</v>
      </c>
      <c r="S73">
        <f t="shared" si="9"/>
        <v>1</v>
      </c>
      <c r="T73">
        <f t="shared" si="5"/>
        <v>104.051227</v>
      </c>
      <c r="U73">
        <f t="shared" si="6"/>
        <v>30.531369999999999</v>
      </c>
      <c r="W73">
        <v>30.531369999999999</v>
      </c>
      <c r="X73">
        <v>104.051227</v>
      </c>
      <c r="Y73">
        <f t="shared" si="7"/>
        <v>1</v>
      </c>
    </row>
    <row r="74" spans="1:25">
      <c r="A74" s="1">
        <v>43210</v>
      </c>
      <c r="B74">
        <v>1</v>
      </c>
      <c r="C74" t="s">
        <v>1473</v>
      </c>
      <c r="D74">
        <v>1</v>
      </c>
      <c r="E74">
        <v>44</v>
      </c>
      <c r="F74" s="2">
        <v>6.805555555555555E-2</v>
      </c>
      <c r="G74" s="2">
        <v>8.1250000000000003E-2</v>
      </c>
      <c r="I74" t="s">
        <v>182</v>
      </c>
      <c r="J74" s="3">
        <v>104.015872</v>
      </c>
      <c r="K74">
        <v>30.637464999999999</v>
      </c>
      <c r="M74" t="s">
        <v>183</v>
      </c>
      <c r="N74" s="3">
        <v>104.07402</v>
      </c>
      <c r="O74">
        <v>30.64245</v>
      </c>
      <c r="P74">
        <v>7</v>
      </c>
      <c r="Q74">
        <f t="shared" si="8"/>
        <v>0</v>
      </c>
      <c r="R74">
        <f t="shared" si="8"/>
        <v>1</v>
      </c>
      <c r="S74">
        <f t="shared" si="9"/>
        <v>0</v>
      </c>
      <c r="T74">
        <v>30.629439999999999</v>
      </c>
      <c r="U74">
        <v>104.06353</v>
      </c>
      <c r="V74" s="6" t="s">
        <v>1474</v>
      </c>
      <c r="W74">
        <v>30.637464999999999</v>
      </c>
      <c r="X74">
        <v>104.015872</v>
      </c>
      <c r="Y74">
        <f t="shared" si="7"/>
        <v>1</v>
      </c>
    </row>
    <row r="75" spans="1:25">
      <c r="A75" s="1">
        <v>43210</v>
      </c>
      <c r="B75">
        <v>1</v>
      </c>
      <c r="C75" t="s">
        <v>184</v>
      </c>
      <c r="D75">
        <v>1</v>
      </c>
      <c r="E75">
        <v>45</v>
      </c>
      <c r="F75" s="2">
        <v>7.6388888888888895E-2</v>
      </c>
      <c r="G75" s="2">
        <v>8.6111111111111124E-2</v>
      </c>
      <c r="I75" t="s">
        <v>185</v>
      </c>
      <c r="J75" s="3">
        <v>104.108307</v>
      </c>
      <c r="K75">
        <v>30.622848999999999</v>
      </c>
      <c r="M75" t="s">
        <v>186</v>
      </c>
      <c r="N75" s="3">
        <v>104.10686</v>
      </c>
      <c r="O75">
        <v>30.621829999999999</v>
      </c>
      <c r="P75">
        <v>7</v>
      </c>
      <c r="Q75">
        <f t="shared" si="8"/>
        <v>1</v>
      </c>
      <c r="R75">
        <f t="shared" si="8"/>
        <v>1</v>
      </c>
      <c r="S75">
        <f t="shared" si="9"/>
        <v>1</v>
      </c>
      <c r="T75">
        <f t="shared" si="5"/>
        <v>104.108307</v>
      </c>
      <c r="U75">
        <f t="shared" si="6"/>
        <v>30.622848999999999</v>
      </c>
      <c r="W75">
        <v>30.622848999999999</v>
      </c>
      <c r="X75">
        <v>104.108307</v>
      </c>
      <c r="Y75">
        <f t="shared" si="7"/>
        <v>1</v>
      </c>
    </row>
    <row r="76" spans="1:25">
      <c r="A76" s="1">
        <v>43210</v>
      </c>
      <c r="B76">
        <v>1</v>
      </c>
      <c r="C76" t="s">
        <v>187</v>
      </c>
      <c r="D76">
        <v>1</v>
      </c>
      <c r="E76">
        <v>45</v>
      </c>
      <c r="F76" s="2">
        <v>7.9166666666666663E-2</v>
      </c>
      <c r="G76" s="2">
        <v>8.6111111111111124E-2</v>
      </c>
      <c r="I76" t="s">
        <v>188</v>
      </c>
      <c r="J76" s="3">
        <v>104.07736800000001</v>
      </c>
      <c r="K76">
        <v>30.633977000000002</v>
      </c>
      <c r="M76" t="s">
        <v>189</v>
      </c>
      <c r="N76" s="3">
        <v>104.08248</v>
      </c>
      <c r="O76">
        <v>30.631160000000001</v>
      </c>
      <c r="P76">
        <v>7</v>
      </c>
      <c r="Q76">
        <f t="shared" si="8"/>
        <v>1</v>
      </c>
      <c r="R76">
        <f t="shared" si="8"/>
        <v>1</v>
      </c>
      <c r="S76">
        <f t="shared" si="9"/>
        <v>1</v>
      </c>
      <c r="T76">
        <f t="shared" ref="T76:T111" si="10">IF($S76=1,J76,IF($V76=1,J76,IF($V76=2,N76,0)))</f>
        <v>104.07736800000001</v>
      </c>
      <c r="U76">
        <f t="shared" ref="U76:U111" si="11">IF($S76=1,K76,IF($V76=1,K76,IF($V76=2,O76,0)))</f>
        <v>30.633977000000002</v>
      </c>
      <c r="W76">
        <v>30.633977000000002</v>
      </c>
      <c r="X76">
        <v>104.07736800000001</v>
      </c>
      <c r="Y76">
        <f t="shared" si="7"/>
        <v>1</v>
      </c>
    </row>
    <row r="77" spans="1:25">
      <c r="A77" s="1">
        <v>43210</v>
      </c>
      <c r="B77">
        <v>1</v>
      </c>
      <c r="C77" t="s">
        <v>25</v>
      </c>
      <c r="D77">
        <v>1</v>
      </c>
      <c r="E77">
        <v>45</v>
      </c>
      <c r="F77" s="2">
        <v>7.3611111111111113E-2</v>
      </c>
      <c r="G77" s="2">
        <v>8.6111111111111124E-2</v>
      </c>
      <c r="I77" t="s">
        <v>26</v>
      </c>
      <c r="J77" s="3">
        <v>104.141625</v>
      </c>
      <c r="K77">
        <v>30.62886</v>
      </c>
      <c r="M77" t="s">
        <v>27</v>
      </c>
      <c r="N77" s="3">
        <v>104.14078000000001</v>
      </c>
      <c r="O77">
        <v>30.628810000000001</v>
      </c>
      <c r="P77">
        <v>7</v>
      </c>
      <c r="Q77">
        <f t="shared" si="8"/>
        <v>1</v>
      </c>
      <c r="R77">
        <f t="shared" si="8"/>
        <v>1</v>
      </c>
      <c r="S77">
        <f t="shared" si="9"/>
        <v>1</v>
      </c>
      <c r="T77">
        <f t="shared" si="10"/>
        <v>104.141625</v>
      </c>
      <c r="U77">
        <f t="shared" si="11"/>
        <v>30.62886</v>
      </c>
      <c r="W77">
        <v>30.62886</v>
      </c>
      <c r="X77">
        <v>104.141625</v>
      </c>
      <c r="Y77">
        <f t="shared" si="7"/>
        <v>1</v>
      </c>
    </row>
    <row r="78" spans="1:25">
      <c r="A78" s="1">
        <v>43210</v>
      </c>
      <c r="B78">
        <v>1</v>
      </c>
      <c r="C78" t="s">
        <v>190</v>
      </c>
      <c r="D78">
        <v>1</v>
      </c>
      <c r="E78">
        <v>46</v>
      </c>
      <c r="F78" s="2">
        <v>8.819444444444445E-2</v>
      </c>
      <c r="G78" s="2">
        <v>9.7222222222222224E-2</v>
      </c>
      <c r="I78" t="s">
        <v>191</v>
      </c>
      <c r="J78" s="3">
        <v>104.101906</v>
      </c>
      <c r="K78">
        <v>30.663195000000002</v>
      </c>
      <c r="M78" t="s">
        <v>192</v>
      </c>
      <c r="N78" s="3">
        <v>104.07616</v>
      </c>
      <c r="O78">
        <v>30.633700000000001</v>
      </c>
      <c r="P78">
        <v>7</v>
      </c>
      <c r="Q78">
        <f t="shared" si="8"/>
        <v>0</v>
      </c>
      <c r="R78">
        <f t="shared" si="8"/>
        <v>0</v>
      </c>
      <c r="S78">
        <f t="shared" si="9"/>
        <v>0</v>
      </c>
      <c r="T78">
        <f t="shared" si="10"/>
        <v>104.101906</v>
      </c>
      <c r="U78">
        <f t="shared" si="11"/>
        <v>30.663195000000002</v>
      </c>
      <c r="V78">
        <v>1</v>
      </c>
      <c r="W78">
        <v>30.663195000000002</v>
      </c>
      <c r="X78">
        <v>104.101906</v>
      </c>
      <c r="Y78">
        <f t="shared" si="7"/>
        <v>1</v>
      </c>
    </row>
    <row r="79" spans="1:25">
      <c r="A79" s="1">
        <v>43210</v>
      </c>
      <c r="B79">
        <v>1</v>
      </c>
      <c r="C79" t="s">
        <v>193</v>
      </c>
      <c r="D79">
        <v>1</v>
      </c>
      <c r="E79">
        <v>47</v>
      </c>
      <c r="F79" s="2">
        <v>8.819444444444445E-2</v>
      </c>
      <c r="G79" s="2">
        <v>0.10347222222222223</v>
      </c>
      <c r="I79" t="s">
        <v>194</v>
      </c>
      <c r="J79" s="3">
        <v>104.0052</v>
      </c>
      <c r="K79">
        <v>30.627282999999998</v>
      </c>
      <c r="M79" t="s">
        <v>195</v>
      </c>
      <c r="N79" s="3">
        <v>104.00463000000001</v>
      </c>
      <c r="O79">
        <v>30.626919999999998</v>
      </c>
      <c r="P79">
        <v>7</v>
      </c>
      <c r="Q79">
        <f t="shared" si="8"/>
        <v>1</v>
      </c>
      <c r="R79">
        <f t="shared" si="8"/>
        <v>1</v>
      </c>
      <c r="S79">
        <f t="shared" si="9"/>
        <v>1</v>
      </c>
      <c r="T79">
        <f t="shared" si="10"/>
        <v>104.0052</v>
      </c>
      <c r="U79">
        <f t="shared" si="11"/>
        <v>30.627282999999998</v>
      </c>
      <c r="W79">
        <v>30.627282999999998</v>
      </c>
      <c r="X79">
        <v>104.0052</v>
      </c>
      <c r="Y79">
        <f t="shared" si="7"/>
        <v>1</v>
      </c>
    </row>
    <row r="80" spans="1:25">
      <c r="A80" s="1">
        <v>43210</v>
      </c>
      <c r="B80">
        <v>1</v>
      </c>
      <c r="C80" t="s">
        <v>196</v>
      </c>
      <c r="D80">
        <v>1</v>
      </c>
      <c r="E80">
        <v>48</v>
      </c>
      <c r="F80" s="2">
        <v>9.2361111111111116E-2</v>
      </c>
      <c r="G80" s="2">
        <v>0.1111111111111111</v>
      </c>
      <c r="I80" t="s">
        <v>197</v>
      </c>
      <c r="J80" s="3">
        <v>104.04213799999999</v>
      </c>
      <c r="K80">
        <v>30.684550999999999</v>
      </c>
      <c r="M80" t="s">
        <v>198</v>
      </c>
      <c r="N80" s="3">
        <v>104.04192999999999</v>
      </c>
      <c r="O80">
        <v>30.68468</v>
      </c>
      <c r="P80">
        <v>7</v>
      </c>
      <c r="Q80">
        <f t="shared" si="8"/>
        <v>1</v>
      </c>
      <c r="R80">
        <f t="shared" si="8"/>
        <v>1</v>
      </c>
      <c r="S80">
        <f t="shared" si="9"/>
        <v>1</v>
      </c>
      <c r="T80">
        <f t="shared" si="10"/>
        <v>104.04213799999999</v>
      </c>
      <c r="U80">
        <f t="shared" si="11"/>
        <v>30.684550999999999</v>
      </c>
      <c r="W80">
        <v>30.684550999999999</v>
      </c>
      <c r="X80">
        <v>104.04213799999999</v>
      </c>
      <c r="Y80">
        <f t="shared" si="7"/>
        <v>1</v>
      </c>
    </row>
    <row r="81" spans="1:25">
      <c r="A81" s="1">
        <v>43210</v>
      </c>
      <c r="B81">
        <v>1</v>
      </c>
      <c r="C81" t="s">
        <v>199</v>
      </c>
      <c r="D81">
        <v>1</v>
      </c>
      <c r="E81">
        <v>48</v>
      </c>
      <c r="F81" s="2">
        <v>9.5138888888888884E-2</v>
      </c>
      <c r="G81" s="2">
        <v>0.1111111111111111</v>
      </c>
      <c r="M81" t="s">
        <v>200</v>
      </c>
      <c r="N81" s="3">
        <v>103.99475</v>
      </c>
      <c r="O81">
        <v>30.76004</v>
      </c>
      <c r="P81">
        <v>7</v>
      </c>
      <c r="Q81">
        <f t="shared" si="8"/>
        <v>0</v>
      </c>
      <c r="R81">
        <f t="shared" si="8"/>
        <v>0</v>
      </c>
      <c r="S81">
        <f t="shared" si="9"/>
        <v>0</v>
      </c>
      <c r="T81">
        <v>30.539705000000001</v>
      </c>
      <c r="U81">
        <v>104.058616</v>
      </c>
      <c r="V81" t="s">
        <v>1475</v>
      </c>
      <c r="W81">
        <v>0</v>
      </c>
      <c r="X81">
        <v>0</v>
      </c>
      <c r="Y81">
        <f t="shared" si="7"/>
        <v>1</v>
      </c>
    </row>
    <row r="82" spans="1:25">
      <c r="A82" s="1">
        <v>43210</v>
      </c>
      <c r="B82">
        <v>1</v>
      </c>
      <c r="C82" t="s">
        <v>201</v>
      </c>
      <c r="D82">
        <v>1</v>
      </c>
      <c r="E82">
        <v>47</v>
      </c>
      <c r="F82" s="2">
        <v>9.6527777777777768E-2</v>
      </c>
      <c r="G82" s="2">
        <v>0.10347222222222223</v>
      </c>
      <c r="I82" t="s">
        <v>202</v>
      </c>
      <c r="J82" s="3">
        <v>104.08582800000001</v>
      </c>
      <c r="K82">
        <v>30.607707000000001</v>
      </c>
      <c r="M82" t="s">
        <v>203</v>
      </c>
      <c r="N82" s="3">
        <v>104.08555</v>
      </c>
      <c r="O82">
        <v>30.60792</v>
      </c>
      <c r="P82">
        <v>7</v>
      </c>
      <c r="Q82">
        <f t="shared" si="8"/>
        <v>1</v>
      </c>
      <c r="R82">
        <f t="shared" si="8"/>
        <v>1</v>
      </c>
      <c r="S82">
        <f t="shared" si="9"/>
        <v>1</v>
      </c>
      <c r="T82">
        <f t="shared" si="10"/>
        <v>104.08582800000001</v>
      </c>
      <c r="U82">
        <f t="shared" si="11"/>
        <v>30.607707000000001</v>
      </c>
      <c r="W82">
        <v>30.607707000000001</v>
      </c>
      <c r="X82">
        <v>104.08582800000001</v>
      </c>
      <c r="Y82">
        <f t="shared" si="7"/>
        <v>1</v>
      </c>
    </row>
    <row r="83" spans="1:25">
      <c r="A83" s="1">
        <v>43210</v>
      </c>
      <c r="B83">
        <v>1</v>
      </c>
      <c r="C83" t="s">
        <v>167</v>
      </c>
      <c r="D83">
        <v>1</v>
      </c>
      <c r="E83">
        <v>49</v>
      </c>
      <c r="F83" s="2">
        <v>9.6527777777777768E-2</v>
      </c>
      <c r="G83" s="2">
        <v>0.11041666666666666</v>
      </c>
      <c r="M83" t="s">
        <v>168</v>
      </c>
      <c r="N83" s="3">
        <v>104.02472</v>
      </c>
      <c r="O83">
        <v>30.629190000000001</v>
      </c>
      <c r="P83">
        <v>7</v>
      </c>
      <c r="Q83">
        <f t="shared" si="8"/>
        <v>0</v>
      </c>
      <c r="R83">
        <f t="shared" si="8"/>
        <v>0</v>
      </c>
      <c r="S83">
        <f t="shared" si="9"/>
        <v>0</v>
      </c>
      <c r="T83">
        <f t="shared" si="10"/>
        <v>104.02472</v>
      </c>
      <c r="U83">
        <f t="shared" si="11"/>
        <v>30.629190000000001</v>
      </c>
      <c r="V83">
        <v>2</v>
      </c>
      <c r="W83">
        <v>0</v>
      </c>
      <c r="X83">
        <v>0</v>
      </c>
      <c r="Y83">
        <f t="shared" si="7"/>
        <v>1</v>
      </c>
    </row>
    <row r="84" spans="1:25">
      <c r="A84" s="1">
        <v>43210</v>
      </c>
      <c r="B84">
        <v>1</v>
      </c>
      <c r="C84" t="s">
        <v>204</v>
      </c>
      <c r="D84">
        <v>1</v>
      </c>
      <c r="E84">
        <v>49</v>
      </c>
      <c r="F84" s="2">
        <v>9.930555555555555E-2</v>
      </c>
      <c r="G84" s="2">
        <v>0.11041666666666666</v>
      </c>
      <c r="I84" t="s">
        <v>205</v>
      </c>
      <c r="J84" s="3">
        <v>104.027434</v>
      </c>
      <c r="K84">
        <v>30.697177</v>
      </c>
      <c r="M84" t="s">
        <v>20</v>
      </c>
      <c r="N84" s="3">
        <v>104.10194</v>
      </c>
      <c r="O84">
        <v>30.659839999999999</v>
      </c>
      <c r="P84">
        <v>1</v>
      </c>
      <c r="Q84">
        <f t="shared" si="8"/>
        <v>0</v>
      </c>
      <c r="R84">
        <f t="shared" si="8"/>
        <v>0</v>
      </c>
      <c r="S84">
        <f t="shared" si="9"/>
        <v>0</v>
      </c>
      <c r="T84">
        <f t="shared" si="10"/>
        <v>104.027434</v>
      </c>
      <c r="U84">
        <f t="shared" si="11"/>
        <v>30.697177</v>
      </c>
      <c r="V84">
        <v>1</v>
      </c>
      <c r="W84">
        <v>30.697177</v>
      </c>
      <c r="X84">
        <v>104.027434</v>
      </c>
      <c r="Y84">
        <f t="shared" si="7"/>
        <v>1</v>
      </c>
    </row>
    <row r="85" spans="1:25">
      <c r="A85" s="1">
        <v>43210</v>
      </c>
      <c r="B85">
        <v>1</v>
      </c>
      <c r="C85" t="s">
        <v>206</v>
      </c>
      <c r="D85">
        <v>1</v>
      </c>
      <c r="E85">
        <v>49</v>
      </c>
      <c r="F85" s="2">
        <v>0.10069444444444443</v>
      </c>
      <c r="G85" s="2">
        <v>0.11041666666666666</v>
      </c>
      <c r="I85" t="s">
        <v>207</v>
      </c>
      <c r="J85" s="3">
        <v>104.05362700000001</v>
      </c>
      <c r="K85">
        <v>30.612278</v>
      </c>
      <c r="M85" t="s">
        <v>208</v>
      </c>
      <c r="N85" s="3">
        <v>104.05412</v>
      </c>
      <c r="O85">
        <v>30.612349999999999</v>
      </c>
      <c r="P85">
        <v>7</v>
      </c>
      <c r="Q85">
        <f t="shared" si="8"/>
        <v>1</v>
      </c>
      <c r="R85">
        <f t="shared" si="8"/>
        <v>1</v>
      </c>
      <c r="S85">
        <f t="shared" si="9"/>
        <v>1</v>
      </c>
      <c r="T85">
        <f t="shared" si="10"/>
        <v>104.05362700000001</v>
      </c>
      <c r="U85">
        <f t="shared" si="11"/>
        <v>30.612278</v>
      </c>
      <c r="W85">
        <v>30.612278</v>
      </c>
      <c r="X85">
        <v>104.05362700000001</v>
      </c>
      <c r="Y85">
        <f t="shared" si="7"/>
        <v>1</v>
      </c>
    </row>
    <row r="86" spans="1:25">
      <c r="A86" s="1">
        <v>43210</v>
      </c>
      <c r="B86">
        <v>2</v>
      </c>
      <c r="C86" t="s">
        <v>209</v>
      </c>
      <c r="D86">
        <v>1</v>
      </c>
      <c r="E86">
        <v>50</v>
      </c>
      <c r="F86" s="2">
        <v>0.1111111111111111</v>
      </c>
      <c r="G86" s="2">
        <v>0.12847222222222224</v>
      </c>
      <c r="M86" t="s">
        <v>27</v>
      </c>
      <c r="N86" s="3">
        <v>104.14078000000001</v>
      </c>
      <c r="O86">
        <v>30.628810000000001</v>
      </c>
      <c r="P86">
        <v>7</v>
      </c>
      <c r="Q86">
        <f t="shared" si="8"/>
        <v>0</v>
      </c>
      <c r="R86">
        <f t="shared" si="8"/>
        <v>0</v>
      </c>
      <c r="S86">
        <f t="shared" si="9"/>
        <v>0</v>
      </c>
      <c r="T86">
        <f t="shared" si="10"/>
        <v>104.14078000000001</v>
      </c>
      <c r="U86">
        <f t="shared" si="11"/>
        <v>30.628810000000001</v>
      </c>
      <c r="V86">
        <v>2</v>
      </c>
      <c r="W86">
        <v>0</v>
      </c>
      <c r="X86">
        <v>0</v>
      </c>
      <c r="Y86">
        <f t="shared" si="7"/>
        <v>1</v>
      </c>
    </row>
    <row r="87" spans="1:25">
      <c r="A87" s="1">
        <v>43210</v>
      </c>
      <c r="B87">
        <v>1</v>
      </c>
      <c r="C87" t="s">
        <v>210</v>
      </c>
      <c r="D87">
        <v>1</v>
      </c>
      <c r="E87">
        <v>50</v>
      </c>
      <c r="F87" s="2">
        <v>0.1111111111111111</v>
      </c>
      <c r="G87" s="2">
        <v>0.12847222222222224</v>
      </c>
      <c r="I87" t="s">
        <v>211</v>
      </c>
      <c r="J87" s="3">
        <v>104.10612500000001</v>
      </c>
      <c r="K87">
        <v>30.686346</v>
      </c>
      <c r="M87" t="s">
        <v>212</v>
      </c>
      <c r="N87" s="3">
        <v>104.10462</v>
      </c>
      <c r="O87">
        <v>30.684640000000002</v>
      </c>
      <c r="P87">
        <v>7</v>
      </c>
      <c r="Q87">
        <f t="shared" si="8"/>
        <v>1</v>
      </c>
      <c r="R87">
        <f t="shared" si="8"/>
        <v>1</v>
      </c>
      <c r="S87">
        <f t="shared" si="9"/>
        <v>1</v>
      </c>
      <c r="T87">
        <f t="shared" si="10"/>
        <v>104.10612500000001</v>
      </c>
      <c r="U87">
        <f t="shared" si="11"/>
        <v>30.686346</v>
      </c>
      <c r="W87">
        <v>30.686346</v>
      </c>
      <c r="X87">
        <v>104.10612500000001</v>
      </c>
      <c r="Y87">
        <f t="shared" si="7"/>
        <v>1</v>
      </c>
    </row>
    <row r="88" spans="1:25">
      <c r="A88" s="1">
        <v>43210</v>
      </c>
      <c r="B88">
        <v>1</v>
      </c>
      <c r="C88" t="s">
        <v>1476</v>
      </c>
      <c r="D88">
        <v>1</v>
      </c>
      <c r="E88">
        <v>51</v>
      </c>
      <c r="F88" s="2">
        <v>0.11875000000000001</v>
      </c>
      <c r="G88" s="2">
        <v>0.1277777777777778</v>
      </c>
      <c r="M88" t="s">
        <v>20</v>
      </c>
      <c r="N88" s="3">
        <v>104.10194</v>
      </c>
      <c r="O88">
        <v>30.659839999999999</v>
      </c>
      <c r="P88">
        <v>1</v>
      </c>
      <c r="Q88">
        <f t="shared" si="8"/>
        <v>0</v>
      </c>
      <c r="R88">
        <f t="shared" si="8"/>
        <v>0</v>
      </c>
      <c r="S88">
        <f t="shared" si="9"/>
        <v>0</v>
      </c>
      <c r="T88">
        <v>30.666184999999999</v>
      </c>
      <c r="U88">
        <v>104.048143</v>
      </c>
      <c r="V88" s="6" t="s">
        <v>1477</v>
      </c>
      <c r="W88">
        <v>0</v>
      </c>
      <c r="X88">
        <v>0</v>
      </c>
      <c r="Y88">
        <f t="shared" si="7"/>
        <v>1</v>
      </c>
    </row>
    <row r="89" spans="1:25">
      <c r="A89" s="1">
        <v>43210</v>
      </c>
      <c r="B89">
        <v>1</v>
      </c>
      <c r="C89" t="s">
        <v>213</v>
      </c>
      <c r="D89">
        <v>1</v>
      </c>
      <c r="F89" s="2">
        <v>0.12708333333333333</v>
      </c>
      <c r="I89" t="s">
        <v>214</v>
      </c>
      <c r="J89" s="3">
        <v>104.048658</v>
      </c>
      <c r="K89">
        <v>30.645420000000001</v>
      </c>
      <c r="M89" t="s">
        <v>215</v>
      </c>
      <c r="N89" s="3">
        <v>104.04759</v>
      </c>
      <c r="O89">
        <v>30.646519999999999</v>
      </c>
      <c r="P89">
        <v>7</v>
      </c>
      <c r="Q89">
        <f t="shared" si="8"/>
        <v>1</v>
      </c>
      <c r="R89">
        <f t="shared" si="8"/>
        <v>1</v>
      </c>
      <c r="S89">
        <f t="shared" si="9"/>
        <v>1</v>
      </c>
      <c r="T89">
        <f t="shared" si="10"/>
        <v>104.048658</v>
      </c>
      <c r="U89">
        <f t="shared" si="11"/>
        <v>30.645420000000001</v>
      </c>
      <c r="W89">
        <v>30.645420000000001</v>
      </c>
      <c r="X89">
        <v>104.048658</v>
      </c>
      <c r="Y89">
        <f t="shared" si="7"/>
        <v>1</v>
      </c>
    </row>
    <row r="90" spans="1:25">
      <c r="A90" s="1">
        <v>43210</v>
      </c>
      <c r="B90">
        <v>1</v>
      </c>
      <c r="C90" t="s">
        <v>216</v>
      </c>
      <c r="D90">
        <v>1</v>
      </c>
      <c r="F90" s="2">
        <v>0.1277777777777778</v>
      </c>
      <c r="I90" t="s">
        <v>217</v>
      </c>
      <c r="J90" s="3">
        <v>104.000441</v>
      </c>
      <c r="K90">
        <v>30.674786000000001</v>
      </c>
      <c r="M90" t="s">
        <v>218</v>
      </c>
      <c r="N90" s="3">
        <v>103.99988999999999</v>
      </c>
      <c r="O90">
        <v>30.674189999999999</v>
      </c>
      <c r="P90">
        <v>7</v>
      </c>
      <c r="Q90">
        <f t="shared" si="8"/>
        <v>1</v>
      </c>
      <c r="R90">
        <f t="shared" si="8"/>
        <v>1</v>
      </c>
      <c r="S90">
        <f t="shared" si="9"/>
        <v>1</v>
      </c>
      <c r="T90">
        <f t="shared" si="10"/>
        <v>104.000441</v>
      </c>
      <c r="U90">
        <f t="shared" si="11"/>
        <v>30.674786000000001</v>
      </c>
      <c r="W90">
        <v>30.674786000000001</v>
      </c>
      <c r="X90">
        <v>104.000441</v>
      </c>
      <c r="Y90">
        <f t="shared" si="7"/>
        <v>1</v>
      </c>
    </row>
    <row r="91" spans="1:25">
      <c r="A91" s="1">
        <v>43210</v>
      </c>
      <c r="B91">
        <v>1</v>
      </c>
      <c r="C91" t="s">
        <v>219</v>
      </c>
      <c r="D91">
        <v>1</v>
      </c>
      <c r="F91" s="2">
        <v>0.12569444444444444</v>
      </c>
      <c r="I91" t="s">
        <v>220</v>
      </c>
      <c r="J91" s="3">
        <v>104.067413</v>
      </c>
      <c r="K91">
        <v>30.643080999999999</v>
      </c>
      <c r="M91" t="s">
        <v>221</v>
      </c>
      <c r="N91" s="3">
        <v>104.06741</v>
      </c>
      <c r="O91">
        <v>30.643059999999998</v>
      </c>
      <c r="P91">
        <v>7</v>
      </c>
      <c r="Q91">
        <f t="shared" si="8"/>
        <v>1</v>
      </c>
      <c r="R91">
        <f t="shared" si="8"/>
        <v>1</v>
      </c>
      <c r="S91">
        <f t="shared" si="9"/>
        <v>1</v>
      </c>
      <c r="T91">
        <f t="shared" si="10"/>
        <v>104.067413</v>
      </c>
      <c r="U91">
        <f t="shared" si="11"/>
        <v>30.643080999999999</v>
      </c>
      <c r="W91">
        <v>30.643080999999999</v>
      </c>
      <c r="X91">
        <v>104.067413</v>
      </c>
      <c r="Y91">
        <f t="shared" si="7"/>
        <v>1</v>
      </c>
    </row>
    <row r="92" spans="1:25">
      <c r="A92" s="1">
        <v>43210</v>
      </c>
      <c r="B92">
        <v>1</v>
      </c>
      <c r="C92" t="s">
        <v>222</v>
      </c>
      <c r="D92">
        <v>1</v>
      </c>
      <c r="F92" s="2">
        <v>0.13194444444444445</v>
      </c>
      <c r="I92" t="s">
        <v>223</v>
      </c>
      <c r="J92" s="3">
        <v>104.090515</v>
      </c>
      <c r="K92">
        <v>30.693498999999999</v>
      </c>
      <c r="M92" t="s">
        <v>224</v>
      </c>
      <c r="N92" s="3">
        <v>104.08892</v>
      </c>
      <c r="O92">
        <v>30.69434</v>
      </c>
      <c r="P92">
        <v>7</v>
      </c>
      <c r="Q92">
        <f t="shared" si="8"/>
        <v>1</v>
      </c>
      <c r="R92">
        <f t="shared" si="8"/>
        <v>1</v>
      </c>
      <c r="S92">
        <f t="shared" si="9"/>
        <v>1</v>
      </c>
      <c r="T92">
        <f t="shared" si="10"/>
        <v>104.090515</v>
      </c>
      <c r="U92">
        <f t="shared" si="11"/>
        <v>30.693498999999999</v>
      </c>
      <c r="W92">
        <v>30.693498999999999</v>
      </c>
      <c r="X92">
        <v>104.090515</v>
      </c>
      <c r="Y92">
        <f t="shared" si="7"/>
        <v>1</v>
      </c>
    </row>
    <row r="93" spans="1:25">
      <c r="A93" s="1">
        <v>43211</v>
      </c>
      <c r="B93">
        <v>1</v>
      </c>
      <c r="C93" t="s">
        <v>225</v>
      </c>
      <c r="D93">
        <v>1</v>
      </c>
      <c r="E93">
        <v>1</v>
      </c>
      <c r="F93" s="2">
        <v>0.40763888888888888</v>
      </c>
      <c r="G93" s="2">
        <v>0.41875000000000001</v>
      </c>
      <c r="I93" t="s">
        <v>226</v>
      </c>
      <c r="J93" s="3">
        <v>104.06886799999999</v>
      </c>
      <c r="K93">
        <v>30.586266999999999</v>
      </c>
      <c r="M93" t="s">
        <v>20</v>
      </c>
      <c r="N93" s="3">
        <v>104.10194</v>
      </c>
      <c r="O93">
        <v>30.659839999999999</v>
      </c>
      <c r="P93">
        <v>1</v>
      </c>
      <c r="Q93">
        <f t="shared" si="8"/>
        <v>0</v>
      </c>
      <c r="R93">
        <f t="shared" si="8"/>
        <v>0</v>
      </c>
      <c r="S93">
        <f t="shared" si="9"/>
        <v>0</v>
      </c>
      <c r="T93">
        <f t="shared" si="10"/>
        <v>104.06886799999999</v>
      </c>
      <c r="U93">
        <f t="shared" si="11"/>
        <v>30.586266999999999</v>
      </c>
      <c r="V93">
        <v>1</v>
      </c>
      <c r="W93">
        <v>30.586266999999999</v>
      </c>
      <c r="X93">
        <v>104.06886799999999</v>
      </c>
      <c r="Y93">
        <f t="shared" si="7"/>
        <v>1</v>
      </c>
    </row>
    <row r="94" spans="1:25">
      <c r="A94" s="1">
        <v>43211</v>
      </c>
      <c r="B94">
        <v>1</v>
      </c>
      <c r="C94" t="s">
        <v>227</v>
      </c>
      <c r="D94">
        <v>1</v>
      </c>
      <c r="E94">
        <v>2</v>
      </c>
      <c r="F94" s="2">
        <v>0.41875000000000001</v>
      </c>
      <c r="G94" s="2">
        <v>0.42708333333333331</v>
      </c>
      <c r="I94" t="s">
        <v>228</v>
      </c>
      <c r="J94" s="3">
        <v>104.11275000000001</v>
      </c>
      <c r="K94">
        <v>30.6355</v>
      </c>
      <c r="M94" t="s">
        <v>229</v>
      </c>
      <c r="N94" s="3">
        <v>104.11381</v>
      </c>
      <c r="O94">
        <v>30.636679999999998</v>
      </c>
      <c r="P94">
        <v>7</v>
      </c>
      <c r="Q94">
        <f t="shared" si="8"/>
        <v>1</v>
      </c>
      <c r="R94">
        <f t="shared" si="8"/>
        <v>1</v>
      </c>
      <c r="S94">
        <f t="shared" si="9"/>
        <v>1</v>
      </c>
      <c r="T94">
        <f t="shared" si="10"/>
        <v>104.11275000000001</v>
      </c>
      <c r="U94">
        <f t="shared" si="11"/>
        <v>30.6355</v>
      </c>
      <c r="W94">
        <v>30.6355</v>
      </c>
      <c r="X94">
        <v>104.11275000000001</v>
      </c>
      <c r="Y94">
        <f t="shared" si="7"/>
        <v>1</v>
      </c>
    </row>
    <row r="95" spans="1:25">
      <c r="A95" s="1">
        <v>43211</v>
      </c>
      <c r="B95">
        <v>2</v>
      </c>
      <c r="C95" t="s">
        <v>230</v>
      </c>
      <c r="D95">
        <v>1</v>
      </c>
      <c r="E95">
        <v>3</v>
      </c>
      <c r="F95" s="2">
        <v>0.44444444444444442</v>
      </c>
      <c r="G95" s="2">
        <v>0.46249999999999997</v>
      </c>
      <c r="I95" t="s">
        <v>231</v>
      </c>
      <c r="J95" s="3">
        <v>104.06339199999999</v>
      </c>
      <c r="K95">
        <v>30.568750999999999</v>
      </c>
      <c r="M95" t="s">
        <v>232</v>
      </c>
      <c r="N95" s="3">
        <v>104.02041</v>
      </c>
      <c r="O95">
        <v>30.68824</v>
      </c>
      <c r="P95">
        <v>7</v>
      </c>
      <c r="Q95">
        <f t="shared" si="8"/>
        <v>0</v>
      </c>
      <c r="R95">
        <f t="shared" si="8"/>
        <v>0</v>
      </c>
      <c r="S95">
        <f t="shared" si="9"/>
        <v>0</v>
      </c>
      <c r="T95">
        <f t="shared" si="10"/>
        <v>104.06339199999999</v>
      </c>
      <c r="U95">
        <f t="shared" si="11"/>
        <v>30.568750999999999</v>
      </c>
      <c r="V95">
        <v>1</v>
      </c>
      <c r="W95">
        <v>30.568750999999999</v>
      </c>
      <c r="X95">
        <v>104.06339199999999</v>
      </c>
      <c r="Y95">
        <f t="shared" si="7"/>
        <v>1</v>
      </c>
    </row>
    <row r="96" spans="1:25">
      <c r="A96" s="1">
        <v>43211</v>
      </c>
      <c r="B96">
        <v>1</v>
      </c>
      <c r="C96" t="s">
        <v>233</v>
      </c>
      <c r="D96">
        <v>1</v>
      </c>
      <c r="E96">
        <v>4</v>
      </c>
      <c r="F96" s="2">
        <v>0.46666666666666662</v>
      </c>
      <c r="G96" s="2">
        <v>0.48055555555555557</v>
      </c>
      <c r="I96" t="s">
        <v>234</v>
      </c>
      <c r="J96" s="3">
        <v>104.111194</v>
      </c>
      <c r="K96">
        <v>30.646021999999999</v>
      </c>
      <c r="M96" t="s">
        <v>20</v>
      </c>
      <c r="N96" s="3">
        <v>104.10194</v>
      </c>
      <c r="O96">
        <v>30.659839999999999</v>
      </c>
      <c r="P96">
        <v>1</v>
      </c>
      <c r="Q96">
        <f t="shared" si="8"/>
        <v>1</v>
      </c>
      <c r="R96">
        <f t="shared" si="8"/>
        <v>1</v>
      </c>
      <c r="S96">
        <f t="shared" si="9"/>
        <v>1</v>
      </c>
      <c r="T96">
        <f t="shared" si="10"/>
        <v>104.111194</v>
      </c>
      <c r="U96">
        <f t="shared" si="11"/>
        <v>30.646021999999999</v>
      </c>
      <c r="W96">
        <v>30.646021999999999</v>
      </c>
      <c r="X96">
        <v>104.111194</v>
      </c>
      <c r="Y96">
        <f t="shared" si="7"/>
        <v>1</v>
      </c>
    </row>
    <row r="97" spans="1:25" ht="18" customHeight="1">
      <c r="A97" s="1">
        <v>43211</v>
      </c>
      <c r="B97">
        <v>1</v>
      </c>
      <c r="C97" s="7" t="s">
        <v>1478</v>
      </c>
      <c r="D97">
        <v>1</v>
      </c>
      <c r="E97">
        <v>4</v>
      </c>
      <c r="F97" s="2">
        <v>0.4770833333333333</v>
      </c>
      <c r="G97" s="2">
        <v>0.48055555555555557</v>
      </c>
      <c r="M97" t="s">
        <v>235</v>
      </c>
      <c r="N97" s="3">
        <v>104.10745</v>
      </c>
      <c r="O97">
        <v>30.871220000000001</v>
      </c>
      <c r="P97">
        <v>7</v>
      </c>
      <c r="Q97">
        <f t="shared" si="8"/>
        <v>0</v>
      </c>
      <c r="R97">
        <f t="shared" si="8"/>
        <v>0</v>
      </c>
      <c r="S97">
        <f t="shared" si="9"/>
        <v>0</v>
      </c>
      <c r="T97">
        <v>30.675713999999999</v>
      </c>
      <c r="U97">
        <v>104.05983000000001</v>
      </c>
      <c r="V97" s="6" t="s">
        <v>1479</v>
      </c>
      <c r="W97">
        <v>0</v>
      </c>
      <c r="X97">
        <v>0</v>
      </c>
      <c r="Y97">
        <f t="shared" si="7"/>
        <v>1</v>
      </c>
    </row>
    <row r="98" spans="1:25">
      <c r="A98" s="1">
        <v>43211</v>
      </c>
      <c r="B98">
        <v>1</v>
      </c>
      <c r="C98" t="s">
        <v>236</v>
      </c>
      <c r="D98">
        <v>1</v>
      </c>
      <c r="E98">
        <v>5</v>
      </c>
      <c r="F98" s="2">
        <v>0.4909722222222222</v>
      </c>
      <c r="G98" s="2">
        <v>0.5131944444444444</v>
      </c>
      <c r="I98" t="s">
        <v>237</v>
      </c>
      <c r="J98" s="3">
        <v>104.09587999999999</v>
      </c>
      <c r="K98">
        <v>30.60427</v>
      </c>
      <c r="M98" t="s">
        <v>238</v>
      </c>
      <c r="N98" s="3">
        <v>104.096964</v>
      </c>
      <c r="O98">
        <v>30.604613000000001</v>
      </c>
      <c r="P98">
        <v>7</v>
      </c>
      <c r="Q98">
        <f t="shared" si="8"/>
        <v>1</v>
      </c>
      <c r="R98">
        <f t="shared" si="8"/>
        <v>1</v>
      </c>
      <c r="S98">
        <f t="shared" si="9"/>
        <v>1</v>
      </c>
      <c r="T98">
        <f t="shared" si="10"/>
        <v>104.09587999999999</v>
      </c>
      <c r="U98">
        <f t="shared" si="11"/>
        <v>30.60427</v>
      </c>
      <c r="W98">
        <v>30.60427</v>
      </c>
      <c r="X98">
        <v>104.09587999999999</v>
      </c>
      <c r="Y98">
        <f t="shared" si="7"/>
        <v>1</v>
      </c>
    </row>
    <row r="99" spans="1:25">
      <c r="A99" s="1">
        <v>43211</v>
      </c>
      <c r="B99">
        <v>4</v>
      </c>
      <c r="C99" t="s">
        <v>1480</v>
      </c>
      <c r="D99">
        <v>1</v>
      </c>
      <c r="E99">
        <v>6</v>
      </c>
      <c r="F99" s="2">
        <v>0.53333333333333333</v>
      </c>
      <c r="G99" s="2">
        <v>0.54652777777777783</v>
      </c>
      <c r="I99" t="s">
        <v>239</v>
      </c>
      <c r="J99" s="3">
        <v>104.04864999999999</v>
      </c>
      <c r="K99">
        <v>30.683450000000001</v>
      </c>
      <c r="M99" t="s">
        <v>240</v>
      </c>
      <c r="N99" s="3">
        <v>104.0338</v>
      </c>
      <c r="O99">
        <v>30.583639999999999</v>
      </c>
      <c r="P99">
        <v>7</v>
      </c>
      <c r="Q99">
        <f t="shared" si="8"/>
        <v>1</v>
      </c>
      <c r="R99">
        <f t="shared" si="8"/>
        <v>0</v>
      </c>
      <c r="S99">
        <f t="shared" si="9"/>
        <v>0</v>
      </c>
      <c r="T99">
        <v>30.653901999999999</v>
      </c>
      <c r="U99">
        <v>104.068665</v>
      </c>
      <c r="V99" s="6" t="s">
        <v>1481</v>
      </c>
      <c r="W99">
        <v>30.683450000000001</v>
      </c>
      <c r="X99">
        <v>104.04864999999999</v>
      </c>
      <c r="Y99">
        <f t="shared" si="7"/>
        <v>1</v>
      </c>
    </row>
    <row r="100" spans="1:25">
      <c r="A100" s="1">
        <v>43211</v>
      </c>
      <c r="B100">
        <v>4</v>
      </c>
      <c r="C100" t="s">
        <v>241</v>
      </c>
      <c r="D100">
        <v>1</v>
      </c>
      <c r="E100">
        <v>7</v>
      </c>
      <c r="F100" s="2">
        <v>0.55277777777777781</v>
      </c>
      <c r="G100" s="2">
        <v>0.56111111111111112</v>
      </c>
      <c r="M100" t="s">
        <v>242</v>
      </c>
      <c r="N100" s="3">
        <v>104.06972</v>
      </c>
      <c r="O100">
        <v>30.66629</v>
      </c>
      <c r="P100">
        <v>7</v>
      </c>
      <c r="Q100">
        <f t="shared" si="8"/>
        <v>0</v>
      </c>
      <c r="R100">
        <f t="shared" si="8"/>
        <v>0</v>
      </c>
      <c r="S100">
        <f t="shared" si="9"/>
        <v>0</v>
      </c>
      <c r="T100">
        <f t="shared" si="10"/>
        <v>104.06972</v>
      </c>
      <c r="U100">
        <f t="shared" si="11"/>
        <v>30.66629</v>
      </c>
      <c r="V100">
        <v>2</v>
      </c>
      <c r="W100">
        <v>0</v>
      </c>
      <c r="X100">
        <v>0</v>
      </c>
      <c r="Y100">
        <f t="shared" si="7"/>
        <v>1</v>
      </c>
    </row>
    <row r="101" spans="1:25">
      <c r="A101" s="1">
        <v>43211</v>
      </c>
      <c r="B101">
        <v>2</v>
      </c>
      <c r="C101" t="s">
        <v>1482</v>
      </c>
      <c r="D101">
        <v>1</v>
      </c>
      <c r="E101">
        <v>8</v>
      </c>
      <c r="F101" s="2">
        <v>0.56319444444444444</v>
      </c>
      <c r="G101" s="2">
        <v>0.5805555555555556</v>
      </c>
      <c r="I101" t="s">
        <v>243</v>
      </c>
      <c r="J101" s="3">
        <v>104.25572200000001</v>
      </c>
      <c r="K101">
        <v>30.561986000000001</v>
      </c>
      <c r="M101" t="s">
        <v>244</v>
      </c>
      <c r="N101" s="3">
        <v>104.04313999999999</v>
      </c>
      <c r="O101">
        <v>30.668559999999999</v>
      </c>
      <c r="P101">
        <v>7</v>
      </c>
      <c r="Q101">
        <f t="shared" si="8"/>
        <v>0</v>
      </c>
      <c r="R101">
        <f t="shared" si="8"/>
        <v>0</v>
      </c>
      <c r="S101">
        <f t="shared" si="9"/>
        <v>0</v>
      </c>
      <c r="T101">
        <f t="shared" ref="T101" si="12">IF($S101=1,J101,IF($V101=1,J101,IF($V101=2,N101,0)))</f>
        <v>104.04313999999999</v>
      </c>
      <c r="U101">
        <f t="shared" ref="U101" si="13">IF($S101=1,K101,IF($V101=1,K101,IF($V101=2,O101,0)))</f>
        <v>30.668559999999999</v>
      </c>
      <c r="V101">
        <v>2</v>
      </c>
      <c r="W101">
        <v>30.561986000000001</v>
      </c>
      <c r="X101">
        <v>104.25572200000001</v>
      </c>
      <c r="Y101">
        <f t="shared" si="7"/>
        <v>1</v>
      </c>
    </row>
    <row r="102" spans="1:25">
      <c r="A102" s="1">
        <v>43211</v>
      </c>
      <c r="B102">
        <v>2</v>
      </c>
      <c r="C102" t="s">
        <v>245</v>
      </c>
      <c r="D102">
        <v>1</v>
      </c>
      <c r="E102">
        <v>9</v>
      </c>
      <c r="F102" s="2">
        <v>0.60138888888888886</v>
      </c>
      <c r="G102" s="2">
        <v>0.61736111111111114</v>
      </c>
      <c r="I102" t="s">
        <v>246</v>
      </c>
      <c r="J102" s="3">
        <v>104.078328</v>
      </c>
      <c r="K102">
        <v>30.655384999999999</v>
      </c>
      <c r="M102" t="s">
        <v>13</v>
      </c>
      <c r="N102" s="3">
        <v>104.077</v>
      </c>
      <c r="O102">
        <v>30.655570000000001</v>
      </c>
      <c r="P102">
        <v>7</v>
      </c>
      <c r="Q102">
        <f t="shared" si="8"/>
        <v>1</v>
      </c>
      <c r="R102">
        <f t="shared" si="8"/>
        <v>1</v>
      </c>
      <c r="S102">
        <f t="shared" si="9"/>
        <v>1</v>
      </c>
      <c r="T102">
        <f t="shared" si="10"/>
        <v>104.078328</v>
      </c>
      <c r="U102">
        <f t="shared" si="11"/>
        <v>30.655384999999999</v>
      </c>
      <c r="W102">
        <v>30.655384999999999</v>
      </c>
      <c r="X102">
        <v>104.078328</v>
      </c>
      <c r="Y102">
        <f t="shared" si="7"/>
        <v>1</v>
      </c>
    </row>
    <row r="103" spans="1:25">
      <c r="A103" s="1">
        <v>43211</v>
      </c>
      <c r="B103">
        <v>2</v>
      </c>
      <c r="C103" t="s">
        <v>1483</v>
      </c>
      <c r="D103">
        <v>1</v>
      </c>
      <c r="E103">
        <v>10</v>
      </c>
      <c r="F103" s="2">
        <v>0.66041666666666665</v>
      </c>
      <c r="G103" s="2">
        <v>0.67708333333333337</v>
      </c>
      <c r="M103" t="s">
        <v>247</v>
      </c>
      <c r="N103" s="3">
        <v>104.071335</v>
      </c>
      <c r="O103">
        <v>30.669461999999999</v>
      </c>
      <c r="P103">
        <v>7</v>
      </c>
      <c r="Q103">
        <f t="shared" si="8"/>
        <v>0</v>
      </c>
      <c r="R103">
        <f t="shared" si="8"/>
        <v>0</v>
      </c>
      <c r="S103">
        <f t="shared" si="9"/>
        <v>0</v>
      </c>
      <c r="T103">
        <f t="shared" si="10"/>
        <v>104.071335</v>
      </c>
      <c r="U103">
        <f t="shared" si="11"/>
        <v>30.669461999999999</v>
      </c>
      <c r="V103" s="6">
        <v>2</v>
      </c>
      <c r="W103">
        <v>0</v>
      </c>
      <c r="X103">
        <v>0</v>
      </c>
      <c r="Y103">
        <f t="shared" si="7"/>
        <v>1</v>
      </c>
    </row>
    <row r="104" spans="1:25">
      <c r="A104" s="1">
        <v>43211</v>
      </c>
      <c r="B104">
        <v>2</v>
      </c>
      <c r="C104" t="s">
        <v>248</v>
      </c>
      <c r="D104">
        <v>1</v>
      </c>
      <c r="E104">
        <v>11</v>
      </c>
      <c r="F104" s="2">
        <v>0.66388888888888886</v>
      </c>
      <c r="G104" s="2">
        <v>0.67708333333333337</v>
      </c>
      <c r="M104" t="s">
        <v>249</v>
      </c>
      <c r="N104" s="3">
        <v>104.04888200000001</v>
      </c>
      <c r="O104">
        <v>30.66893</v>
      </c>
      <c r="P104">
        <v>7</v>
      </c>
      <c r="Q104">
        <f t="shared" si="8"/>
        <v>0</v>
      </c>
      <c r="R104">
        <f t="shared" si="8"/>
        <v>0</v>
      </c>
      <c r="S104">
        <f t="shared" si="9"/>
        <v>0</v>
      </c>
      <c r="T104">
        <f t="shared" si="10"/>
        <v>104.04888200000001</v>
      </c>
      <c r="U104">
        <f t="shared" si="11"/>
        <v>30.66893</v>
      </c>
      <c r="V104">
        <v>2</v>
      </c>
      <c r="W104">
        <v>0</v>
      </c>
      <c r="X104">
        <v>0</v>
      </c>
      <c r="Y104">
        <f t="shared" si="7"/>
        <v>1</v>
      </c>
    </row>
    <row r="105" spans="1:25">
      <c r="A105" s="1">
        <v>43211</v>
      </c>
      <c r="B105">
        <v>2</v>
      </c>
      <c r="C105" t="s">
        <v>248</v>
      </c>
      <c r="D105">
        <v>1</v>
      </c>
      <c r="E105">
        <v>11</v>
      </c>
      <c r="F105" s="2">
        <v>0.66388888888888886</v>
      </c>
      <c r="G105" s="2">
        <v>0.67708333333333337</v>
      </c>
      <c r="M105" t="s">
        <v>249</v>
      </c>
      <c r="N105" s="3">
        <v>104.04888200000001</v>
      </c>
      <c r="O105">
        <v>30.66893</v>
      </c>
      <c r="P105">
        <v>7</v>
      </c>
      <c r="Q105">
        <f t="shared" si="8"/>
        <v>0</v>
      </c>
      <c r="R105">
        <f t="shared" si="8"/>
        <v>0</v>
      </c>
      <c r="S105">
        <f t="shared" si="9"/>
        <v>0</v>
      </c>
      <c r="T105">
        <f t="shared" si="10"/>
        <v>104.04888200000001</v>
      </c>
      <c r="U105">
        <f t="shared" si="11"/>
        <v>30.66893</v>
      </c>
      <c r="V105">
        <v>2</v>
      </c>
      <c r="W105">
        <v>0</v>
      </c>
      <c r="X105">
        <v>0</v>
      </c>
      <c r="Y105">
        <f t="shared" si="7"/>
        <v>1</v>
      </c>
    </row>
    <row r="106" spans="1:25">
      <c r="A106" s="1">
        <v>43211</v>
      </c>
      <c r="B106">
        <v>2</v>
      </c>
      <c r="C106" t="s">
        <v>250</v>
      </c>
      <c r="D106">
        <v>1</v>
      </c>
      <c r="E106">
        <v>12</v>
      </c>
      <c r="F106" s="2">
        <v>0.73055555555555562</v>
      </c>
      <c r="G106" s="2">
        <v>0.74236111111111114</v>
      </c>
      <c r="I106" t="s">
        <v>251</v>
      </c>
      <c r="J106" s="3">
        <v>104.049882</v>
      </c>
      <c r="K106">
        <v>30.647148000000001</v>
      </c>
      <c r="M106" t="s">
        <v>252</v>
      </c>
      <c r="N106" s="3">
        <v>104.04968</v>
      </c>
      <c r="O106">
        <v>30.646460000000001</v>
      </c>
      <c r="P106">
        <v>7</v>
      </c>
      <c r="Q106">
        <f t="shared" si="8"/>
        <v>1</v>
      </c>
      <c r="R106">
        <f t="shared" si="8"/>
        <v>1</v>
      </c>
      <c r="S106">
        <f t="shared" si="9"/>
        <v>1</v>
      </c>
      <c r="T106">
        <f t="shared" si="10"/>
        <v>104.049882</v>
      </c>
      <c r="U106">
        <f t="shared" si="11"/>
        <v>30.647148000000001</v>
      </c>
      <c r="W106">
        <v>30.647148000000001</v>
      </c>
      <c r="X106">
        <v>104.049882</v>
      </c>
      <c r="Y106">
        <f t="shared" si="7"/>
        <v>1</v>
      </c>
    </row>
    <row r="107" spans="1:25">
      <c r="A107" s="1">
        <v>43211</v>
      </c>
      <c r="B107">
        <v>1</v>
      </c>
      <c r="C107" t="s">
        <v>1484</v>
      </c>
      <c r="D107">
        <v>1</v>
      </c>
      <c r="E107">
        <v>13</v>
      </c>
      <c r="F107" s="2">
        <v>0.7597222222222223</v>
      </c>
      <c r="G107" s="2">
        <v>0.77569444444444446</v>
      </c>
      <c r="I107" t="s">
        <v>253</v>
      </c>
      <c r="J107" s="3">
        <v>104.06613</v>
      </c>
      <c r="K107">
        <v>30.54345</v>
      </c>
      <c r="M107" t="s">
        <v>20</v>
      </c>
      <c r="N107" s="3">
        <v>104.10194</v>
      </c>
      <c r="O107">
        <v>30.659839999999999</v>
      </c>
      <c r="P107">
        <v>1</v>
      </c>
      <c r="Q107">
        <f t="shared" si="8"/>
        <v>0</v>
      </c>
      <c r="R107">
        <f t="shared" si="8"/>
        <v>0</v>
      </c>
      <c r="S107">
        <f t="shared" si="9"/>
        <v>0</v>
      </c>
      <c r="T107">
        <v>30.54345</v>
      </c>
      <c r="U107">
        <v>104.06613</v>
      </c>
      <c r="W107">
        <v>30.54345</v>
      </c>
      <c r="X107">
        <v>104.06613</v>
      </c>
      <c r="Y107">
        <f t="shared" si="7"/>
        <v>1</v>
      </c>
    </row>
    <row r="108" spans="1:25">
      <c r="A108" s="1">
        <v>43211</v>
      </c>
      <c r="B108">
        <v>1</v>
      </c>
      <c r="C108" t="s">
        <v>254</v>
      </c>
      <c r="D108">
        <v>1</v>
      </c>
      <c r="E108">
        <v>14</v>
      </c>
      <c r="F108" s="2">
        <v>0.78472222222222221</v>
      </c>
      <c r="G108" s="2">
        <v>0.80208333333333337</v>
      </c>
      <c r="I108" t="s">
        <v>255</v>
      </c>
      <c r="J108" s="3">
        <v>104.10414400000001</v>
      </c>
      <c r="K108">
        <v>30.668813</v>
      </c>
      <c r="M108" t="s">
        <v>256</v>
      </c>
      <c r="N108" s="3">
        <v>104.10405</v>
      </c>
      <c r="O108">
        <v>30.66891</v>
      </c>
      <c r="P108">
        <v>7</v>
      </c>
      <c r="Q108">
        <f t="shared" si="8"/>
        <v>1</v>
      </c>
      <c r="R108">
        <f t="shared" si="8"/>
        <v>1</v>
      </c>
      <c r="S108">
        <f t="shared" si="9"/>
        <v>1</v>
      </c>
      <c r="T108">
        <f t="shared" si="10"/>
        <v>104.10414400000001</v>
      </c>
      <c r="U108">
        <f t="shared" si="11"/>
        <v>30.668813</v>
      </c>
      <c r="W108">
        <v>30.668813</v>
      </c>
      <c r="X108">
        <v>104.10414400000001</v>
      </c>
      <c r="Y108">
        <f t="shared" si="7"/>
        <v>1</v>
      </c>
    </row>
    <row r="109" spans="1:25">
      <c r="A109" s="1">
        <v>43211</v>
      </c>
      <c r="B109">
        <v>4</v>
      </c>
      <c r="C109" t="s">
        <v>257</v>
      </c>
      <c r="D109">
        <v>1</v>
      </c>
      <c r="E109">
        <v>15</v>
      </c>
      <c r="F109" s="2">
        <v>0.80833333333333324</v>
      </c>
      <c r="G109" s="2">
        <v>0.81666666666666676</v>
      </c>
      <c r="I109" t="s">
        <v>258</v>
      </c>
      <c r="J109" s="3">
        <v>104.065848</v>
      </c>
      <c r="K109">
        <v>30.684508000000001</v>
      </c>
      <c r="M109" t="s">
        <v>259</v>
      </c>
      <c r="N109" s="3">
        <v>104.06585</v>
      </c>
      <c r="O109">
        <v>30.684380000000001</v>
      </c>
      <c r="P109">
        <v>7</v>
      </c>
      <c r="Q109">
        <f t="shared" si="8"/>
        <v>1</v>
      </c>
      <c r="R109">
        <f t="shared" si="8"/>
        <v>1</v>
      </c>
      <c r="S109">
        <f t="shared" si="9"/>
        <v>1</v>
      </c>
      <c r="T109">
        <f t="shared" si="10"/>
        <v>104.065848</v>
      </c>
      <c r="U109">
        <f t="shared" si="11"/>
        <v>30.684508000000001</v>
      </c>
      <c r="W109">
        <v>30.684508000000001</v>
      </c>
      <c r="X109">
        <v>104.065848</v>
      </c>
      <c r="Y109">
        <f t="shared" si="7"/>
        <v>1</v>
      </c>
    </row>
    <row r="110" spans="1:25">
      <c r="A110" s="1">
        <v>43211</v>
      </c>
      <c r="B110">
        <v>2</v>
      </c>
      <c r="C110" t="s">
        <v>260</v>
      </c>
      <c r="D110">
        <v>1</v>
      </c>
      <c r="E110">
        <v>16</v>
      </c>
      <c r="F110" s="2">
        <v>0.84027777777777779</v>
      </c>
      <c r="G110" s="2">
        <v>0.85833333333333339</v>
      </c>
      <c r="I110" t="s">
        <v>261</v>
      </c>
      <c r="J110" s="3">
        <v>104.10401899999999</v>
      </c>
      <c r="K110">
        <v>30.660451999999999</v>
      </c>
      <c r="M110" t="s">
        <v>262</v>
      </c>
      <c r="N110" s="3">
        <v>104.10513</v>
      </c>
      <c r="O110">
        <v>30.660769999999999</v>
      </c>
      <c r="P110">
        <v>7</v>
      </c>
      <c r="Q110">
        <f t="shared" si="8"/>
        <v>1</v>
      </c>
      <c r="R110">
        <f t="shared" si="8"/>
        <v>1</v>
      </c>
      <c r="S110">
        <f t="shared" si="9"/>
        <v>1</v>
      </c>
      <c r="T110">
        <f t="shared" si="10"/>
        <v>104.10401899999999</v>
      </c>
      <c r="U110">
        <f t="shared" si="11"/>
        <v>30.660451999999999</v>
      </c>
      <c r="W110">
        <v>30.660451999999999</v>
      </c>
      <c r="X110">
        <v>104.10401899999999</v>
      </c>
      <c r="Y110">
        <f t="shared" si="7"/>
        <v>1</v>
      </c>
    </row>
    <row r="111" spans="1:25">
      <c r="A111" s="1">
        <v>43211</v>
      </c>
      <c r="B111">
        <v>1</v>
      </c>
      <c r="C111" t="s">
        <v>263</v>
      </c>
      <c r="D111">
        <v>1</v>
      </c>
      <c r="E111">
        <v>17</v>
      </c>
      <c r="F111" s="2">
        <v>0.84583333333333333</v>
      </c>
      <c r="G111" s="2">
        <v>0.86041666666666661</v>
      </c>
      <c r="I111" t="s">
        <v>264</v>
      </c>
      <c r="J111" s="3">
        <v>104.01731599999999</v>
      </c>
      <c r="K111">
        <v>30.692502999999999</v>
      </c>
      <c r="M111" t="s">
        <v>265</v>
      </c>
      <c r="N111" s="3">
        <v>104.01621</v>
      </c>
      <c r="O111">
        <v>30.69229</v>
      </c>
      <c r="P111">
        <v>7</v>
      </c>
      <c r="Q111">
        <f t="shared" si="8"/>
        <v>1</v>
      </c>
      <c r="R111">
        <f t="shared" si="8"/>
        <v>1</v>
      </c>
      <c r="S111">
        <f t="shared" si="9"/>
        <v>1</v>
      </c>
      <c r="T111">
        <f t="shared" si="10"/>
        <v>104.01731599999999</v>
      </c>
      <c r="U111">
        <f t="shared" si="11"/>
        <v>30.692502999999999</v>
      </c>
      <c r="W111">
        <v>30.692502999999999</v>
      </c>
      <c r="X111">
        <v>104.01731599999999</v>
      </c>
      <c r="Y111">
        <f t="shared" si="7"/>
        <v>1</v>
      </c>
    </row>
    <row r="112" spans="1:25">
      <c r="A112" s="1">
        <v>43211</v>
      </c>
      <c r="B112">
        <v>1</v>
      </c>
      <c r="C112" t="s">
        <v>266</v>
      </c>
      <c r="D112">
        <v>1</v>
      </c>
      <c r="E112">
        <v>18</v>
      </c>
      <c r="F112" s="2">
        <v>0.85416666666666663</v>
      </c>
      <c r="G112" s="2">
        <v>0.87222222222222223</v>
      </c>
      <c r="I112" t="s">
        <v>267</v>
      </c>
      <c r="J112" s="3">
        <v>104.066272</v>
      </c>
      <c r="K112">
        <v>30.547025999999999</v>
      </c>
      <c r="M112" t="s">
        <v>20</v>
      </c>
      <c r="N112" s="3">
        <v>104.10194</v>
      </c>
      <c r="O112">
        <v>30.659839999999999</v>
      </c>
      <c r="P112">
        <v>1</v>
      </c>
      <c r="Q112">
        <f t="shared" si="8"/>
        <v>0</v>
      </c>
      <c r="R112">
        <f t="shared" si="8"/>
        <v>0</v>
      </c>
      <c r="S112">
        <f t="shared" si="9"/>
        <v>0</v>
      </c>
      <c r="T112">
        <f>IF($S112=1,J112,IF($V112=3,W112,IF($V112=1,J112,IF($V112=2,N112,0))))</f>
        <v>30.547025999999999</v>
      </c>
      <c r="U112">
        <f>IF($S112=1,K112,IF($V112=3,X112,IF($V112=1,K112,IF($V112=2,O112,0))))</f>
        <v>104.066272</v>
      </c>
      <c r="V112">
        <v>3</v>
      </c>
      <c r="W112">
        <v>30.547025999999999</v>
      </c>
      <c r="X112">
        <v>104.066272</v>
      </c>
      <c r="Y112">
        <f t="shared" si="7"/>
        <v>1</v>
      </c>
    </row>
    <row r="113" spans="1:25">
      <c r="A113" s="1">
        <v>43211</v>
      </c>
      <c r="B113">
        <v>1</v>
      </c>
      <c r="C113" t="s">
        <v>268</v>
      </c>
      <c r="D113">
        <v>1</v>
      </c>
      <c r="E113">
        <v>19</v>
      </c>
      <c r="F113" s="2">
        <v>0.86041666666666661</v>
      </c>
      <c r="G113" s="2">
        <v>0.89166666666666661</v>
      </c>
      <c r="I113" t="s">
        <v>269</v>
      </c>
      <c r="J113" s="3">
        <v>104.050862</v>
      </c>
      <c r="K113">
        <v>30.528037000000001</v>
      </c>
      <c r="M113" t="s">
        <v>20</v>
      </c>
      <c r="N113" s="3">
        <v>104.10194</v>
      </c>
      <c r="O113">
        <v>30.659839999999999</v>
      </c>
      <c r="P113">
        <v>1</v>
      </c>
      <c r="Q113">
        <f t="shared" si="8"/>
        <v>0</v>
      </c>
      <c r="R113">
        <f t="shared" si="8"/>
        <v>0</v>
      </c>
      <c r="S113">
        <f t="shared" si="9"/>
        <v>0</v>
      </c>
      <c r="T113">
        <f t="shared" ref="T113:T176" si="14">IF($S113=1,J113,IF($V113=3,W113,IF($V113=1,J113,IF($V113=2,N113,0))))</f>
        <v>104.050862</v>
      </c>
      <c r="U113">
        <f t="shared" ref="U113:U176" si="15">IF($S113=1,K113,IF($V113=3,X113,IF($V113=1,K113,IF($V113=2,O113,0))))</f>
        <v>30.528037000000001</v>
      </c>
      <c r="V113">
        <v>1</v>
      </c>
      <c r="W113">
        <v>30.528037000000001</v>
      </c>
      <c r="X113">
        <v>104.050862</v>
      </c>
      <c r="Y113">
        <f t="shared" si="7"/>
        <v>1</v>
      </c>
    </row>
    <row r="114" spans="1:25">
      <c r="A114" s="1">
        <v>43211</v>
      </c>
      <c r="B114">
        <v>1</v>
      </c>
      <c r="C114" t="s">
        <v>270</v>
      </c>
      <c r="D114">
        <v>1</v>
      </c>
      <c r="E114">
        <v>20</v>
      </c>
      <c r="F114" s="2">
        <v>0.88194444444444453</v>
      </c>
      <c r="G114" s="2">
        <v>0.89444444444444438</v>
      </c>
      <c r="I114" t="s">
        <v>271</v>
      </c>
      <c r="J114" s="3">
        <v>104.08231000000001</v>
      </c>
      <c r="K114">
        <v>30.636894000000002</v>
      </c>
      <c r="M114" t="s">
        <v>272</v>
      </c>
      <c r="N114" s="3">
        <v>104.10468</v>
      </c>
      <c r="O114">
        <v>30.61234</v>
      </c>
      <c r="P114">
        <v>7</v>
      </c>
      <c r="Q114">
        <f t="shared" si="8"/>
        <v>0</v>
      </c>
      <c r="R114">
        <f t="shared" si="8"/>
        <v>0</v>
      </c>
      <c r="S114">
        <f t="shared" si="9"/>
        <v>0</v>
      </c>
      <c r="T114">
        <f t="shared" si="14"/>
        <v>104.10468</v>
      </c>
      <c r="U114">
        <f t="shared" si="15"/>
        <v>30.61234</v>
      </c>
      <c r="V114">
        <v>2</v>
      </c>
      <c r="W114">
        <v>30.636894000000002</v>
      </c>
      <c r="X114">
        <v>104.08231000000001</v>
      </c>
      <c r="Y114">
        <f t="shared" si="7"/>
        <v>1</v>
      </c>
    </row>
    <row r="115" spans="1:25">
      <c r="A115" s="1">
        <v>43211</v>
      </c>
      <c r="B115">
        <v>1</v>
      </c>
      <c r="C115" t="s">
        <v>273</v>
      </c>
      <c r="D115">
        <v>1</v>
      </c>
      <c r="E115">
        <v>20</v>
      </c>
      <c r="F115" s="2">
        <v>0.89374999999999993</v>
      </c>
      <c r="G115" s="2">
        <v>0.89444444444444438</v>
      </c>
      <c r="I115" t="s">
        <v>274</v>
      </c>
      <c r="J115" s="3">
        <v>104.07935500000001</v>
      </c>
      <c r="K115">
        <v>30.613171999999999</v>
      </c>
      <c r="M115" t="s">
        <v>275</v>
      </c>
      <c r="N115" s="3">
        <v>104.07856</v>
      </c>
      <c r="O115">
        <v>30.612829999999999</v>
      </c>
      <c r="P115">
        <v>7</v>
      </c>
      <c r="Q115">
        <f t="shared" si="8"/>
        <v>1</v>
      </c>
      <c r="R115">
        <f t="shared" si="8"/>
        <v>1</v>
      </c>
      <c r="S115">
        <f t="shared" si="9"/>
        <v>1</v>
      </c>
      <c r="T115">
        <f t="shared" si="14"/>
        <v>104.07935500000001</v>
      </c>
      <c r="U115">
        <f t="shared" si="15"/>
        <v>30.613171999999999</v>
      </c>
      <c r="W115">
        <v>30.613171999999999</v>
      </c>
      <c r="X115">
        <v>104.07935500000001</v>
      </c>
      <c r="Y115">
        <f t="shared" si="7"/>
        <v>1</v>
      </c>
    </row>
    <row r="116" spans="1:25">
      <c r="A116" s="1">
        <v>43211</v>
      </c>
      <c r="B116">
        <v>1</v>
      </c>
      <c r="C116" t="s">
        <v>276</v>
      </c>
      <c r="D116">
        <v>1</v>
      </c>
      <c r="E116">
        <v>21</v>
      </c>
      <c r="F116" s="2">
        <v>0.8930555555555556</v>
      </c>
      <c r="G116" s="2">
        <v>0.90902777777777777</v>
      </c>
      <c r="I116" t="s">
        <v>277</v>
      </c>
      <c r="J116" s="3">
        <v>104.056079</v>
      </c>
      <c r="K116">
        <v>30.672682999999999</v>
      </c>
      <c r="M116" t="s">
        <v>278</v>
      </c>
      <c r="N116" s="3">
        <v>104.05517999999999</v>
      </c>
      <c r="O116">
        <v>30.673120000000001</v>
      </c>
      <c r="P116">
        <v>7</v>
      </c>
      <c r="Q116">
        <f t="shared" si="8"/>
        <v>1</v>
      </c>
      <c r="R116">
        <f t="shared" si="8"/>
        <v>1</v>
      </c>
      <c r="S116">
        <f t="shared" si="9"/>
        <v>1</v>
      </c>
      <c r="T116">
        <f t="shared" si="14"/>
        <v>104.056079</v>
      </c>
      <c r="U116">
        <f t="shared" si="15"/>
        <v>30.672682999999999</v>
      </c>
      <c r="W116">
        <v>30.672682999999999</v>
      </c>
      <c r="X116">
        <v>104.056079</v>
      </c>
      <c r="Y116">
        <f t="shared" si="7"/>
        <v>1</v>
      </c>
    </row>
    <row r="117" spans="1:25">
      <c r="A117" s="1">
        <v>43211</v>
      </c>
      <c r="B117">
        <v>2</v>
      </c>
      <c r="C117" t="s">
        <v>279</v>
      </c>
      <c r="D117">
        <v>1</v>
      </c>
      <c r="E117">
        <v>21</v>
      </c>
      <c r="F117" s="2">
        <v>0.90208333333333324</v>
      </c>
      <c r="G117" s="2">
        <v>0.90902777777777777</v>
      </c>
      <c r="I117" t="s">
        <v>280</v>
      </c>
      <c r="J117" s="3">
        <v>104.064678</v>
      </c>
      <c r="K117">
        <v>30.648455999999999</v>
      </c>
      <c r="M117" t="s">
        <v>281</v>
      </c>
      <c r="N117" s="3">
        <v>104.06486</v>
      </c>
      <c r="O117">
        <v>30.648209999999999</v>
      </c>
      <c r="P117">
        <v>7</v>
      </c>
      <c r="Q117">
        <f t="shared" si="8"/>
        <v>1</v>
      </c>
      <c r="R117">
        <f t="shared" si="8"/>
        <v>1</v>
      </c>
      <c r="S117">
        <f t="shared" si="9"/>
        <v>1</v>
      </c>
      <c r="T117">
        <f t="shared" si="14"/>
        <v>104.064678</v>
      </c>
      <c r="U117">
        <f t="shared" si="15"/>
        <v>30.648455999999999</v>
      </c>
      <c r="W117">
        <v>30.648455999999999</v>
      </c>
      <c r="X117">
        <v>104.064678</v>
      </c>
      <c r="Y117">
        <f t="shared" ref="Y117:Y180" si="16">IF(W117-K117&lt;0.02,IF(X117-J117&lt;0.02,1,IF(W117-O117&lt;0.02,IF(X117-N117&lt;0.02,2,0))),0)</f>
        <v>1</v>
      </c>
    </row>
    <row r="118" spans="1:25">
      <c r="A118" s="1">
        <v>43211</v>
      </c>
      <c r="B118">
        <v>1</v>
      </c>
      <c r="C118" t="s">
        <v>282</v>
      </c>
      <c r="D118">
        <v>1</v>
      </c>
      <c r="E118">
        <v>22</v>
      </c>
      <c r="F118" s="2">
        <v>0.90902777777777777</v>
      </c>
      <c r="G118" s="2">
        <v>0.92708333333333337</v>
      </c>
      <c r="I118" t="s">
        <v>283</v>
      </c>
      <c r="J118" s="3">
        <v>104.07583200000001</v>
      </c>
      <c r="K118">
        <v>30.645016999999999</v>
      </c>
      <c r="M118" t="s">
        <v>284</v>
      </c>
      <c r="N118" s="3">
        <v>104.07577000000001</v>
      </c>
      <c r="O118">
        <v>30.645150000000001</v>
      </c>
      <c r="P118">
        <v>7</v>
      </c>
      <c r="Q118">
        <f t="shared" si="8"/>
        <v>1</v>
      </c>
      <c r="R118">
        <f t="shared" si="8"/>
        <v>1</v>
      </c>
      <c r="S118">
        <f t="shared" si="9"/>
        <v>1</v>
      </c>
      <c r="T118">
        <f t="shared" si="14"/>
        <v>104.07583200000001</v>
      </c>
      <c r="U118">
        <f t="shared" si="15"/>
        <v>30.645016999999999</v>
      </c>
      <c r="W118">
        <v>30.645016999999999</v>
      </c>
      <c r="X118">
        <v>104.07583200000001</v>
      </c>
      <c r="Y118">
        <f t="shared" si="16"/>
        <v>1</v>
      </c>
    </row>
    <row r="119" spans="1:25">
      <c r="A119" s="1">
        <v>43211</v>
      </c>
      <c r="B119">
        <v>1</v>
      </c>
      <c r="C119" t="s">
        <v>285</v>
      </c>
      <c r="D119">
        <v>1</v>
      </c>
      <c r="E119">
        <v>22</v>
      </c>
      <c r="F119" s="2">
        <v>0.91180555555555554</v>
      </c>
      <c r="G119" s="2">
        <v>0.92708333333333337</v>
      </c>
      <c r="I119" t="s">
        <v>286</v>
      </c>
      <c r="J119" s="3">
        <v>104.01135499999999</v>
      </c>
      <c r="K119">
        <v>30.690539999999999</v>
      </c>
      <c r="M119" t="s">
        <v>287</v>
      </c>
      <c r="N119" s="3">
        <v>104.01096</v>
      </c>
      <c r="O119">
        <v>30.691030000000001</v>
      </c>
      <c r="P119">
        <v>7</v>
      </c>
      <c r="Q119">
        <f t="shared" si="8"/>
        <v>1</v>
      </c>
      <c r="R119">
        <f t="shared" si="8"/>
        <v>1</v>
      </c>
      <c r="S119">
        <f t="shared" si="9"/>
        <v>1</v>
      </c>
      <c r="T119">
        <f t="shared" si="14"/>
        <v>104.01135499999999</v>
      </c>
      <c r="U119">
        <f t="shared" si="15"/>
        <v>30.690539999999999</v>
      </c>
      <c r="W119">
        <v>30.690539999999999</v>
      </c>
      <c r="X119">
        <v>104.01135499999999</v>
      </c>
      <c r="Y119">
        <f t="shared" si="16"/>
        <v>1</v>
      </c>
    </row>
    <row r="120" spans="1:25">
      <c r="A120" s="1">
        <v>43211</v>
      </c>
      <c r="B120">
        <v>1</v>
      </c>
      <c r="C120" t="s">
        <v>288</v>
      </c>
      <c r="D120">
        <v>1</v>
      </c>
      <c r="E120">
        <v>23</v>
      </c>
      <c r="F120" s="2">
        <v>0.91111111111111109</v>
      </c>
      <c r="G120" s="2">
        <v>0.92708333333333337</v>
      </c>
      <c r="I120" t="s">
        <v>289</v>
      </c>
      <c r="J120" s="3">
        <v>104.14090299999999</v>
      </c>
      <c r="K120">
        <v>30.622395000000001</v>
      </c>
      <c r="M120" t="s">
        <v>20</v>
      </c>
      <c r="N120" s="3">
        <v>104.10194</v>
      </c>
      <c r="O120">
        <v>30.659839999999999</v>
      </c>
      <c r="P120">
        <v>1</v>
      </c>
      <c r="Q120">
        <f t="shared" si="8"/>
        <v>0</v>
      </c>
      <c r="R120">
        <f t="shared" si="8"/>
        <v>0</v>
      </c>
      <c r="S120">
        <f t="shared" si="9"/>
        <v>0</v>
      </c>
      <c r="T120">
        <f t="shared" si="14"/>
        <v>104.14090299999999</v>
      </c>
      <c r="U120">
        <f t="shared" si="15"/>
        <v>30.622395000000001</v>
      </c>
      <c r="V120">
        <v>1</v>
      </c>
      <c r="W120">
        <v>30.622395000000001</v>
      </c>
      <c r="X120">
        <v>104.14090299999999</v>
      </c>
      <c r="Y120">
        <f t="shared" si="16"/>
        <v>1</v>
      </c>
    </row>
    <row r="121" spans="1:25">
      <c r="A121" s="1">
        <v>43211</v>
      </c>
      <c r="B121">
        <v>2</v>
      </c>
      <c r="C121" t="s">
        <v>290</v>
      </c>
      <c r="D121">
        <v>1</v>
      </c>
      <c r="E121">
        <v>23</v>
      </c>
      <c r="F121" s="2">
        <v>0.91805555555555562</v>
      </c>
      <c r="G121" s="2">
        <v>0.92708333333333337</v>
      </c>
      <c r="I121" t="s">
        <v>291</v>
      </c>
      <c r="J121" s="3">
        <v>104.066541</v>
      </c>
      <c r="K121">
        <v>30.572268999999999</v>
      </c>
      <c r="M121" t="s">
        <v>292</v>
      </c>
      <c r="N121" s="3">
        <v>104.092316</v>
      </c>
      <c r="O121">
        <v>30.643276</v>
      </c>
      <c r="P121">
        <v>7</v>
      </c>
      <c r="Q121">
        <f t="shared" si="8"/>
        <v>0</v>
      </c>
      <c r="R121">
        <f t="shared" si="8"/>
        <v>0</v>
      </c>
      <c r="S121">
        <f t="shared" si="9"/>
        <v>0</v>
      </c>
      <c r="T121">
        <f t="shared" si="14"/>
        <v>104.092316</v>
      </c>
      <c r="U121">
        <f t="shared" si="15"/>
        <v>30.643276</v>
      </c>
      <c r="V121">
        <v>2</v>
      </c>
      <c r="W121">
        <v>30.572268999999999</v>
      </c>
      <c r="X121">
        <v>104.066541</v>
      </c>
      <c r="Y121">
        <f t="shared" si="16"/>
        <v>1</v>
      </c>
    </row>
    <row r="122" spans="1:25">
      <c r="A122" s="1">
        <v>43211</v>
      </c>
      <c r="B122">
        <v>1</v>
      </c>
      <c r="C122" t="s">
        <v>293</v>
      </c>
      <c r="D122">
        <v>1</v>
      </c>
      <c r="E122">
        <v>24</v>
      </c>
      <c r="F122" s="2">
        <v>0.95763888888888893</v>
      </c>
      <c r="G122" s="2">
        <v>0.96805555555555556</v>
      </c>
      <c r="I122" t="s">
        <v>294</v>
      </c>
      <c r="J122" s="3">
        <v>104.053006</v>
      </c>
      <c r="K122">
        <v>30.698733000000001</v>
      </c>
      <c r="M122" t="s">
        <v>295</v>
      </c>
      <c r="N122" s="3">
        <v>104.05484</v>
      </c>
      <c r="O122">
        <v>30.69791</v>
      </c>
      <c r="P122">
        <v>7</v>
      </c>
      <c r="Q122">
        <f t="shared" si="8"/>
        <v>1</v>
      </c>
      <c r="R122">
        <f t="shared" si="8"/>
        <v>1</v>
      </c>
      <c r="S122">
        <f t="shared" si="9"/>
        <v>1</v>
      </c>
      <c r="T122">
        <f t="shared" si="14"/>
        <v>104.053006</v>
      </c>
      <c r="U122">
        <f t="shared" si="15"/>
        <v>30.698733000000001</v>
      </c>
      <c r="W122">
        <v>30.698733000000001</v>
      </c>
      <c r="X122">
        <v>104.053006</v>
      </c>
      <c r="Y122">
        <f t="shared" si="16"/>
        <v>1</v>
      </c>
    </row>
    <row r="123" spans="1:25">
      <c r="A123" s="1">
        <v>43211</v>
      </c>
      <c r="B123">
        <v>1</v>
      </c>
      <c r="C123" t="s">
        <v>296</v>
      </c>
      <c r="D123">
        <v>1</v>
      </c>
      <c r="E123">
        <v>25</v>
      </c>
      <c r="F123" s="2">
        <v>0.96111111111111114</v>
      </c>
      <c r="G123" s="2">
        <v>0.97986111111111107</v>
      </c>
      <c r="I123" t="s">
        <v>297</v>
      </c>
      <c r="J123" s="3">
        <v>104.02455</v>
      </c>
      <c r="K123">
        <v>30.650459999999999</v>
      </c>
      <c r="M123" t="s">
        <v>298</v>
      </c>
      <c r="N123" s="3">
        <v>104.02397999999999</v>
      </c>
      <c r="O123">
        <v>30.650120000000001</v>
      </c>
      <c r="P123">
        <v>7</v>
      </c>
      <c r="Q123">
        <f t="shared" si="8"/>
        <v>1</v>
      </c>
      <c r="R123">
        <f t="shared" si="8"/>
        <v>1</v>
      </c>
      <c r="S123">
        <f t="shared" si="9"/>
        <v>1</v>
      </c>
      <c r="T123">
        <f t="shared" si="14"/>
        <v>104.02455</v>
      </c>
      <c r="U123">
        <f t="shared" si="15"/>
        <v>30.650459999999999</v>
      </c>
      <c r="W123">
        <v>30.650459999999999</v>
      </c>
      <c r="X123">
        <v>104.02455</v>
      </c>
      <c r="Y123">
        <f t="shared" si="16"/>
        <v>1</v>
      </c>
    </row>
    <row r="124" spans="1:25">
      <c r="A124" s="1">
        <v>43211</v>
      </c>
      <c r="B124">
        <v>1</v>
      </c>
      <c r="C124" t="s">
        <v>299</v>
      </c>
      <c r="D124">
        <v>1</v>
      </c>
      <c r="E124">
        <v>25</v>
      </c>
      <c r="F124" s="2">
        <v>0.97013888888888899</v>
      </c>
      <c r="G124" s="2">
        <v>0.97986111111111107</v>
      </c>
      <c r="I124" t="s">
        <v>300</v>
      </c>
      <c r="J124" s="3">
        <v>104.043296</v>
      </c>
      <c r="K124">
        <v>30.616510999999999</v>
      </c>
      <c r="M124" t="s">
        <v>301</v>
      </c>
      <c r="N124" s="3">
        <v>104.04358000000001</v>
      </c>
      <c r="O124">
        <v>30.61721</v>
      </c>
      <c r="P124">
        <v>7</v>
      </c>
      <c r="Q124">
        <f t="shared" si="8"/>
        <v>1</v>
      </c>
      <c r="R124">
        <f t="shared" si="8"/>
        <v>1</v>
      </c>
      <c r="S124">
        <f t="shared" si="9"/>
        <v>1</v>
      </c>
      <c r="T124">
        <f t="shared" si="14"/>
        <v>104.043296</v>
      </c>
      <c r="U124">
        <f t="shared" si="15"/>
        <v>30.616510999999999</v>
      </c>
      <c r="W124">
        <v>30.616510999999999</v>
      </c>
      <c r="X124">
        <v>104.043296</v>
      </c>
      <c r="Y124">
        <f t="shared" si="16"/>
        <v>1</v>
      </c>
    </row>
    <row r="125" spans="1:25">
      <c r="A125" s="1">
        <v>43211</v>
      </c>
      <c r="B125">
        <v>1</v>
      </c>
      <c r="C125" t="s">
        <v>302</v>
      </c>
      <c r="D125">
        <v>1</v>
      </c>
      <c r="E125">
        <v>26</v>
      </c>
      <c r="F125" s="2">
        <v>0.97013888888888899</v>
      </c>
      <c r="G125" s="2">
        <v>0.98541666666666661</v>
      </c>
      <c r="I125" t="s">
        <v>303</v>
      </c>
      <c r="J125" s="3">
        <v>104.126436</v>
      </c>
      <c r="K125">
        <v>30.617671999999999</v>
      </c>
      <c r="M125" t="s">
        <v>304</v>
      </c>
      <c r="N125" s="3">
        <v>104.12634</v>
      </c>
      <c r="O125">
        <v>30.617609999999999</v>
      </c>
      <c r="P125">
        <v>7</v>
      </c>
      <c r="Q125">
        <f t="shared" si="8"/>
        <v>1</v>
      </c>
      <c r="R125">
        <f t="shared" si="8"/>
        <v>1</v>
      </c>
      <c r="S125">
        <f t="shared" si="9"/>
        <v>1</v>
      </c>
      <c r="T125">
        <f t="shared" si="14"/>
        <v>104.126436</v>
      </c>
      <c r="U125">
        <f t="shared" si="15"/>
        <v>30.617671999999999</v>
      </c>
      <c r="W125">
        <v>30.617671999999999</v>
      </c>
      <c r="X125">
        <v>104.126436</v>
      </c>
      <c r="Y125">
        <f t="shared" si="16"/>
        <v>1</v>
      </c>
    </row>
    <row r="126" spans="1:25">
      <c r="A126" s="1">
        <v>43211</v>
      </c>
      <c r="B126">
        <v>1</v>
      </c>
      <c r="C126" t="s">
        <v>305</v>
      </c>
      <c r="D126">
        <v>1</v>
      </c>
      <c r="E126">
        <v>27</v>
      </c>
      <c r="F126" s="2">
        <v>0.9868055555555556</v>
      </c>
      <c r="G126" s="2">
        <v>2.7777777777777779E-3</v>
      </c>
      <c r="I126" t="s">
        <v>306</v>
      </c>
      <c r="J126" s="3">
        <v>104.085486</v>
      </c>
      <c r="K126">
        <v>30.629794</v>
      </c>
      <c r="M126" t="s">
        <v>189</v>
      </c>
      <c r="N126" s="3">
        <v>104.08248</v>
      </c>
      <c r="O126">
        <v>30.631160000000001</v>
      </c>
      <c r="P126">
        <v>7</v>
      </c>
      <c r="Q126">
        <f t="shared" si="8"/>
        <v>1</v>
      </c>
      <c r="R126">
        <f t="shared" si="8"/>
        <v>1</v>
      </c>
      <c r="S126">
        <f t="shared" si="9"/>
        <v>1</v>
      </c>
      <c r="T126">
        <f t="shared" si="14"/>
        <v>104.085486</v>
      </c>
      <c r="U126">
        <f t="shared" si="15"/>
        <v>30.629794</v>
      </c>
      <c r="W126">
        <v>30.629794</v>
      </c>
      <c r="X126">
        <v>104.085486</v>
      </c>
      <c r="Y126">
        <f t="shared" si="16"/>
        <v>1</v>
      </c>
    </row>
    <row r="127" spans="1:25">
      <c r="A127" s="1">
        <v>43211</v>
      </c>
      <c r="B127">
        <v>1</v>
      </c>
      <c r="C127" t="s">
        <v>307</v>
      </c>
      <c r="D127">
        <v>1</v>
      </c>
      <c r="E127">
        <v>27</v>
      </c>
      <c r="F127" s="2">
        <v>0.99513888888888891</v>
      </c>
      <c r="G127" s="2">
        <v>2.7777777777777779E-3</v>
      </c>
      <c r="I127" t="s">
        <v>308</v>
      </c>
      <c r="J127" s="3">
        <v>104.09493500000001</v>
      </c>
      <c r="K127">
        <v>30.623830000000002</v>
      </c>
      <c r="M127" t="s">
        <v>309</v>
      </c>
      <c r="N127" s="3">
        <v>104.09509</v>
      </c>
      <c r="O127">
        <v>30.623709999999999</v>
      </c>
      <c r="P127">
        <v>7</v>
      </c>
      <c r="Q127">
        <f t="shared" si="8"/>
        <v>1</v>
      </c>
      <c r="R127">
        <f t="shared" si="8"/>
        <v>1</v>
      </c>
      <c r="S127">
        <f t="shared" si="9"/>
        <v>1</v>
      </c>
      <c r="T127">
        <f t="shared" si="14"/>
        <v>104.09493500000001</v>
      </c>
      <c r="U127">
        <f t="shared" si="15"/>
        <v>30.623830000000002</v>
      </c>
      <c r="W127">
        <v>30.623830000000002</v>
      </c>
      <c r="X127">
        <v>104.09493500000001</v>
      </c>
      <c r="Y127">
        <f t="shared" si="16"/>
        <v>1</v>
      </c>
    </row>
    <row r="128" spans="1:25">
      <c r="A128" s="1">
        <v>43211</v>
      </c>
      <c r="B128">
        <v>1</v>
      </c>
      <c r="C128" t="s">
        <v>310</v>
      </c>
      <c r="D128">
        <v>1</v>
      </c>
      <c r="E128">
        <v>28</v>
      </c>
      <c r="F128" s="2">
        <v>0.99652777777777779</v>
      </c>
      <c r="G128" s="2">
        <v>1.1805555555555555E-2</v>
      </c>
      <c r="I128" t="s">
        <v>311</v>
      </c>
      <c r="J128" s="3">
        <v>104.028448</v>
      </c>
      <c r="K128">
        <v>30.637488999999999</v>
      </c>
      <c r="M128" t="s">
        <v>312</v>
      </c>
      <c r="N128" s="3">
        <v>104.02813999999999</v>
      </c>
      <c r="O128">
        <v>30.637519999999999</v>
      </c>
      <c r="P128">
        <v>7</v>
      </c>
      <c r="Q128">
        <f t="shared" si="8"/>
        <v>1</v>
      </c>
      <c r="R128">
        <f t="shared" si="8"/>
        <v>1</v>
      </c>
      <c r="S128">
        <f t="shared" si="9"/>
        <v>1</v>
      </c>
      <c r="T128">
        <f t="shared" si="14"/>
        <v>104.028448</v>
      </c>
      <c r="U128">
        <f t="shared" si="15"/>
        <v>30.637488999999999</v>
      </c>
      <c r="W128">
        <v>30.637488999999999</v>
      </c>
      <c r="X128">
        <v>104.028448</v>
      </c>
      <c r="Y128">
        <f t="shared" si="16"/>
        <v>1</v>
      </c>
    </row>
    <row r="129" spans="1:25">
      <c r="A129" s="1">
        <v>43211</v>
      </c>
      <c r="B129">
        <v>1</v>
      </c>
      <c r="C129" t="s">
        <v>296</v>
      </c>
      <c r="D129">
        <v>1</v>
      </c>
      <c r="E129">
        <v>28</v>
      </c>
      <c r="F129" s="2">
        <v>0.99791666666666667</v>
      </c>
      <c r="G129" s="2">
        <v>1.1805555555555555E-2</v>
      </c>
      <c r="I129" t="s">
        <v>297</v>
      </c>
      <c r="J129" s="3">
        <v>104.02455</v>
      </c>
      <c r="K129">
        <v>30.650459999999999</v>
      </c>
      <c r="M129" t="s">
        <v>298</v>
      </c>
      <c r="N129" s="3">
        <v>104.02397999999999</v>
      </c>
      <c r="O129">
        <v>30.650120000000001</v>
      </c>
      <c r="P129">
        <v>7</v>
      </c>
      <c r="Q129">
        <f t="shared" si="8"/>
        <v>1</v>
      </c>
      <c r="R129">
        <f t="shared" si="8"/>
        <v>1</v>
      </c>
      <c r="S129">
        <f t="shared" si="9"/>
        <v>1</v>
      </c>
      <c r="T129">
        <f t="shared" si="14"/>
        <v>104.02455</v>
      </c>
      <c r="U129">
        <f t="shared" si="15"/>
        <v>30.650459999999999</v>
      </c>
      <c r="W129">
        <v>30.650459999999999</v>
      </c>
      <c r="X129">
        <v>104.02455</v>
      </c>
      <c r="Y129">
        <f t="shared" si="16"/>
        <v>1</v>
      </c>
    </row>
    <row r="130" spans="1:25">
      <c r="A130" s="1">
        <v>43211</v>
      </c>
      <c r="B130">
        <v>1</v>
      </c>
      <c r="C130" t="s">
        <v>313</v>
      </c>
      <c r="D130">
        <v>1</v>
      </c>
      <c r="E130">
        <v>29</v>
      </c>
      <c r="F130" s="2">
        <v>2.0833333333333333E-3</v>
      </c>
      <c r="G130" s="2">
        <v>1.2499999999999999E-2</v>
      </c>
      <c r="I130" t="s">
        <v>314</v>
      </c>
      <c r="J130" s="3">
        <v>104.08595800000001</v>
      </c>
      <c r="K130">
        <v>30.694095999999998</v>
      </c>
      <c r="M130" t="s">
        <v>315</v>
      </c>
      <c r="N130" s="3">
        <v>104.08589000000001</v>
      </c>
      <c r="O130">
        <v>30.69406</v>
      </c>
      <c r="P130">
        <v>7</v>
      </c>
      <c r="Q130">
        <f t="shared" si="8"/>
        <v>1</v>
      </c>
      <c r="R130">
        <f t="shared" si="8"/>
        <v>1</v>
      </c>
      <c r="S130">
        <f t="shared" si="9"/>
        <v>1</v>
      </c>
      <c r="T130">
        <f t="shared" si="14"/>
        <v>104.08595800000001</v>
      </c>
      <c r="U130">
        <f t="shared" si="15"/>
        <v>30.694095999999998</v>
      </c>
      <c r="W130">
        <v>30.694095999999998</v>
      </c>
      <c r="X130">
        <v>104.08595800000001</v>
      </c>
      <c r="Y130">
        <f t="shared" si="16"/>
        <v>1</v>
      </c>
    </row>
    <row r="131" spans="1:25">
      <c r="A131" s="1">
        <v>43211</v>
      </c>
      <c r="B131">
        <v>1</v>
      </c>
      <c r="C131" t="s">
        <v>316</v>
      </c>
      <c r="D131">
        <v>1</v>
      </c>
      <c r="E131">
        <v>29</v>
      </c>
      <c r="F131" s="2">
        <v>2.0833333333333333E-3</v>
      </c>
      <c r="G131" s="2">
        <v>1.2499999999999999E-2</v>
      </c>
      <c r="I131" t="s">
        <v>317</v>
      </c>
      <c r="J131" s="3">
        <v>104.09262699999999</v>
      </c>
      <c r="K131">
        <v>30.643162</v>
      </c>
      <c r="M131" t="s">
        <v>318</v>
      </c>
      <c r="N131" s="3">
        <v>104.092557</v>
      </c>
      <c r="O131">
        <v>30.642990000000001</v>
      </c>
      <c r="P131">
        <v>7</v>
      </c>
      <c r="Q131">
        <f t="shared" ref="Q131:R194" si="17">IF(ABS(J131-N131)&lt;=0.02,1,0)</f>
        <v>1</v>
      </c>
      <c r="R131">
        <f t="shared" si="17"/>
        <v>1</v>
      </c>
      <c r="S131">
        <f t="shared" ref="S131:S194" si="18">IF(Q131=1,IF(R131=1,1,0),0)</f>
        <v>1</v>
      </c>
      <c r="T131">
        <f t="shared" si="14"/>
        <v>104.09262699999999</v>
      </c>
      <c r="U131">
        <f t="shared" si="15"/>
        <v>30.643162</v>
      </c>
      <c r="W131">
        <v>30.643162</v>
      </c>
      <c r="X131">
        <v>104.09262699999999</v>
      </c>
      <c r="Y131">
        <f t="shared" si="16"/>
        <v>1</v>
      </c>
    </row>
    <row r="132" spans="1:25">
      <c r="A132" s="1">
        <v>43211</v>
      </c>
      <c r="B132">
        <v>1</v>
      </c>
      <c r="C132" t="s">
        <v>316</v>
      </c>
      <c r="D132">
        <v>1</v>
      </c>
      <c r="E132">
        <v>29</v>
      </c>
      <c r="F132" s="2">
        <v>2.0833333333333333E-3</v>
      </c>
      <c r="G132" s="2">
        <v>1.2499999999999999E-2</v>
      </c>
      <c r="I132" t="s">
        <v>317</v>
      </c>
      <c r="J132" s="3">
        <v>104.09262699999999</v>
      </c>
      <c r="K132">
        <v>30.643162</v>
      </c>
      <c r="M132" t="s">
        <v>318</v>
      </c>
      <c r="N132" s="3">
        <v>104.092557</v>
      </c>
      <c r="O132">
        <v>30.642990000000001</v>
      </c>
      <c r="P132">
        <v>7</v>
      </c>
      <c r="Q132">
        <f t="shared" si="17"/>
        <v>1</v>
      </c>
      <c r="R132">
        <f t="shared" si="17"/>
        <v>1</v>
      </c>
      <c r="S132">
        <f t="shared" si="18"/>
        <v>1</v>
      </c>
      <c r="T132">
        <f t="shared" si="14"/>
        <v>104.09262699999999</v>
      </c>
      <c r="U132">
        <f t="shared" si="15"/>
        <v>30.643162</v>
      </c>
      <c r="W132">
        <v>30.643162</v>
      </c>
      <c r="X132">
        <v>104.09262699999999</v>
      </c>
      <c r="Y132">
        <f t="shared" si="16"/>
        <v>1</v>
      </c>
    </row>
    <row r="133" spans="1:25">
      <c r="A133" s="1">
        <v>43211</v>
      </c>
      <c r="B133">
        <v>1</v>
      </c>
      <c r="C133" t="s">
        <v>319</v>
      </c>
      <c r="D133">
        <v>1</v>
      </c>
      <c r="E133">
        <v>28</v>
      </c>
      <c r="F133" s="2">
        <v>6.9444444444444441E-3</v>
      </c>
      <c r="G133" s="2">
        <v>1.1805555555555555E-2</v>
      </c>
      <c r="I133" t="s">
        <v>320</v>
      </c>
      <c r="J133" s="3">
        <v>104.055037</v>
      </c>
      <c r="K133">
        <v>30.672764000000001</v>
      </c>
      <c r="M133" t="s">
        <v>321</v>
      </c>
      <c r="N133" s="3">
        <v>104.05502</v>
      </c>
      <c r="O133">
        <v>30.672899999999998</v>
      </c>
      <c r="P133">
        <v>7</v>
      </c>
      <c r="Q133">
        <f t="shared" si="17"/>
        <v>1</v>
      </c>
      <c r="R133">
        <f t="shared" si="17"/>
        <v>1</v>
      </c>
      <c r="S133">
        <f t="shared" si="18"/>
        <v>1</v>
      </c>
      <c r="T133">
        <f t="shared" si="14"/>
        <v>104.055037</v>
      </c>
      <c r="U133">
        <f t="shared" si="15"/>
        <v>30.672764000000001</v>
      </c>
      <c r="W133">
        <v>30.672764000000001</v>
      </c>
      <c r="X133">
        <v>104.055037</v>
      </c>
      <c r="Y133">
        <f t="shared" si="16"/>
        <v>1</v>
      </c>
    </row>
    <row r="134" spans="1:25">
      <c r="A134" s="1">
        <v>43211</v>
      </c>
      <c r="B134">
        <v>1</v>
      </c>
      <c r="C134" t="s">
        <v>322</v>
      </c>
      <c r="D134">
        <v>1</v>
      </c>
      <c r="E134">
        <v>29</v>
      </c>
      <c r="F134" s="2">
        <v>8.3333333333333332E-3</v>
      </c>
      <c r="G134" s="2">
        <v>1.2499999999999999E-2</v>
      </c>
      <c r="I134" t="s">
        <v>323</v>
      </c>
      <c r="J134" s="3">
        <v>104.073403</v>
      </c>
      <c r="K134">
        <v>30.696771999999999</v>
      </c>
      <c r="M134" t="s">
        <v>324</v>
      </c>
      <c r="N134" s="3">
        <v>104.07358000000001</v>
      </c>
      <c r="O134">
        <v>30.696580000000001</v>
      </c>
      <c r="P134">
        <v>7</v>
      </c>
      <c r="Q134">
        <f t="shared" si="17"/>
        <v>1</v>
      </c>
      <c r="R134">
        <f t="shared" si="17"/>
        <v>1</v>
      </c>
      <c r="S134">
        <f t="shared" si="18"/>
        <v>1</v>
      </c>
      <c r="T134">
        <f t="shared" si="14"/>
        <v>104.073403</v>
      </c>
      <c r="U134">
        <f t="shared" si="15"/>
        <v>30.696771999999999</v>
      </c>
      <c r="W134">
        <v>30.696771999999999</v>
      </c>
      <c r="X134">
        <v>104.073403</v>
      </c>
      <c r="Y134">
        <f t="shared" si="16"/>
        <v>1</v>
      </c>
    </row>
    <row r="135" spans="1:25">
      <c r="A135" s="1">
        <v>43211</v>
      </c>
      <c r="B135">
        <v>1</v>
      </c>
      <c r="C135" t="s">
        <v>325</v>
      </c>
      <c r="D135">
        <v>1</v>
      </c>
      <c r="E135">
        <v>30</v>
      </c>
      <c r="F135" s="2">
        <v>1.5277777777777777E-2</v>
      </c>
      <c r="G135" s="2">
        <v>2.7083333333333334E-2</v>
      </c>
      <c r="I135" t="s">
        <v>326</v>
      </c>
      <c r="J135" s="3">
        <v>104.01800799999999</v>
      </c>
      <c r="K135">
        <v>30.620857999999998</v>
      </c>
      <c r="M135" t="s">
        <v>327</v>
      </c>
      <c r="N135" s="3">
        <v>104.01801</v>
      </c>
      <c r="O135">
        <v>30.62086</v>
      </c>
      <c r="P135">
        <v>7</v>
      </c>
      <c r="Q135">
        <f t="shared" si="17"/>
        <v>1</v>
      </c>
      <c r="R135">
        <f t="shared" si="17"/>
        <v>1</v>
      </c>
      <c r="S135">
        <f t="shared" si="18"/>
        <v>1</v>
      </c>
      <c r="T135">
        <f t="shared" si="14"/>
        <v>104.01800799999999</v>
      </c>
      <c r="U135">
        <f t="shared" si="15"/>
        <v>30.620857999999998</v>
      </c>
      <c r="W135">
        <v>30.620857999999998</v>
      </c>
      <c r="X135">
        <v>104.01800799999999</v>
      </c>
      <c r="Y135">
        <f t="shared" si="16"/>
        <v>1</v>
      </c>
    </row>
    <row r="136" spans="1:25">
      <c r="A136" s="1">
        <v>43211</v>
      </c>
      <c r="B136">
        <v>1</v>
      </c>
      <c r="C136" t="s">
        <v>328</v>
      </c>
      <c r="D136">
        <v>1</v>
      </c>
      <c r="E136">
        <v>31</v>
      </c>
      <c r="F136" s="2">
        <v>1.6666666666666666E-2</v>
      </c>
      <c r="G136" s="2">
        <v>3.0555555555555555E-2</v>
      </c>
      <c r="I136" t="s">
        <v>329</v>
      </c>
      <c r="J136" s="3">
        <v>104.06814199999999</v>
      </c>
      <c r="K136">
        <v>30.549534000000001</v>
      </c>
      <c r="M136" t="s">
        <v>330</v>
      </c>
      <c r="N136" s="3">
        <v>104.03601</v>
      </c>
      <c r="O136">
        <v>30.623429999999999</v>
      </c>
      <c r="P136">
        <v>7</v>
      </c>
      <c r="Q136">
        <f t="shared" si="17"/>
        <v>0</v>
      </c>
      <c r="R136">
        <f t="shared" si="17"/>
        <v>0</v>
      </c>
      <c r="S136">
        <f t="shared" si="18"/>
        <v>0</v>
      </c>
      <c r="T136">
        <f t="shared" si="14"/>
        <v>104.06814199999999</v>
      </c>
      <c r="U136">
        <f t="shared" si="15"/>
        <v>30.549534000000001</v>
      </c>
      <c r="V136">
        <v>1</v>
      </c>
      <c r="W136">
        <v>30.549534000000001</v>
      </c>
      <c r="X136">
        <v>104.06814199999999</v>
      </c>
      <c r="Y136">
        <f t="shared" si="16"/>
        <v>1</v>
      </c>
    </row>
    <row r="137" spans="1:25">
      <c r="A137" s="1">
        <v>43211</v>
      </c>
      <c r="B137">
        <v>1</v>
      </c>
      <c r="C137" t="s">
        <v>331</v>
      </c>
      <c r="D137">
        <v>1</v>
      </c>
      <c r="E137">
        <v>31</v>
      </c>
      <c r="F137" s="2">
        <v>1.7361111111111112E-2</v>
      </c>
      <c r="I137" t="s">
        <v>332</v>
      </c>
      <c r="J137" s="3">
        <v>104.06311700000001</v>
      </c>
      <c r="K137">
        <v>30.568738</v>
      </c>
      <c r="M137" t="s">
        <v>333</v>
      </c>
      <c r="N137" s="3">
        <v>104.0633</v>
      </c>
      <c r="O137">
        <v>30.56889</v>
      </c>
      <c r="P137">
        <v>7</v>
      </c>
      <c r="Q137">
        <f t="shared" si="17"/>
        <v>1</v>
      </c>
      <c r="R137">
        <f t="shared" si="17"/>
        <v>1</v>
      </c>
      <c r="S137">
        <f t="shared" si="18"/>
        <v>1</v>
      </c>
      <c r="T137">
        <f t="shared" si="14"/>
        <v>104.06311700000001</v>
      </c>
      <c r="U137">
        <f t="shared" si="15"/>
        <v>30.568738</v>
      </c>
      <c r="W137">
        <v>30.568738</v>
      </c>
      <c r="X137">
        <v>104.06311700000001</v>
      </c>
      <c r="Y137">
        <f t="shared" si="16"/>
        <v>1</v>
      </c>
    </row>
    <row r="138" spans="1:25">
      <c r="A138" s="1">
        <v>43211</v>
      </c>
      <c r="B138">
        <v>1</v>
      </c>
      <c r="C138" t="s">
        <v>334</v>
      </c>
      <c r="D138">
        <v>1</v>
      </c>
      <c r="E138">
        <v>30</v>
      </c>
      <c r="F138" s="2">
        <v>1.7361111111111112E-2</v>
      </c>
      <c r="G138" s="2">
        <v>2.7083333333333334E-2</v>
      </c>
      <c r="I138" t="s">
        <v>335</v>
      </c>
      <c r="J138" s="3">
        <v>104.027704</v>
      </c>
      <c r="K138">
        <v>30.687387000000001</v>
      </c>
      <c r="M138" t="s">
        <v>336</v>
      </c>
      <c r="N138" s="3">
        <v>104.02812</v>
      </c>
      <c r="O138">
        <v>30.68777</v>
      </c>
      <c r="P138">
        <v>7</v>
      </c>
      <c r="Q138">
        <f t="shared" si="17"/>
        <v>1</v>
      </c>
      <c r="R138">
        <f t="shared" si="17"/>
        <v>1</v>
      </c>
      <c r="S138">
        <f t="shared" si="18"/>
        <v>1</v>
      </c>
      <c r="T138">
        <f t="shared" si="14"/>
        <v>104.027704</v>
      </c>
      <c r="U138">
        <f t="shared" si="15"/>
        <v>30.687387000000001</v>
      </c>
      <c r="W138">
        <v>30.687387000000001</v>
      </c>
      <c r="X138">
        <v>104.027704</v>
      </c>
      <c r="Y138">
        <f t="shared" si="16"/>
        <v>1</v>
      </c>
    </row>
    <row r="139" spans="1:25">
      <c r="A139" s="1">
        <v>43211</v>
      </c>
      <c r="B139">
        <v>2</v>
      </c>
      <c r="C139" t="s">
        <v>1485</v>
      </c>
      <c r="D139">
        <v>1</v>
      </c>
      <c r="E139">
        <v>32</v>
      </c>
      <c r="F139" s="2">
        <v>3.1944444444444449E-2</v>
      </c>
      <c r="G139" s="2">
        <v>4.7222222222222221E-2</v>
      </c>
      <c r="I139" t="s">
        <v>135</v>
      </c>
      <c r="J139" s="3">
        <v>104.03235599999999</v>
      </c>
      <c r="K139">
        <v>30.675341</v>
      </c>
      <c r="M139" t="s">
        <v>20</v>
      </c>
      <c r="N139" s="3">
        <v>104.10194</v>
      </c>
      <c r="O139">
        <v>30.659839999999999</v>
      </c>
      <c r="P139">
        <v>1</v>
      </c>
      <c r="Q139">
        <f t="shared" si="17"/>
        <v>0</v>
      </c>
      <c r="R139">
        <f t="shared" si="17"/>
        <v>1</v>
      </c>
      <c r="S139">
        <f t="shared" si="18"/>
        <v>0</v>
      </c>
      <c r="T139">
        <f t="shared" si="14"/>
        <v>104.03235599999999</v>
      </c>
      <c r="U139">
        <f t="shared" si="15"/>
        <v>30.675341</v>
      </c>
      <c r="V139">
        <v>1</v>
      </c>
      <c r="W139">
        <v>30.675341</v>
      </c>
      <c r="X139">
        <v>104.03235599999999</v>
      </c>
      <c r="Y139">
        <f t="shared" si="16"/>
        <v>1</v>
      </c>
    </row>
    <row r="140" spans="1:25">
      <c r="A140" s="1">
        <v>43211</v>
      </c>
      <c r="B140">
        <v>1</v>
      </c>
      <c r="C140" t="s">
        <v>338</v>
      </c>
      <c r="D140">
        <v>1</v>
      </c>
      <c r="E140">
        <v>32</v>
      </c>
      <c r="F140" s="2">
        <v>3.4722222222222224E-2</v>
      </c>
      <c r="G140" s="2">
        <v>6.1111111111111116E-2</v>
      </c>
      <c r="I140" t="s">
        <v>339</v>
      </c>
      <c r="J140" s="3">
        <v>104.052431</v>
      </c>
      <c r="K140">
        <v>30.665589000000001</v>
      </c>
      <c r="M140" t="s">
        <v>340</v>
      </c>
      <c r="N140" s="3">
        <v>104.05229</v>
      </c>
      <c r="O140">
        <v>30.665790000000001</v>
      </c>
      <c r="P140">
        <v>7</v>
      </c>
      <c r="Q140">
        <f t="shared" si="17"/>
        <v>1</v>
      </c>
      <c r="R140">
        <f t="shared" si="17"/>
        <v>1</v>
      </c>
      <c r="S140">
        <f t="shared" si="18"/>
        <v>1</v>
      </c>
      <c r="T140">
        <f t="shared" si="14"/>
        <v>104.052431</v>
      </c>
      <c r="U140">
        <f t="shared" si="15"/>
        <v>30.665589000000001</v>
      </c>
      <c r="W140">
        <v>30.665589000000001</v>
      </c>
      <c r="X140">
        <v>104.052431</v>
      </c>
      <c r="Y140">
        <f t="shared" si="16"/>
        <v>1</v>
      </c>
    </row>
    <row r="141" spans="1:25">
      <c r="A141" s="1">
        <v>43211</v>
      </c>
      <c r="B141">
        <v>1</v>
      </c>
      <c r="C141" t="s">
        <v>341</v>
      </c>
      <c r="D141">
        <v>1</v>
      </c>
      <c r="E141">
        <v>33</v>
      </c>
      <c r="F141" s="2">
        <v>5.2777777777777778E-2</v>
      </c>
      <c r="G141" s="2">
        <v>6.7361111111111108E-2</v>
      </c>
      <c r="I141" t="s">
        <v>342</v>
      </c>
      <c r="J141" s="3">
        <v>104.015716</v>
      </c>
      <c r="K141">
        <v>30.653255999999999</v>
      </c>
      <c r="M141" t="s">
        <v>343</v>
      </c>
      <c r="N141" s="3">
        <v>104.01585</v>
      </c>
      <c r="O141">
        <v>30.65307</v>
      </c>
      <c r="P141">
        <v>7</v>
      </c>
      <c r="Q141">
        <f t="shared" si="17"/>
        <v>1</v>
      </c>
      <c r="R141">
        <f t="shared" si="17"/>
        <v>1</v>
      </c>
      <c r="S141">
        <f t="shared" si="18"/>
        <v>1</v>
      </c>
      <c r="T141">
        <f t="shared" si="14"/>
        <v>104.015716</v>
      </c>
      <c r="U141">
        <f t="shared" si="15"/>
        <v>30.653255999999999</v>
      </c>
      <c r="W141">
        <v>30.653255999999999</v>
      </c>
      <c r="X141">
        <v>104.015716</v>
      </c>
      <c r="Y141">
        <f t="shared" si="16"/>
        <v>1</v>
      </c>
    </row>
    <row r="142" spans="1:25">
      <c r="A142" s="1">
        <v>43211</v>
      </c>
      <c r="B142">
        <v>2</v>
      </c>
      <c r="C142" t="s">
        <v>72</v>
      </c>
      <c r="D142">
        <v>1</v>
      </c>
      <c r="E142">
        <v>34</v>
      </c>
      <c r="F142" s="2">
        <v>5.347222222222222E-2</v>
      </c>
      <c r="G142" s="2">
        <v>6.5972222222222224E-2</v>
      </c>
      <c r="I142" t="s">
        <v>73</v>
      </c>
      <c r="J142" s="3">
        <v>104.07553</v>
      </c>
      <c r="K142">
        <v>30.652681000000001</v>
      </c>
      <c r="M142" t="s">
        <v>74</v>
      </c>
      <c r="N142" s="3">
        <v>104.07553</v>
      </c>
      <c r="O142">
        <v>30.652809999999999</v>
      </c>
      <c r="P142">
        <v>7</v>
      </c>
      <c r="Q142">
        <f t="shared" si="17"/>
        <v>1</v>
      </c>
      <c r="R142">
        <f t="shared" si="17"/>
        <v>1</v>
      </c>
      <c r="S142">
        <f t="shared" si="18"/>
        <v>1</v>
      </c>
      <c r="T142">
        <f t="shared" si="14"/>
        <v>104.07553</v>
      </c>
      <c r="U142">
        <f t="shared" si="15"/>
        <v>30.652681000000001</v>
      </c>
      <c r="W142">
        <v>30.652681000000001</v>
      </c>
      <c r="X142">
        <v>104.07553</v>
      </c>
      <c r="Y142">
        <f t="shared" si="16"/>
        <v>1</v>
      </c>
    </row>
    <row r="143" spans="1:25">
      <c r="A143" s="1">
        <v>43211</v>
      </c>
      <c r="B143">
        <v>1</v>
      </c>
      <c r="C143" t="s">
        <v>344</v>
      </c>
      <c r="D143">
        <v>1</v>
      </c>
      <c r="E143">
        <v>33</v>
      </c>
      <c r="F143" s="2">
        <v>5.6250000000000001E-2</v>
      </c>
      <c r="G143" s="2">
        <v>6.7361111111111108E-2</v>
      </c>
      <c r="I143" t="s">
        <v>345</v>
      </c>
      <c r="J143" s="3">
        <v>104.07422099999999</v>
      </c>
      <c r="K143">
        <v>30.703385999999998</v>
      </c>
      <c r="M143" t="s">
        <v>346</v>
      </c>
      <c r="N143" s="3">
        <v>104.07438</v>
      </c>
      <c r="O143">
        <v>30.703379999999999</v>
      </c>
      <c r="P143">
        <v>7</v>
      </c>
      <c r="Q143">
        <f t="shared" si="17"/>
        <v>1</v>
      </c>
      <c r="R143">
        <f t="shared" si="17"/>
        <v>1</v>
      </c>
      <c r="S143">
        <f t="shared" si="18"/>
        <v>1</v>
      </c>
      <c r="T143">
        <f t="shared" si="14"/>
        <v>104.07422099999999</v>
      </c>
      <c r="U143">
        <f t="shared" si="15"/>
        <v>30.703385999999998</v>
      </c>
      <c r="W143">
        <v>30.703385999999998</v>
      </c>
      <c r="X143">
        <v>104.07422099999999</v>
      </c>
      <c r="Y143">
        <f t="shared" si="16"/>
        <v>1</v>
      </c>
    </row>
    <row r="144" spans="1:25">
      <c r="A144" s="1">
        <v>43211</v>
      </c>
      <c r="B144">
        <v>1</v>
      </c>
      <c r="C144" t="s">
        <v>347</v>
      </c>
      <c r="D144">
        <v>1</v>
      </c>
      <c r="E144">
        <v>34</v>
      </c>
      <c r="F144" s="2">
        <v>5.9722222222222225E-2</v>
      </c>
      <c r="G144" s="2">
        <v>6.5972222222222224E-2</v>
      </c>
      <c r="I144" t="s">
        <v>348</v>
      </c>
      <c r="J144" s="3">
        <v>104.082825</v>
      </c>
      <c r="K144">
        <v>30.672474999999999</v>
      </c>
      <c r="M144" t="s">
        <v>349</v>
      </c>
      <c r="N144" s="3">
        <v>104.08315</v>
      </c>
      <c r="O144">
        <v>30.672239999999999</v>
      </c>
      <c r="P144">
        <v>7</v>
      </c>
      <c r="Q144">
        <f t="shared" si="17"/>
        <v>1</v>
      </c>
      <c r="R144">
        <f t="shared" si="17"/>
        <v>1</v>
      </c>
      <c r="S144">
        <f t="shared" si="18"/>
        <v>1</v>
      </c>
      <c r="T144">
        <f t="shared" si="14"/>
        <v>104.082825</v>
      </c>
      <c r="U144">
        <f t="shared" si="15"/>
        <v>30.672474999999999</v>
      </c>
      <c r="W144">
        <v>30.672474999999999</v>
      </c>
      <c r="X144">
        <v>104.082825</v>
      </c>
      <c r="Y144">
        <f t="shared" si="16"/>
        <v>1</v>
      </c>
    </row>
    <row r="145" spans="1:25">
      <c r="A145" s="1">
        <v>43211</v>
      </c>
      <c r="B145">
        <v>1</v>
      </c>
      <c r="C145" t="s">
        <v>350</v>
      </c>
      <c r="D145">
        <v>1</v>
      </c>
      <c r="E145">
        <v>34</v>
      </c>
      <c r="F145" s="2">
        <v>6.0416666666666667E-2</v>
      </c>
      <c r="G145" s="2">
        <v>6.5972222222222224E-2</v>
      </c>
      <c r="I145" t="s">
        <v>351</v>
      </c>
      <c r="J145" s="3">
        <v>104.086725</v>
      </c>
      <c r="K145">
        <v>30.664490000000001</v>
      </c>
      <c r="M145" t="s">
        <v>352</v>
      </c>
      <c r="N145" s="3">
        <v>104.08660999999999</v>
      </c>
      <c r="O145">
        <v>30.66433</v>
      </c>
      <c r="P145">
        <v>7</v>
      </c>
      <c r="Q145">
        <f t="shared" si="17"/>
        <v>1</v>
      </c>
      <c r="R145">
        <f t="shared" si="17"/>
        <v>1</v>
      </c>
      <c r="S145">
        <f t="shared" si="18"/>
        <v>1</v>
      </c>
      <c r="T145">
        <f t="shared" si="14"/>
        <v>104.086725</v>
      </c>
      <c r="U145">
        <f t="shared" si="15"/>
        <v>30.664490000000001</v>
      </c>
      <c r="W145">
        <v>30.664490000000001</v>
      </c>
      <c r="X145">
        <v>104.086725</v>
      </c>
      <c r="Y145">
        <f t="shared" si="16"/>
        <v>1</v>
      </c>
    </row>
    <row r="146" spans="1:25">
      <c r="A146" s="1">
        <v>43211</v>
      </c>
      <c r="B146">
        <v>1</v>
      </c>
      <c r="C146" t="s">
        <v>353</v>
      </c>
      <c r="D146">
        <v>1</v>
      </c>
      <c r="E146">
        <v>35</v>
      </c>
      <c r="F146" s="2">
        <v>6.805555555555555E-2</v>
      </c>
      <c r="G146" s="2">
        <v>8.6111111111111124E-2</v>
      </c>
      <c r="I146" t="s">
        <v>354</v>
      </c>
      <c r="J146" s="3">
        <v>104.02070399999999</v>
      </c>
      <c r="K146">
        <v>30.671690999999999</v>
      </c>
      <c r="M146" t="s">
        <v>355</v>
      </c>
      <c r="N146" s="3">
        <v>104.02103</v>
      </c>
      <c r="O146">
        <v>30.67193</v>
      </c>
      <c r="P146">
        <v>7</v>
      </c>
      <c r="Q146">
        <f t="shared" si="17"/>
        <v>1</v>
      </c>
      <c r="R146">
        <f t="shared" si="17"/>
        <v>1</v>
      </c>
      <c r="S146">
        <f t="shared" si="18"/>
        <v>1</v>
      </c>
      <c r="T146">
        <f t="shared" si="14"/>
        <v>104.02070399999999</v>
      </c>
      <c r="U146">
        <f t="shared" si="15"/>
        <v>30.671690999999999</v>
      </c>
      <c r="W146">
        <v>30.671690999999999</v>
      </c>
      <c r="X146">
        <v>104.02070399999999</v>
      </c>
      <c r="Y146">
        <f t="shared" si="16"/>
        <v>1</v>
      </c>
    </row>
    <row r="147" spans="1:25">
      <c r="A147" s="1">
        <v>43211</v>
      </c>
      <c r="B147">
        <v>1</v>
      </c>
      <c r="C147" t="s">
        <v>322</v>
      </c>
      <c r="D147">
        <v>1</v>
      </c>
      <c r="E147">
        <v>36</v>
      </c>
      <c r="F147" s="2">
        <v>7.2222222222222229E-2</v>
      </c>
      <c r="G147" s="2">
        <v>8.6805555555555566E-2</v>
      </c>
      <c r="I147" t="s">
        <v>323</v>
      </c>
      <c r="J147" s="3">
        <v>104.073403</v>
      </c>
      <c r="K147">
        <v>30.696771999999999</v>
      </c>
      <c r="M147" t="s">
        <v>324</v>
      </c>
      <c r="N147" s="3">
        <v>104.07358000000001</v>
      </c>
      <c r="O147">
        <v>30.696580000000001</v>
      </c>
      <c r="P147">
        <v>7</v>
      </c>
      <c r="Q147">
        <f t="shared" si="17"/>
        <v>1</v>
      </c>
      <c r="R147">
        <f t="shared" si="17"/>
        <v>1</v>
      </c>
      <c r="S147">
        <f t="shared" si="18"/>
        <v>1</v>
      </c>
      <c r="T147">
        <f t="shared" si="14"/>
        <v>104.073403</v>
      </c>
      <c r="U147">
        <f t="shared" si="15"/>
        <v>30.696771999999999</v>
      </c>
      <c r="W147">
        <v>30.696771999999999</v>
      </c>
      <c r="X147">
        <v>104.073403</v>
      </c>
      <c r="Y147">
        <f t="shared" si="16"/>
        <v>1</v>
      </c>
    </row>
    <row r="148" spans="1:25">
      <c r="A148" s="1">
        <v>43211</v>
      </c>
      <c r="B148">
        <v>1</v>
      </c>
      <c r="C148" t="s">
        <v>356</v>
      </c>
      <c r="D148">
        <v>1</v>
      </c>
      <c r="E148">
        <v>35</v>
      </c>
      <c r="F148" s="2">
        <v>7.4305555555555555E-2</v>
      </c>
      <c r="G148" s="2">
        <v>8.6111111111111124E-2</v>
      </c>
      <c r="I148" t="s">
        <v>357</v>
      </c>
      <c r="J148" s="3">
        <v>104.013507</v>
      </c>
      <c r="K148">
        <v>30.633524999999999</v>
      </c>
      <c r="M148" t="s">
        <v>358</v>
      </c>
      <c r="N148" s="3">
        <v>104.01345999999999</v>
      </c>
      <c r="O148">
        <v>30.63354</v>
      </c>
      <c r="P148">
        <v>7</v>
      </c>
      <c r="Q148">
        <f t="shared" si="17"/>
        <v>1</v>
      </c>
      <c r="R148">
        <f t="shared" si="17"/>
        <v>1</v>
      </c>
      <c r="S148">
        <f t="shared" si="18"/>
        <v>1</v>
      </c>
      <c r="T148">
        <f t="shared" si="14"/>
        <v>104.013507</v>
      </c>
      <c r="U148">
        <f t="shared" si="15"/>
        <v>30.633524999999999</v>
      </c>
      <c r="W148">
        <v>30.633524999999999</v>
      </c>
      <c r="X148">
        <v>104.013507</v>
      </c>
      <c r="Y148">
        <f t="shared" si="16"/>
        <v>1</v>
      </c>
    </row>
    <row r="149" spans="1:25">
      <c r="A149" s="1">
        <v>43211</v>
      </c>
      <c r="B149">
        <v>1</v>
      </c>
      <c r="C149" t="s">
        <v>359</v>
      </c>
      <c r="D149">
        <v>1</v>
      </c>
      <c r="E149">
        <v>36</v>
      </c>
      <c r="F149" s="2">
        <v>7.5694444444444439E-2</v>
      </c>
      <c r="G149" s="2">
        <v>8.6805555555555566E-2</v>
      </c>
      <c r="I149" t="s">
        <v>12</v>
      </c>
      <c r="J149" s="3">
        <v>104.076291</v>
      </c>
      <c r="K149">
        <v>30.654188999999999</v>
      </c>
      <c r="M149" t="s">
        <v>13</v>
      </c>
      <c r="N149" s="3">
        <v>104.077</v>
      </c>
      <c r="O149">
        <v>30.655570000000001</v>
      </c>
      <c r="P149">
        <v>7</v>
      </c>
      <c r="Q149">
        <f t="shared" si="17"/>
        <v>1</v>
      </c>
      <c r="R149">
        <f t="shared" si="17"/>
        <v>1</v>
      </c>
      <c r="S149">
        <f t="shared" si="18"/>
        <v>1</v>
      </c>
      <c r="T149">
        <f t="shared" si="14"/>
        <v>104.076291</v>
      </c>
      <c r="U149">
        <f t="shared" si="15"/>
        <v>30.654188999999999</v>
      </c>
      <c r="W149">
        <v>30.654188999999999</v>
      </c>
      <c r="X149">
        <v>104.076291</v>
      </c>
      <c r="Y149">
        <f t="shared" si="16"/>
        <v>1</v>
      </c>
    </row>
    <row r="150" spans="1:25">
      <c r="A150" s="1">
        <v>43211</v>
      </c>
      <c r="B150">
        <v>1</v>
      </c>
      <c r="C150" t="s">
        <v>360</v>
      </c>
      <c r="D150">
        <v>1</v>
      </c>
      <c r="E150">
        <v>37</v>
      </c>
      <c r="F150" s="2">
        <v>9.2361111111111116E-2</v>
      </c>
      <c r="G150" s="2">
        <v>0.10902777777777778</v>
      </c>
      <c r="I150" t="s">
        <v>361</v>
      </c>
      <c r="J150" s="3">
        <v>104.092476</v>
      </c>
      <c r="K150">
        <v>30.643636000000001</v>
      </c>
      <c r="M150" t="s">
        <v>362</v>
      </c>
      <c r="N150" s="3">
        <v>104.08906</v>
      </c>
      <c r="O150">
        <v>30.640039999999999</v>
      </c>
      <c r="P150">
        <v>7</v>
      </c>
      <c r="Q150">
        <f t="shared" si="17"/>
        <v>1</v>
      </c>
      <c r="R150">
        <f t="shared" si="17"/>
        <v>1</v>
      </c>
      <c r="S150">
        <f t="shared" si="18"/>
        <v>1</v>
      </c>
      <c r="T150">
        <f t="shared" si="14"/>
        <v>104.092476</v>
      </c>
      <c r="U150">
        <f t="shared" si="15"/>
        <v>30.643636000000001</v>
      </c>
      <c r="W150">
        <v>30.643636000000001</v>
      </c>
      <c r="X150">
        <v>104.092476</v>
      </c>
      <c r="Y150">
        <f t="shared" si="16"/>
        <v>1</v>
      </c>
    </row>
    <row r="151" spans="1:25">
      <c r="A151" s="1">
        <v>43211</v>
      </c>
      <c r="B151">
        <v>1</v>
      </c>
      <c r="C151" t="s">
        <v>363</v>
      </c>
      <c r="D151">
        <v>1</v>
      </c>
      <c r="E151">
        <v>37</v>
      </c>
      <c r="F151" s="2">
        <v>0.10277777777777779</v>
      </c>
      <c r="G151" s="2">
        <v>0.10902777777777778</v>
      </c>
      <c r="I151" t="s">
        <v>364</v>
      </c>
      <c r="J151" s="3">
        <v>104.08058800000001</v>
      </c>
      <c r="K151">
        <v>30.696708999999998</v>
      </c>
      <c r="M151" t="s">
        <v>365</v>
      </c>
      <c r="N151" s="3">
        <v>104.08045</v>
      </c>
      <c r="O151">
        <v>30.696110000000001</v>
      </c>
      <c r="P151">
        <v>7</v>
      </c>
      <c r="Q151">
        <f t="shared" si="17"/>
        <v>1</v>
      </c>
      <c r="R151">
        <f t="shared" si="17"/>
        <v>1</v>
      </c>
      <c r="S151">
        <f t="shared" si="18"/>
        <v>1</v>
      </c>
      <c r="T151">
        <f t="shared" si="14"/>
        <v>104.08058800000001</v>
      </c>
      <c r="U151">
        <f t="shared" si="15"/>
        <v>30.696708999999998</v>
      </c>
      <c r="W151">
        <v>30.696708999999998</v>
      </c>
      <c r="X151">
        <v>104.08058800000001</v>
      </c>
      <c r="Y151">
        <f t="shared" si="16"/>
        <v>1</v>
      </c>
    </row>
    <row r="152" spans="1:25">
      <c r="A152" s="1">
        <v>43211</v>
      </c>
      <c r="B152">
        <v>2</v>
      </c>
      <c r="C152" t="s">
        <v>366</v>
      </c>
      <c r="D152">
        <v>1</v>
      </c>
      <c r="F152" s="2">
        <v>0.11319444444444444</v>
      </c>
      <c r="I152" t="s">
        <v>367</v>
      </c>
      <c r="J152" s="3">
        <v>104.25380699999999</v>
      </c>
      <c r="K152">
        <v>30.539639999999999</v>
      </c>
      <c r="M152" t="s">
        <v>368</v>
      </c>
      <c r="N152" s="3">
        <v>104.14103</v>
      </c>
      <c r="O152">
        <v>30.61157</v>
      </c>
      <c r="P152">
        <v>7</v>
      </c>
      <c r="Q152">
        <f t="shared" si="17"/>
        <v>0</v>
      </c>
      <c r="R152">
        <f t="shared" si="17"/>
        <v>0</v>
      </c>
      <c r="S152">
        <f t="shared" si="18"/>
        <v>0</v>
      </c>
      <c r="T152">
        <f t="shared" si="14"/>
        <v>104.14103</v>
      </c>
      <c r="U152">
        <f t="shared" si="15"/>
        <v>30.61157</v>
      </c>
      <c r="V152">
        <v>2</v>
      </c>
      <c r="W152">
        <v>30.539639999999999</v>
      </c>
      <c r="X152">
        <v>104.25380699999999</v>
      </c>
      <c r="Y152">
        <f t="shared" si="16"/>
        <v>1</v>
      </c>
    </row>
    <row r="153" spans="1:25">
      <c r="A153" s="1">
        <v>43211</v>
      </c>
      <c r="B153">
        <v>1</v>
      </c>
      <c r="C153" t="s">
        <v>369</v>
      </c>
      <c r="D153">
        <v>1</v>
      </c>
      <c r="F153" s="2">
        <v>0.11527777777777777</v>
      </c>
      <c r="I153" t="s">
        <v>370</v>
      </c>
      <c r="J153" s="3">
        <v>104.077502</v>
      </c>
      <c r="K153">
        <v>30.665291</v>
      </c>
      <c r="M153" t="s">
        <v>371</v>
      </c>
      <c r="N153" s="3">
        <v>104.07722</v>
      </c>
      <c r="O153">
        <v>30.664739999999998</v>
      </c>
      <c r="P153">
        <v>7</v>
      </c>
      <c r="Q153">
        <f t="shared" si="17"/>
        <v>1</v>
      </c>
      <c r="R153">
        <f t="shared" si="17"/>
        <v>1</v>
      </c>
      <c r="S153">
        <f t="shared" si="18"/>
        <v>1</v>
      </c>
      <c r="T153">
        <f t="shared" si="14"/>
        <v>104.077502</v>
      </c>
      <c r="U153">
        <f t="shared" si="15"/>
        <v>30.665291</v>
      </c>
      <c r="W153">
        <v>30.665291</v>
      </c>
      <c r="X153">
        <v>104.077502</v>
      </c>
      <c r="Y153">
        <f t="shared" si="16"/>
        <v>1</v>
      </c>
    </row>
    <row r="154" spans="1:25">
      <c r="A154" s="1">
        <v>43211</v>
      </c>
      <c r="B154">
        <v>2</v>
      </c>
      <c r="C154" t="s">
        <v>372</v>
      </c>
      <c r="D154">
        <v>1</v>
      </c>
      <c r="F154" s="2">
        <v>0.1173611111111111</v>
      </c>
      <c r="I154" t="s">
        <v>373</v>
      </c>
      <c r="J154" s="3">
        <v>104.04519500000001</v>
      </c>
      <c r="K154">
        <v>30.534372000000001</v>
      </c>
      <c r="M154" t="s">
        <v>374</v>
      </c>
      <c r="N154" s="3">
        <v>104.04489</v>
      </c>
      <c r="O154">
        <v>30.534759999999999</v>
      </c>
      <c r="P154">
        <v>7</v>
      </c>
      <c r="Q154">
        <f t="shared" si="17"/>
        <v>1</v>
      </c>
      <c r="R154">
        <f t="shared" si="17"/>
        <v>1</v>
      </c>
      <c r="S154">
        <f t="shared" si="18"/>
        <v>1</v>
      </c>
      <c r="T154">
        <f t="shared" si="14"/>
        <v>104.04519500000001</v>
      </c>
      <c r="U154">
        <f t="shared" si="15"/>
        <v>30.534372000000001</v>
      </c>
      <c r="W154">
        <v>30.534372000000001</v>
      </c>
      <c r="X154">
        <v>104.04519500000001</v>
      </c>
      <c r="Y154">
        <f t="shared" si="16"/>
        <v>1</v>
      </c>
    </row>
    <row r="155" spans="1:25">
      <c r="A155" s="1">
        <v>43211</v>
      </c>
      <c r="B155">
        <v>1</v>
      </c>
      <c r="C155" t="s">
        <v>375</v>
      </c>
      <c r="D155">
        <v>1</v>
      </c>
      <c r="F155" s="2">
        <v>0.11875000000000001</v>
      </c>
      <c r="I155" t="s">
        <v>376</v>
      </c>
      <c r="J155" s="3">
        <v>104.03143300000001</v>
      </c>
      <c r="K155">
        <v>30.683886000000001</v>
      </c>
      <c r="M155" t="s">
        <v>377</v>
      </c>
      <c r="N155" s="3">
        <v>104.019732</v>
      </c>
      <c r="O155">
        <v>30.688965</v>
      </c>
      <c r="P155">
        <v>7</v>
      </c>
      <c r="Q155">
        <f t="shared" si="17"/>
        <v>1</v>
      </c>
      <c r="R155">
        <f t="shared" si="17"/>
        <v>1</v>
      </c>
      <c r="S155">
        <f t="shared" si="18"/>
        <v>1</v>
      </c>
      <c r="T155">
        <f t="shared" si="14"/>
        <v>104.03143300000001</v>
      </c>
      <c r="U155">
        <f t="shared" si="15"/>
        <v>30.683886000000001</v>
      </c>
      <c r="W155">
        <v>30.683886000000001</v>
      </c>
      <c r="X155">
        <v>104.03143300000001</v>
      </c>
      <c r="Y155">
        <f t="shared" si="16"/>
        <v>1</v>
      </c>
    </row>
    <row r="156" spans="1:25">
      <c r="A156" s="1">
        <v>43212</v>
      </c>
      <c r="B156">
        <v>1</v>
      </c>
      <c r="C156" t="s">
        <v>219</v>
      </c>
      <c r="D156">
        <v>1</v>
      </c>
      <c r="E156">
        <v>1</v>
      </c>
      <c r="F156" s="2">
        <v>0.3923611111111111</v>
      </c>
      <c r="G156" s="2">
        <v>0.40138888888888885</v>
      </c>
      <c r="I156" t="s">
        <v>220</v>
      </c>
      <c r="J156" s="3">
        <v>104.067413</v>
      </c>
      <c r="K156">
        <v>30.643080999999999</v>
      </c>
      <c r="M156" t="s">
        <v>221</v>
      </c>
      <c r="N156" s="3">
        <v>104.06741</v>
      </c>
      <c r="O156">
        <v>30.643059999999998</v>
      </c>
      <c r="P156">
        <v>7</v>
      </c>
      <c r="Q156">
        <f t="shared" si="17"/>
        <v>1</v>
      </c>
      <c r="R156">
        <f t="shared" si="17"/>
        <v>1</v>
      </c>
      <c r="S156">
        <f t="shared" si="18"/>
        <v>1</v>
      </c>
      <c r="T156">
        <f t="shared" si="14"/>
        <v>104.067413</v>
      </c>
      <c r="U156">
        <f t="shared" si="15"/>
        <v>30.643080999999999</v>
      </c>
      <c r="W156">
        <v>30.643080999999999</v>
      </c>
      <c r="X156">
        <v>104.067413</v>
      </c>
      <c r="Y156">
        <f t="shared" si="16"/>
        <v>1</v>
      </c>
    </row>
    <row r="157" spans="1:25">
      <c r="A157" s="1">
        <v>43212</v>
      </c>
      <c r="B157">
        <v>2</v>
      </c>
      <c r="C157" t="s">
        <v>378</v>
      </c>
      <c r="D157">
        <v>1</v>
      </c>
      <c r="E157">
        <v>2</v>
      </c>
      <c r="F157" s="2">
        <v>0.44930555555555557</v>
      </c>
      <c r="G157" s="2">
        <v>0.45763888888888887</v>
      </c>
      <c r="I157" t="s">
        <v>379</v>
      </c>
      <c r="J157" s="3">
        <v>104.05793300000001</v>
      </c>
      <c r="K157">
        <v>30.666936</v>
      </c>
      <c r="M157" t="s">
        <v>380</v>
      </c>
      <c r="N157" s="3">
        <v>104.05783</v>
      </c>
      <c r="O157">
        <v>30.66703</v>
      </c>
      <c r="P157">
        <v>7</v>
      </c>
      <c r="Q157">
        <f t="shared" si="17"/>
        <v>1</v>
      </c>
      <c r="R157">
        <f t="shared" si="17"/>
        <v>1</v>
      </c>
      <c r="S157">
        <f t="shared" si="18"/>
        <v>1</v>
      </c>
      <c r="T157">
        <f t="shared" si="14"/>
        <v>104.05793300000001</v>
      </c>
      <c r="U157">
        <f t="shared" si="15"/>
        <v>30.666936</v>
      </c>
      <c r="W157">
        <v>30.666936</v>
      </c>
      <c r="X157">
        <v>104.05793300000001</v>
      </c>
      <c r="Y157">
        <f t="shared" si="16"/>
        <v>1</v>
      </c>
    </row>
    <row r="158" spans="1:25">
      <c r="A158" s="1">
        <v>43212</v>
      </c>
      <c r="B158">
        <v>2</v>
      </c>
      <c r="C158" t="s">
        <v>381</v>
      </c>
      <c r="D158">
        <v>1</v>
      </c>
      <c r="E158">
        <v>3</v>
      </c>
      <c r="F158" s="2">
        <v>0.41111111111111115</v>
      </c>
      <c r="G158" s="2">
        <v>0.42986111111111108</v>
      </c>
      <c r="I158" t="s">
        <v>382</v>
      </c>
      <c r="J158" s="3">
        <v>104.06585</v>
      </c>
      <c r="K158">
        <v>30.657361000000002</v>
      </c>
      <c r="M158" t="s">
        <v>37</v>
      </c>
      <c r="N158" s="3">
        <v>104.06506</v>
      </c>
      <c r="O158">
        <v>30.657499999999999</v>
      </c>
      <c r="P158">
        <v>7</v>
      </c>
      <c r="Q158">
        <f t="shared" si="17"/>
        <v>1</v>
      </c>
      <c r="R158">
        <f t="shared" si="17"/>
        <v>1</v>
      </c>
      <c r="S158">
        <f t="shared" si="18"/>
        <v>1</v>
      </c>
      <c r="T158">
        <f t="shared" si="14"/>
        <v>104.06585</v>
      </c>
      <c r="U158">
        <f t="shared" si="15"/>
        <v>30.657361000000002</v>
      </c>
      <c r="W158">
        <v>30.657361000000002</v>
      </c>
      <c r="X158">
        <v>104.06585</v>
      </c>
      <c r="Y158">
        <f t="shared" si="16"/>
        <v>1</v>
      </c>
    </row>
    <row r="159" spans="1:25">
      <c r="A159" s="1">
        <v>43212</v>
      </c>
      <c r="B159">
        <v>1</v>
      </c>
      <c r="C159" t="s">
        <v>383</v>
      </c>
      <c r="D159">
        <v>1</v>
      </c>
      <c r="E159">
        <v>2</v>
      </c>
      <c r="F159" s="2">
        <v>0.44305555555555554</v>
      </c>
      <c r="G159" s="2">
        <v>0.45763888888888887</v>
      </c>
      <c r="I159" t="s">
        <v>384</v>
      </c>
      <c r="J159" s="3">
        <v>104.03560899999999</v>
      </c>
      <c r="K159">
        <v>30.642980999999999</v>
      </c>
      <c r="M159" t="s">
        <v>385</v>
      </c>
      <c r="N159" s="3">
        <v>104.03546</v>
      </c>
      <c r="O159">
        <v>30.642810000000001</v>
      </c>
      <c r="P159">
        <v>7</v>
      </c>
      <c r="Q159">
        <f t="shared" si="17"/>
        <v>1</v>
      </c>
      <c r="R159">
        <f t="shared" si="17"/>
        <v>1</v>
      </c>
      <c r="S159">
        <f t="shared" si="18"/>
        <v>1</v>
      </c>
      <c r="T159">
        <f t="shared" si="14"/>
        <v>104.03560899999999</v>
      </c>
      <c r="U159">
        <f t="shared" si="15"/>
        <v>30.642980999999999</v>
      </c>
      <c r="W159">
        <v>30.642980999999999</v>
      </c>
      <c r="X159">
        <v>104.03560899999999</v>
      </c>
      <c r="Y159">
        <f t="shared" si="16"/>
        <v>1</v>
      </c>
    </row>
    <row r="160" spans="1:25">
      <c r="A160" s="1">
        <v>43212</v>
      </c>
      <c r="B160">
        <v>1</v>
      </c>
      <c r="C160" t="s">
        <v>386</v>
      </c>
      <c r="D160">
        <v>1</v>
      </c>
      <c r="E160">
        <v>4</v>
      </c>
      <c r="F160" s="2">
        <v>0.47847222222222219</v>
      </c>
      <c r="G160" s="2">
        <v>0.49652777777777773</v>
      </c>
      <c r="I160" t="s">
        <v>387</v>
      </c>
      <c r="J160" s="3">
        <v>104.076712</v>
      </c>
      <c r="K160">
        <v>30.636894999999999</v>
      </c>
      <c r="M160" t="s">
        <v>388</v>
      </c>
      <c r="N160" s="3">
        <v>104.07680999999999</v>
      </c>
      <c r="O160">
        <v>30.636980000000001</v>
      </c>
      <c r="P160">
        <v>7</v>
      </c>
      <c r="Q160">
        <f t="shared" si="17"/>
        <v>1</v>
      </c>
      <c r="R160">
        <f t="shared" si="17"/>
        <v>1</v>
      </c>
      <c r="S160">
        <f t="shared" si="18"/>
        <v>1</v>
      </c>
      <c r="T160">
        <f t="shared" si="14"/>
        <v>104.076712</v>
      </c>
      <c r="U160">
        <f t="shared" si="15"/>
        <v>30.636894999999999</v>
      </c>
      <c r="W160">
        <v>30.636894999999999</v>
      </c>
      <c r="X160">
        <v>104.076712</v>
      </c>
      <c r="Y160">
        <f t="shared" si="16"/>
        <v>1</v>
      </c>
    </row>
    <row r="161" spans="1:25">
      <c r="A161" s="1">
        <v>43212</v>
      </c>
      <c r="B161">
        <v>4</v>
      </c>
      <c r="C161" t="s">
        <v>389</v>
      </c>
      <c r="D161">
        <v>1</v>
      </c>
      <c r="E161">
        <v>5</v>
      </c>
      <c r="F161" s="2">
        <v>0.56874999999999998</v>
      </c>
      <c r="G161" s="2">
        <v>0.58263888888888882</v>
      </c>
      <c r="M161" t="s">
        <v>390</v>
      </c>
      <c r="N161" s="3">
        <v>104.07217</v>
      </c>
      <c r="O161">
        <v>30.663959999999999</v>
      </c>
      <c r="P161">
        <v>7</v>
      </c>
      <c r="Q161">
        <f t="shared" si="17"/>
        <v>0</v>
      </c>
      <c r="R161">
        <f t="shared" si="17"/>
        <v>0</v>
      </c>
      <c r="S161">
        <f t="shared" si="18"/>
        <v>0</v>
      </c>
      <c r="T161">
        <f t="shared" si="14"/>
        <v>104.07217</v>
      </c>
      <c r="U161">
        <f t="shared" si="15"/>
        <v>30.663959999999999</v>
      </c>
      <c r="V161">
        <v>2</v>
      </c>
      <c r="W161">
        <v>0</v>
      </c>
      <c r="X161">
        <v>0</v>
      </c>
      <c r="Y161">
        <f t="shared" si="16"/>
        <v>1</v>
      </c>
    </row>
    <row r="162" spans="1:25">
      <c r="A162" s="1">
        <v>43212</v>
      </c>
      <c r="B162">
        <v>1</v>
      </c>
      <c r="C162" t="s">
        <v>391</v>
      </c>
      <c r="D162">
        <v>1</v>
      </c>
      <c r="F162" s="2">
        <v>0.61736111111111114</v>
      </c>
      <c r="I162" t="s">
        <v>392</v>
      </c>
      <c r="J162" s="3">
        <v>104.03461900000001</v>
      </c>
      <c r="K162">
        <v>30.653206999999998</v>
      </c>
      <c r="M162" t="s">
        <v>393</v>
      </c>
      <c r="N162" s="3">
        <v>104.03480999999999</v>
      </c>
      <c r="O162">
        <v>30.653379999999999</v>
      </c>
      <c r="P162">
        <v>7</v>
      </c>
      <c r="Q162">
        <f t="shared" si="17"/>
        <v>1</v>
      </c>
      <c r="R162">
        <f t="shared" si="17"/>
        <v>1</v>
      </c>
      <c r="S162">
        <f t="shared" si="18"/>
        <v>1</v>
      </c>
      <c r="T162">
        <f t="shared" si="14"/>
        <v>104.03461900000001</v>
      </c>
      <c r="U162">
        <f t="shared" si="15"/>
        <v>30.653206999999998</v>
      </c>
      <c r="W162">
        <v>30.653206999999998</v>
      </c>
      <c r="X162">
        <v>104.03461900000001</v>
      </c>
      <c r="Y162">
        <f t="shared" si="16"/>
        <v>1</v>
      </c>
    </row>
    <row r="163" spans="1:25">
      <c r="A163" s="1">
        <v>43212</v>
      </c>
      <c r="B163">
        <v>1</v>
      </c>
      <c r="C163" t="s">
        <v>394</v>
      </c>
      <c r="D163">
        <v>1</v>
      </c>
      <c r="E163">
        <v>6</v>
      </c>
      <c r="F163" s="2">
        <v>0.61944444444444446</v>
      </c>
      <c r="G163" s="2">
        <v>0.63124999999999998</v>
      </c>
      <c r="I163" t="s">
        <v>395</v>
      </c>
      <c r="J163" s="3">
        <v>104.11787</v>
      </c>
      <c r="K163">
        <v>30.646740999999999</v>
      </c>
      <c r="M163" t="s">
        <v>396</v>
      </c>
      <c r="N163" s="3">
        <v>104.11750000000001</v>
      </c>
      <c r="O163">
        <v>30.646899999999999</v>
      </c>
      <c r="P163">
        <v>7</v>
      </c>
      <c r="Q163">
        <f t="shared" si="17"/>
        <v>1</v>
      </c>
      <c r="R163">
        <f t="shared" si="17"/>
        <v>1</v>
      </c>
      <c r="S163">
        <f t="shared" si="18"/>
        <v>1</v>
      </c>
      <c r="T163">
        <f t="shared" si="14"/>
        <v>104.11787</v>
      </c>
      <c r="U163">
        <f t="shared" si="15"/>
        <v>30.646740999999999</v>
      </c>
      <c r="W163">
        <v>30.646740999999999</v>
      </c>
      <c r="X163">
        <v>104.11787</v>
      </c>
      <c r="Y163">
        <f t="shared" si="16"/>
        <v>1</v>
      </c>
    </row>
    <row r="164" spans="1:25">
      <c r="A164" s="1">
        <v>43212</v>
      </c>
      <c r="B164">
        <v>2</v>
      </c>
      <c r="C164" t="s">
        <v>397</v>
      </c>
      <c r="D164">
        <v>1</v>
      </c>
      <c r="E164">
        <v>7</v>
      </c>
      <c r="F164" s="2">
        <v>0.58888888888888891</v>
      </c>
      <c r="G164" s="2">
        <v>0.60486111111111118</v>
      </c>
      <c r="I164" t="s">
        <v>398</v>
      </c>
      <c r="J164" s="3">
        <v>104.102977</v>
      </c>
      <c r="K164">
        <v>30.612110999999999</v>
      </c>
      <c r="M164" t="s">
        <v>399</v>
      </c>
      <c r="N164" s="3">
        <v>104.102977</v>
      </c>
      <c r="O164">
        <v>30.612112</v>
      </c>
      <c r="P164">
        <v>7</v>
      </c>
      <c r="Q164">
        <f t="shared" si="17"/>
        <v>1</v>
      </c>
      <c r="R164">
        <f t="shared" si="17"/>
        <v>1</v>
      </c>
      <c r="S164">
        <f t="shared" si="18"/>
        <v>1</v>
      </c>
      <c r="T164">
        <f t="shared" si="14"/>
        <v>104.102977</v>
      </c>
      <c r="U164">
        <f t="shared" si="15"/>
        <v>30.612110999999999</v>
      </c>
      <c r="W164">
        <v>30.612110999999999</v>
      </c>
      <c r="X164">
        <v>104.102977</v>
      </c>
      <c r="Y164">
        <f t="shared" si="16"/>
        <v>1</v>
      </c>
    </row>
    <row r="165" spans="1:25">
      <c r="A165" s="1">
        <v>43212</v>
      </c>
      <c r="B165">
        <v>1</v>
      </c>
      <c r="C165" t="s">
        <v>400</v>
      </c>
      <c r="D165">
        <v>1</v>
      </c>
      <c r="E165">
        <v>8</v>
      </c>
      <c r="F165" s="2">
        <v>0.65625</v>
      </c>
      <c r="G165" s="2">
        <v>0.6694444444444444</v>
      </c>
      <c r="I165" t="s">
        <v>401</v>
      </c>
      <c r="J165" s="3">
        <v>104.07163</v>
      </c>
      <c r="K165">
        <v>30.556170000000002</v>
      </c>
      <c r="M165" t="s">
        <v>402</v>
      </c>
      <c r="N165" s="3">
        <v>104.14583</v>
      </c>
      <c r="O165">
        <v>30.735469999999999</v>
      </c>
      <c r="P165">
        <v>7</v>
      </c>
      <c r="Q165">
        <f t="shared" si="17"/>
        <v>0</v>
      </c>
      <c r="R165">
        <f t="shared" si="17"/>
        <v>0</v>
      </c>
      <c r="S165">
        <f t="shared" si="18"/>
        <v>0</v>
      </c>
      <c r="T165">
        <f t="shared" si="14"/>
        <v>104.07163</v>
      </c>
      <c r="U165">
        <f t="shared" si="15"/>
        <v>30.556170000000002</v>
      </c>
      <c r="V165">
        <v>1</v>
      </c>
      <c r="W165">
        <v>30.556170000000002</v>
      </c>
      <c r="X165">
        <v>104.07163</v>
      </c>
      <c r="Y165">
        <f t="shared" si="16"/>
        <v>1</v>
      </c>
    </row>
    <row r="166" spans="1:25">
      <c r="A166" s="1">
        <v>43212</v>
      </c>
      <c r="B166">
        <v>1</v>
      </c>
      <c r="C166" t="s">
        <v>403</v>
      </c>
      <c r="D166">
        <v>1</v>
      </c>
      <c r="E166">
        <v>9</v>
      </c>
      <c r="F166" s="2">
        <v>0.69305555555555554</v>
      </c>
      <c r="G166" s="2">
        <v>0.71111111111111114</v>
      </c>
      <c r="I166" t="s">
        <v>404</v>
      </c>
      <c r="J166" s="3">
        <v>104.068675</v>
      </c>
      <c r="K166">
        <v>30.527750000000001</v>
      </c>
      <c r="M166" t="s">
        <v>405</v>
      </c>
      <c r="N166" s="3">
        <v>104.06927</v>
      </c>
      <c r="O166">
        <v>30.528269999999999</v>
      </c>
      <c r="P166">
        <v>7</v>
      </c>
      <c r="Q166">
        <f t="shared" si="17"/>
        <v>1</v>
      </c>
      <c r="R166">
        <f t="shared" si="17"/>
        <v>1</v>
      </c>
      <c r="S166">
        <f t="shared" si="18"/>
        <v>1</v>
      </c>
      <c r="T166">
        <f t="shared" si="14"/>
        <v>104.068675</v>
      </c>
      <c r="U166">
        <f t="shared" si="15"/>
        <v>30.527750000000001</v>
      </c>
      <c r="W166">
        <v>30.527750000000001</v>
      </c>
      <c r="X166">
        <v>104.068675</v>
      </c>
      <c r="Y166">
        <f t="shared" si="16"/>
        <v>1</v>
      </c>
    </row>
    <row r="167" spans="1:25">
      <c r="A167" s="1">
        <v>43212</v>
      </c>
      <c r="B167">
        <v>1</v>
      </c>
      <c r="C167" t="s">
        <v>305</v>
      </c>
      <c r="D167">
        <v>1</v>
      </c>
      <c r="E167">
        <v>10</v>
      </c>
      <c r="F167" s="2">
        <v>0.71319444444444446</v>
      </c>
      <c r="G167" s="2">
        <v>0.72013888888888899</v>
      </c>
      <c r="I167" t="s">
        <v>306</v>
      </c>
      <c r="J167" s="3">
        <v>104.085486</v>
      </c>
      <c r="K167">
        <v>30.629794</v>
      </c>
      <c r="M167" t="s">
        <v>189</v>
      </c>
      <c r="N167" s="3">
        <v>104.08248</v>
      </c>
      <c r="O167">
        <v>30.631160000000001</v>
      </c>
      <c r="P167">
        <v>7</v>
      </c>
      <c r="Q167">
        <f t="shared" si="17"/>
        <v>1</v>
      </c>
      <c r="R167">
        <f t="shared" si="17"/>
        <v>1</v>
      </c>
      <c r="S167">
        <f t="shared" si="18"/>
        <v>1</v>
      </c>
      <c r="T167">
        <f t="shared" si="14"/>
        <v>104.085486</v>
      </c>
      <c r="U167">
        <f t="shared" si="15"/>
        <v>30.629794</v>
      </c>
      <c r="W167">
        <v>30.629794</v>
      </c>
      <c r="X167">
        <v>104.085486</v>
      </c>
      <c r="Y167">
        <f t="shared" si="16"/>
        <v>1</v>
      </c>
    </row>
    <row r="168" spans="1:25">
      <c r="A168" s="1">
        <v>43212</v>
      </c>
      <c r="B168">
        <v>2</v>
      </c>
      <c r="C168" t="s">
        <v>406</v>
      </c>
      <c r="D168">
        <v>1</v>
      </c>
      <c r="E168">
        <v>10</v>
      </c>
      <c r="F168" s="2">
        <v>0.70624999999999993</v>
      </c>
      <c r="G168" s="2">
        <v>0.72013888888888899</v>
      </c>
      <c r="M168" t="s">
        <v>407</v>
      </c>
      <c r="N168" s="3">
        <v>104.05705</v>
      </c>
      <c r="O168">
        <v>30.674289999999999</v>
      </c>
      <c r="P168">
        <v>7</v>
      </c>
      <c r="Q168">
        <f t="shared" si="17"/>
        <v>0</v>
      </c>
      <c r="R168">
        <f t="shared" si="17"/>
        <v>0</v>
      </c>
      <c r="S168">
        <f t="shared" si="18"/>
        <v>0</v>
      </c>
      <c r="T168">
        <f t="shared" si="14"/>
        <v>104.05705</v>
      </c>
      <c r="U168">
        <f t="shared" si="15"/>
        <v>30.674289999999999</v>
      </c>
      <c r="V168">
        <v>2</v>
      </c>
      <c r="W168">
        <v>0</v>
      </c>
      <c r="X168">
        <v>0</v>
      </c>
      <c r="Y168">
        <f t="shared" si="16"/>
        <v>1</v>
      </c>
    </row>
    <row r="169" spans="1:25">
      <c r="A169" s="1">
        <v>43212</v>
      </c>
      <c r="B169">
        <v>4</v>
      </c>
      <c r="C169" t="s">
        <v>408</v>
      </c>
      <c r="D169">
        <v>1</v>
      </c>
      <c r="E169">
        <v>11</v>
      </c>
      <c r="F169" s="2">
        <v>0.74097222222222225</v>
      </c>
      <c r="G169" s="2">
        <v>0.74861111111111101</v>
      </c>
      <c r="I169" t="s">
        <v>409</v>
      </c>
      <c r="J169" s="3">
        <v>104.07337800000001</v>
      </c>
      <c r="K169">
        <v>30.703406000000001</v>
      </c>
      <c r="M169" t="s">
        <v>410</v>
      </c>
      <c r="N169" s="3">
        <v>104.07364</v>
      </c>
      <c r="O169">
        <v>30.703569999999999</v>
      </c>
      <c r="P169">
        <v>7</v>
      </c>
      <c r="Q169">
        <f t="shared" si="17"/>
        <v>1</v>
      </c>
      <c r="R169">
        <f t="shared" si="17"/>
        <v>1</v>
      </c>
      <c r="S169">
        <f t="shared" si="18"/>
        <v>1</v>
      </c>
      <c r="T169">
        <f t="shared" si="14"/>
        <v>104.07337800000001</v>
      </c>
      <c r="U169">
        <f t="shared" si="15"/>
        <v>30.703406000000001</v>
      </c>
      <c r="W169">
        <v>30.703406000000001</v>
      </c>
      <c r="X169">
        <v>104.07337800000001</v>
      </c>
      <c r="Y169">
        <f t="shared" si="16"/>
        <v>1</v>
      </c>
    </row>
    <row r="170" spans="1:25">
      <c r="A170" s="1">
        <v>43212</v>
      </c>
      <c r="B170">
        <v>2</v>
      </c>
      <c r="C170" t="s">
        <v>411</v>
      </c>
      <c r="D170">
        <v>1</v>
      </c>
      <c r="E170">
        <v>12</v>
      </c>
      <c r="F170" s="2">
        <v>0.75</v>
      </c>
      <c r="G170" s="2">
        <v>0.7680555555555556</v>
      </c>
      <c r="I170" t="s">
        <v>153</v>
      </c>
      <c r="J170" s="3">
        <v>104.083736</v>
      </c>
      <c r="K170">
        <v>30.652685000000002</v>
      </c>
      <c r="M170" t="s">
        <v>412</v>
      </c>
      <c r="N170" s="3">
        <v>104.0822</v>
      </c>
      <c r="O170">
        <v>30.652920000000002</v>
      </c>
      <c r="P170">
        <v>7</v>
      </c>
      <c r="Q170">
        <f t="shared" si="17"/>
        <v>1</v>
      </c>
      <c r="R170">
        <f t="shared" si="17"/>
        <v>1</v>
      </c>
      <c r="S170">
        <f t="shared" si="18"/>
        <v>1</v>
      </c>
      <c r="T170">
        <f t="shared" si="14"/>
        <v>104.083736</v>
      </c>
      <c r="U170">
        <f t="shared" si="15"/>
        <v>30.652685000000002</v>
      </c>
      <c r="W170">
        <v>30.652685000000002</v>
      </c>
      <c r="X170">
        <v>104.083736</v>
      </c>
      <c r="Y170">
        <f t="shared" si="16"/>
        <v>1</v>
      </c>
    </row>
    <row r="171" spans="1:25">
      <c r="A171" s="1">
        <v>43212</v>
      </c>
      <c r="B171">
        <v>1</v>
      </c>
      <c r="C171" t="s">
        <v>413</v>
      </c>
      <c r="D171">
        <v>1</v>
      </c>
      <c r="E171">
        <v>12</v>
      </c>
      <c r="F171" s="2">
        <v>0.75694444444444453</v>
      </c>
      <c r="G171" s="2">
        <v>0.72638888888888886</v>
      </c>
      <c r="I171" t="s">
        <v>414</v>
      </c>
      <c r="J171" s="3">
        <v>104.079089</v>
      </c>
      <c r="K171">
        <v>30.610807999999999</v>
      </c>
      <c r="M171" t="s">
        <v>415</v>
      </c>
      <c r="N171" s="3">
        <v>104.07759</v>
      </c>
      <c r="O171">
        <v>30.610949999999999</v>
      </c>
      <c r="P171">
        <v>7</v>
      </c>
      <c r="Q171">
        <f t="shared" si="17"/>
        <v>1</v>
      </c>
      <c r="R171">
        <f t="shared" si="17"/>
        <v>1</v>
      </c>
      <c r="S171">
        <f t="shared" si="18"/>
        <v>1</v>
      </c>
      <c r="T171">
        <f t="shared" si="14"/>
        <v>104.079089</v>
      </c>
      <c r="U171">
        <f t="shared" si="15"/>
        <v>30.610807999999999</v>
      </c>
      <c r="W171">
        <v>30.610807999999999</v>
      </c>
      <c r="X171">
        <v>104.079089</v>
      </c>
      <c r="Y171">
        <f t="shared" si="16"/>
        <v>1</v>
      </c>
    </row>
    <row r="172" spans="1:25">
      <c r="A172" s="1">
        <v>43212</v>
      </c>
      <c r="B172">
        <v>4</v>
      </c>
      <c r="C172" t="s">
        <v>416</v>
      </c>
      <c r="D172">
        <v>1</v>
      </c>
      <c r="E172">
        <v>13</v>
      </c>
      <c r="F172" s="2">
        <v>0.80763888888888891</v>
      </c>
      <c r="G172" s="2">
        <v>0.81458333333333333</v>
      </c>
      <c r="I172" t="s">
        <v>417</v>
      </c>
      <c r="J172" s="3">
        <v>104.027023</v>
      </c>
      <c r="K172">
        <v>30.623089</v>
      </c>
      <c r="M172" t="s">
        <v>418</v>
      </c>
      <c r="N172" s="3">
        <v>104.02715000000001</v>
      </c>
      <c r="O172">
        <v>30.62285</v>
      </c>
      <c r="P172">
        <v>7</v>
      </c>
      <c r="Q172">
        <f t="shared" si="17"/>
        <v>1</v>
      </c>
      <c r="R172">
        <f t="shared" si="17"/>
        <v>1</v>
      </c>
      <c r="S172">
        <f t="shared" si="18"/>
        <v>1</v>
      </c>
      <c r="T172">
        <f t="shared" si="14"/>
        <v>104.027023</v>
      </c>
      <c r="U172">
        <f t="shared" si="15"/>
        <v>30.623089</v>
      </c>
      <c r="W172">
        <v>30.623089</v>
      </c>
      <c r="X172">
        <v>104.027023</v>
      </c>
      <c r="Y172">
        <f t="shared" si="16"/>
        <v>1</v>
      </c>
    </row>
    <row r="173" spans="1:25">
      <c r="A173" s="1">
        <v>43212</v>
      </c>
      <c r="B173">
        <v>1</v>
      </c>
      <c r="C173" t="s">
        <v>419</v>
      </c>
      <c r="D173">
        <v>1</v>
      </c>
      <c r="E173">
        <v>14</v>
      </c>
      <c r="F173" s="2">
        <v>0.82291666666666663</v>
      </c>
      <c r="G173" s="2">
        <v>0.8340277777777777</v>
      </c>
      <c r="I173" t="s">
        <v>420</v>
      </c>
      <c r="J173" s="3">
        <v>104.034164</v>
      </c>
      <c r="K173">
        <v>30.666598</v>
      </c>
      <c r="M173" t="s">
        <v>20</v>
      </c>
      <c r="N173" s="3">
        <v>104.10194</v>
      </c>
      <c r="O173">
        <v>30.659839999999999</v>
      </c>
      <c r="P173">
        <v>1</v>
      </c>
      <c r="Q173">
        <f t="shared" si="17"/>
        <v>0</v>
      </c>
      <c r="R173">
        <f t="shared" si="17"/>
        <v>1</v>
      </c>
      <c r="S173">
        <f t="shared" si="18"/>
        <v>0</v>
      </c>
      <c r="T173">
        <f t="shared" si="14"/>
        <v>104.034164</v>
      </c>
      <c r="U173">
        <f t="shared" si="15"/>
        <v>30.666598</v>
      </c>
      <c r="V173">
        <v>1</v>
      </c>
      <c r="W173">
        <v>30.666598</v>
      </c>
      <c r="X173">
        <v>104.034164</v>
      </c>
      <c r="Y173">
        <f t="shared" si="16"/>
        <v>1</v>
      </c>
    </row>
    <row r="174" spans="1:25">
      <c r="A174" s="1">
        <v>43212</v>
      </c>
      <c r="B174">
        <v>1</v>
      </c>
      <c r="C174" t="s">
        <v>421</v>
      </c>
      <c r="D174">
        <v>1</v>
      </c>
      <c r="E174">
        <v>15</v>
      </c>
      <c r="F174" s="2">
        <v>0.82500000000000007</v>
      </c>
      <c r="G174" s="2">
        <v>0.8340277777777777</v>
      </c>
      <c r="I174" t="s">
        <v>422</v>
      </c>
      <c r="J174" s="3">
        <v>104.063073</v>
      </c>
      <c r="K174">
        <v>30.638876</v>
      </c>
      <c r="M174" t="s">
        <v>423</v>
      </c>
      <c r="N174" s="3">
        <v>104.06194000000001</v>
      </c>
      <c r="O174">
        <v>30.641349999999999</v>
      </c>
      <c r="P174">
        <v>7</v>
      </c>
      <c r="Q174">
        <f t="shared" si="17"/>
        <v>1</v>
      </c>
      <c r="R174">
        <f t="shared" si="17"/>
        <v>1</v>
      </c>
      <c r="S174">
        <f t="shared" si="18"/>
        <v>1</v>
      </c>
      <c r="T174">
        <f t="shared" si="14"/>
        <v>104.063073</v>
      </c>
      <c r="U174">
        <f t="shared" si="15"/>
        <v>30.638876</v>
      </c>
      <c r="W174">
        <v>30.638876</v>
      </c>
      <c r="X174">
        <v>104.063073</v>
      </c>
      <c r="Y174">
        <f t="shared" si="16"/>
        <v>1</v>
      </c>
    </row>
    <row r="175" spans="1:25">
      <c r="A175" s="1">
        <v>43212</v>
      </c>
      <c r="B175">
        <v>1</v>
      </c>
      <c r="C175" t="s">
        <v>424</v>
      </c>
      <c r="D175">
        <v>1</v>
      </c>
      <c r="E175">
        <v>14</v>
      </c>
      <c r="F175" s="2">
        <v>0.82361111111111107</v>
      </c>
      <c r="G175" s="2">
        <v>0.8340277777777777</v>
      </c>
      <c r="I175" t="s">
        <v>425</v>
      </c>
      <c r="J175" s="3">
        <v>104.038291</v>
      </c>
      <c r="K175">
        <v>30.655294999999999</v>
      </c>
      <c r="M175" t="s">
        <v>426</v>
      </c>
      <c r="N175" s="3">
        <v>104.02749</v>
      </c>
      <c r="O175">
        <v>30.662210000000002</v>
      </c>
      <c r="P175">
        <v>7</v>
      </c>
      <c r="Q175">
        <f t="shared" si="17"/>
        <v>1</v>
      </c>
      <c r="R175">
        <f t="shared" si="17"/>
        <v>1</v>
      </c>
      <c r="S175">
        <f t="shared" si="18"/>
        <v>1</v>
      </c>
      <c r="T175">
        <f t="shared" si="14"/>
        <v>104.038291</v>
      </c>
      <c r="U175">
        <f t="shared" si="15"/>
        <v>30.655294999999999</v>
      </c>
      <c r="W175">
        <v>30.655294999999999</v>
      </c>
      <c r="X175">
        <v>104.038291</v>
      </c>
      <c r="Y175">
        <f t="shared" si="16"/>
        <v>1</v>
      </c>
    </row>
    <row r="176" spans="1:25">
      <c r="A176" s="1">
        <v>43212</v>
      </c>
      <c r="B176">
        <v>1</v>
      </c>
      <c r="C176" t="s">
        <v>427</v>
      </c>
      <c r="D176">
        <v>1</v>
      </c>
      <c r="E176">
        <v>15</v>
      </c>
      <c r="F176" s="2">
        <v>0.82291666666666663</v>
      </c>
      <c r="G176" s="2">
        <v>0.8340277777777777</v>
      </c>
      <c r="I176" t="s">
        <v>428</v>
      </c>
      <c r="J176" s="3">
        <v>104.093238</v>
      </c>
      <c r="K176">
        <v>30.638449999999999</v>
      </c>
      <c r="M176" t="s">
        <v>429</v>
      </c>
      <c r="N176" s="3">
        <v>104.09183</v>
      </c>
      <c r="O176">
        <v>30.638179999999998</v>
      </c>
      <c r="P176">
        <v>7</v>
      </c>
      <c r="Q176">
        <f t="shared" si="17"/>
        <v>1</v>
      </c>
      <c r="R176">
        <f t="shared" si="17"/>
        <v>1</v>
      </c>
      <c r="S176">
        <f t="shared" si="18"/>
        <v>1</v>
      </c>
      <c r="T176">
        <f t="shared" si="14"/>
        <v>104.093238</v>
      </c>
      <c r="U176">
        <f t="shared" si="15"/>
        <v>30.638449999999999</v>
      </c>
      <c r="W176">
        <v>30.638449999999999</v>
      </c>
      <c r="X176">
        <v>104.093238</v>
      </c>
      <c r="Y176">
        <f t="shared" si="16"/>
        <v>1</v>
      </c>
    </row>
    <row r="177" spans="1:25">
      <c r="A177" s="1">
        <v>43212</v>
      </c>
      <c r="B177">
        <v>1</v>
      </c>
      <c r="C177" t="s">
        <v>430</v>
      </c>
      <c r="D177">
        <v>1</v>
      </c>
      <c r="E177">
        <v>16</v>
      </c>
      <c r="F177" s="2">
        <v>0.82500000000000007</v>
      </c>
      <c r="G177" s="2">
        <v>0.83333333333333337</v>
      </c>
      <c r="I177" t="s">
        <v>431</v>
      </c>
      <c r="J177" s="3">
        <v>104.069811</v>
      </c>
      <c r="K177">
        <v>30.554829000000002</v>
      </c>
      <c r="M177" t="s">
        <v>432</v>
      </c>
      <c r="N177" s="3">
        <v>104.07012</v>
      </c>
      <c r="O177">
        <v>30.553059999999999</v>
      </c>
      <c r="P177">
        <v>7</v>
      </c>
      <c r="Q177">
        <f t="shared" si="17"/>
        <v>1</v>
      </c>
      <c r="R177">
        <f t="shared" si="17"/>
        <v>1</v>
      </c>
      <c r="S177">
        <f t="shared" si="18"/>
        <v>1</v>
      </c>
      <c r="T177">
        <f t="shared" ref="T177:T240" si="19">IF($S177=1,J177,IF($V177=3,W177,IF($V177=1,J177,IF($V177=2,N177,0))))</f>
        <v>104.069811</v>
      </c>
      <c r="U177">
        <f t="shared" ref="U177:U240" si="20">IF($S177=1,K177,IF($V177=3,X177,IF($V177=1,K177,IF($V177=2,O177,0))))</f>
        <v>30.554829000000002</v>
      </c>
      <c r="W177">
        <v>30.554829000000002</v>
      </c>
      <c r="X177">
        <v>104.069811</v>
      </c>
      <c r="Y177">
        <f t="shared" si="16"/>
        <v>1</v>
      </c>
    </row>
    <row r="178" spans="1:25">
      <c r="A178" s="1">
        <v>43212</v>
      </c>
      <c r="B178">
        <v>1</v>
      </c>
      <c r="C178" t="s">
        <v>433</v>
      </c>
      <c r="D178">
        <v>1</v>
      </c>
      <c r="E178">
        <v>17</v>
      </c>
      <c r="F178" s="2">
        <v>0.8666666666666667</v>
      </c>
      <c r="G178" s="2">
        <v>0.88194444444444453</v>
      </c>
      <c r="I178" t="s">
        <v>434</v>
      </c>
      <c r="J178" s="3">
        <v>104.012766</v>
      </c>
      <c r="K178">
        <v>30.695170999999998</v>
      </c>
      <c r="M178" t="s">
        <v>435</v>
      </c>
      <c r="N178" s="3">
        <v>104.09826</v>
      </c>
      <c r="O178">
        <v>30.624110000000002</v>
      </c>
      <c r="P178">
        <v>7</v>
      </c>
      <c r="Q178">
        <f t="shared" si="17"/>
        <v>0</v>
      </c>
      <c r="R178">
        <f t="shared" si="17"/>
        <v>0</v>
      </c>
      <c r="S178">
        <f t="shared" si="18"/>
        <v>0</v>
      </c>
      <c r="T178">
        <f t="shared" si="19"/>
        <v>104.09826</v>
      </c>
      <c r="U178">
        <f t="shared" si="20"/>
        <v>30.624110000000002</v>
      </c>
      <c r="V178">
        <v>2</v>
      </c>
      <c r="W178">
        <v>30.695170999999998</v>
      </c>
      <c r="X178">
        <v>104.012766</v>
      </c>
      <c r="Y178">
        <f t="shared" si="16"/>
        <v>1</v>
      </c>
    </row>
    <row r="179" spans="1:25">
      <c r="A179" s="1">
        <v>43212</v>
      </c>
      <c r="B179">
        <v>1</v>
      </c>
      <c r="C179" t="s">
        <v>436</v>
      </c>
      <c r="D179">
        <v>1</v>
      </c>
      <c r="E179">
        <v>18</v>
      </c>
      <c r="F179" s="2">
        <v>0.86944444444444446</v>
      </c>
      <c r="G179" s="2">
        <v>0.88194444444444453</v>
      </c>
      <c r="I179" t="s">
        <v>437</v>
      </c>
      <c r="J179" s="3">
        <v>104.053746</v>
      </c>
      <c r="K179">
        <v>30.556999999999999</v>
      </c>
      <c r="M179" t="s">
        <v>20</v>
      </c>
      <c r="N179" s="3">
        <v>104.10194</v>
      </c>
      <c r="O179">
        <v>30.659839999999999</v>
      </c>
      <c r="P179">
        <v>1</v>
      </c>
      <c r="Q179">
        <f t="shared" si="17"/>
        <v>0</v>
      </c>
      <c r="R179">
        <f t="shared" si="17"/>
        <v>0</v>
      </c>
      <c r="S179">
        <f t="shared" si="18"/>
        <v>0</v>
      </c>
      <c r="T179">
        <f t="shared" si="19"/>
        <v>104.053746</v>
      </c>
      <c r="U179">
        <f t="shared" si="20"/>
        <v>30.556999999999999</v>
      </c>
      <c r="V179">
        <v>1</v>
      </c>
      <c r="W179">
        <v>30.556999999999999</v>
      </c>
      <c r="X179">
        <v>104.053746</v>
      </c>
      <c r="Y179">
        <f t="shared" si="16"/>
        <v>1</v>
      </c>
    </row>
    <row r="180" spans="1:25">
      <c r="A180" s="1">
        <v>43212</v>
      </c>
      <c r="B180">
        <v>1</v>
      </c>
      <c r="C180" t="s">
        <v>1486</v>
      </c>
      <c r="D180">
        <v>1</v>
      </c>
      <c r="E180">
        <v>19</v>
      </c>
      <c r="F180" s="2">
        <v>0.89583333333333337</v>
      </c>
      <c r="G180" s="2">
        <v>0.9145833333333333</v>
      </c>
      <c r="I180" t="s">
        <v>438</v>
      </c>
      <c r="J180" s="3">
        <v>103.69614199999999</v>
      </c>
      <c r="K180">
        <v>30.63542</v>
      </c>
      <c r="M180" t="s">
        <v>439</v>
      </c>
      <c r="N180" s="3">
        <v>104.00132000000001</v>
      </c>
      <c r="O180">
        <v>30.656199999999998</v>
      </c>
      <c r="P180">
        <v>7</v>
      </c>
      <c r="Q180">
        <f t="shared" si="17"/>
        <v>0</v>
      </c>
      <c r="R180">
        <f t="shared" si="17"/>
        <v>0</v>
      </c>
      <c r="S180">
        <f t="shared" si="18"/>
        <v>0</v>
      </c>
      <c r="T180">
        <f t="shared" si="19"/>
        <v>104.00132000000001</v>
      </c>
      <c r="U180">
        <f t="shared" si="20"/>
        <v>30.656199999999998</v>
      </c>
      <c r="V180">
        <v>2</v>
      </c>
      <c r="W180">
        <v>30.63542</v>
      </c>
      <c r="X180">
        <v>103.69614199999999</v>
      </c>
      <c r="Y180">
        <f t="shared" si="16"/>
        <v>1</v>
      </c>
    </row>
    <row r="181" spans="1:25">
      <c r="A181" s="1">
        <v>43212</v>
      </c>
      <c r="B181">
        <v>1</v>
      </c>
      <c r="C181" t="s">
        <v>440</v>
      </c>
      <c r="D181">
        <v>1</v>
      </c>
      <c r="E181">
        <v>20</v>
      </c>
      <c r="F181" s="2">
        <v>0.89583333333333337</v>
      </c>
      <c r="G181" s="2">
        <v>0.9145833333333333</v>
      </c>
      <c r="I181" t="s">
        <v>291</v>
      </c>
      <c r="J181" s="3">
        <v>104.066541</v>
      </c>
      <c r="K181">
        <v>30.572268999999999</v>
      </c>
      <c r="M181" t="s">
        <v>441</v>
      </c>
      <c r="N181" s="3">
        <v>104.05701500000001</v>
      </c>
      <c r="O181">
        <v>30.583043</v>
      </c>
      <c r="P181">
        <v>7</v>
      </c>
      <c r="Q181">
        <f t="shared" si="17"/>
        <v>1</v>
      </c>
      <c r="R181">
        <f t="shared" si="17"/>
        <v>1</v>
      </c>
      <c r="S181">
        <f t="shared" si="18"/>
        <v>1</v>
      </c>
      <c r="T181">
        <f t="shared" si="19"/>
        <v>104.066541</v>
      </c>
      <c r="U181">
        <f t="shared" si="20"/>
        <v>30.572268999999999</v>
      </c>
      <c r="W181">
        <v>30.572268999999999</v>
      </c>
      <c r="X181">
        <v>104.066541</v>
      </c>
      <c r="Y181">
        <f t="shared" ref="Y181:Y244" si="21">IF(W181-K181&lt;0.02,IF(X181-J181&lt;0.02,1,IF(W181-O181&lt;0.02,IF(X181-N181&lt;0.02,2,0))),0)</f>
        <v>1</v>
      </c>
    </row>
    <row r="182" spans="1:25">
      <c r="A182" s="1">
        <v>43212</v>
      </c>
      <c r="B182">
        <v>1</v>
      </c>
      <c r="C182" t="s">
        <v>442</v>
      </c>
      <c r="D182">
        <v>1</v>
      </c>
      <c r="E182">
        <v>21</v>
      </c>
      <c r="F182" s="2">
        <v>0.89722222222222225</v>
      </c>
      <c r="G182" s="2">
        <v>0.9145833333333333</v>
      </c>
      <c r="I182" t="s">
        <v>443</v>
      </c>
      <c r="J182" s="3">
        <v>104.05955</v>
      </c>
      <c r="K182">
        <v>30.658010999999998</v>
      </c>
      <c r="M182" t="s">
        <v>20</v>
      </c>
      <c r="N182" s="3">
        <v>104.10194</v>
      </c>
      <c r="O182">
        <v>30.659839999999999</v>
      </c>
      <c r="P182">
        <v>1</v>
      </c>
      <c r="Q182">
        <f t="shared" si="17"/>
        <v>0</v>
      </c>
      <c r="R182">
        <f t="shared" si="17"/>
        <v>1</v>
      </c>
      <c r="S182">
        <f t="shared" si="18"/>
        <v>0</v>
      </c>
      <c r="T182">
        <f t="shared" si="19"/>
        <v>104.05955</v>
      </c>
      <c r="U182">
        <f t="shared" si="20"/>
        <v>30.658010999999998</v>
      </c>
      <c r="V182">
        <v>1</v>
      </c>
      <c r="W182">
        <v>30.658010999999998</v>
      </c>
      <c r="X182">
        <v>104.05955</v>
      </c>
      <c r="Y182">
        <f t="shared" si="21"/>
        <v>1</v>
      </c>
    </row>
    <row r="183" spans="1:25">
      <c r="A183" s="1">
        <v>43212</v>
      </c>
      <c r="B183">
        <v>1</v>
      </c>
      <c r="C183" t="s">
        <v>444</v>
      </c>
      <c r="D183">
        <v>1</v>
      </c>
      <c r="E183">
        <v>21</v>
      </c>
      <c r="F183" s="2">
        <v>0.90069444444444446</v>
      </c>
      <c r="G183" s="2">
        <v>0.9145833333333333</v>
      </c>
      <c r="I183" t="s">
        <v>445</v>
      </c>
      <c r="J183" s="3">
        <v>104.082429</v>
      </c>
      <c r="K183">
        <v>30.650054000000001</v>
      </c>
      <c r="M183" t="s">
        <v>446</v>
      </c>
      <c r="N183" s="3">
        <v>104.08242799999999</v>
      </c>
      <c r="O183">
        <v>30.650054999999998</v>
      </c>
      <c r="P183">
        <v>7</v>
      </c>
      <c r="Q183">
        <f t="shared" si="17"/>
        <v>1</v>
      </c>
      <c r="R183">
        <f t="shared" si="17"/>
        <v>1</v>
      </c>
      <c r="S183">
        <f t="shared" si="18"/>
        <v>1</v>
      </c>
      <c r="T183">
        <f t="shared" si="19"/>
        <v>104.082429</v>
      </c>
      <c r="U183">
        <f t="shared" si="20"/>
        <v>30.650054000000001</v>
      </c>
      <c r="W183">
        <v>30.650054000000001</v>
      </c>
      <c r="X183">
        <v>104.082429</v>
      </c>
      <c r="Y183">
        <f t="shared" si="21"/>
        <v>1</v>
      </c>
    </row>
    <row r="184" spans="1:25">
      <c r="A184" s="1">
        <v>43212</v>
      </c>
      <c r="B184">
        <v>2</v>
      </c>
      <c r="C184" t="s">
        <v>447</v>
      </c>
      <c r="D184">
        <v>1</v>
      </c>
      <c r="E184">
        <v>22</v>
      </c>
      <c r="F184" s="2">
        <v>0.91249999999999998</v>
      </c>
      <c r="G184" s="2">
        <v>0.93055555555555547</v>
      </c>
      <c r="I184" t="s">
        <v>448</v>
      </c>
      <c r="J184" s="3">
        <v>104.06849800000001</v>
      </c>
      <c r="K184">
        <v>30.706548000000002</v>
      </c>
      <c r="M184" t="s">
        <v>449</v>
      </c>
      <c r="N184" s="3">
        <v>104.06788</v>
      </c>
      <c r="O184">
        <v>30.706579999999999</v>
      </c>
      <c r="P184">
        <v>7</v>
      </c>
      <c r="Q184">
        <f t="shared" si="17"/>
        <v>1</v>
      </c>
      <c r="R184">
        <f t="shared" si="17"/>
        <v>1</v>
      </c>
      <c r="S184">
        <f t="shared" si="18"/>
        <v>1</v>
      </c>
      <c r="T184">
        <f t="shared" si="19"/>
        <v>104.06849800000001</v>
      </c>
      <c r="U184">
        <f t="shared" si="20"/>
        <v>30.706548000000002</v>
      </c>
      <c r="W184">
        <v>30.706548000000002</v>
      </c>
      <c r="X184">
        <v>104.06849800000001</v>
      </c>
      <c r="Y184">
        <f t="shared" si="21"/>
        <v>1</v>
      </c>
    </row>
    <row r="185" spans="1:25">
      <c r="A185" s="1">
        <v>43212</v>
      </c>
      <c r="B185">
        <v>2</v>
      </c>
      <c r="C185" t="s">
        <v>450</v>
      </c>
      <c r="D185">
        <v>1</v>
      </c>
      <c r="E185">
        <v>22</v>
      </c>
      <c r="F185" s="2">
        <v>0.92638888888888893</v>
      </c>
      <c r="G185" s="2">
        <v>0.93055555555555547</v>
      </c>
      <c r="I185" t="s">
        <v>451</v>
      </c>
      <c r="J185" s="3">
        <v>104.080583</v>
      </c>
      <c r="K185">
        <v>30.660542</v>
      </c>
      <c r="M185" t="s">
        <v>452</v>
      </c>
      <c r="N185" s="3">
        <v>104.08070499999999</v>
      </c>
      <c r="O185">
        <v>30.660064999999999</v>
      </c>
      <c r="P185">
        <v>7</v>
      </c>
      <c r="Q185">
        <f t="shared" si="17"/>
        <v>1</v>
      </c>
      <c r="R185">
        <f t="shared" si="17"/>
        <v>1</v>
      </c>
      <c r="S185">
        <f t="shared" si="18"/>
        <v>1</v>
      </c>
      <c r="T185">
        <f t="shared" si="19"/>
        <v>104.080583</v>
      </c>
      <c r="U185">
        <f t="shared" si="20"/>
        <v>30.660542</v>
      </c>
      <c r="W185">
        <v>30.660542</v>
      </c>
      <c r="X185">
        <v>104.080583</v>
      </c>
      <c r="Y185">
        <f t="shared" si="21"/>
        <v>1</v>
      </c>
    </row>
    <row r="186" spans="1:25">
      <c r="A186" s="1">
        <v>43212</v>
      </c>
      <c r="B186">
        <v>2</v>
      </c>
      <c r="C186" t="s">
        <v>453</v>
      </c>
      <c r="D186">
        <v>1</v>
      </c>
      <c r="E186">
        <v>23</v>
      </c>
      <c r="F186" s="2">
        <v>0.92986111111111114</v>
      </c>
      <c r="G186" s="2">
        <v>0.93958333333333333</v>
      </c>
      <c r="I186" t="s">
        <v>454</v>
      </c>
      <c r="J186" s="3">
        <v>104.076975</v>
      </c>
      <c r="K186">
        <v>30.681597</v>
      </c>
      <c r="M186" t="s">
        <v>455</v>
      </c>
      <c r="N186" s="3">
        <v>104.07704</v>
      </c>
      <c r="O186">
        <v>30.681280000000001</v>
      </c>
      <c r="P186">
        <v>7</v>
      </c>
      <c r="Q186">
        <f t="shared" si="17"/>
        <v>1</v>
      </c>
      <c r="R186">
        <f t="shared" si="17"/>
        <v>1</v>
      </c>
      <c r="S186">
        <f t="shared" si="18"/>
        <v>1</v>
      </c>
      <c r="T186">
        <f t="shared" si="19"/>
        <v>104.076975</v>
      </c>
      <c r="U186">
        <f t="shared" si="20"/>
        <v>30.681597</v>
      </c>
      <c r="W186">
        <v>30.681597</v>
      </c>
      <c r="X186">
        <v>104.076975</v>
      </c>
      <c r="Y186">
        <f t="shared" si="21"/>
        <v>1</v>
      </c>
    </row>
    <row r="187" spans="1:25">
      <c r="A187" s="1">
        <v>43212</v>
      </c>
      <c r="B187">
        <v>2</v>
      </c>
      <c r="C187" t="s">
        <v>456</v>
      </c>
      <c r="D187">
        <v>1</v>
      </c>
      <c r="E187">
        <v>23</v>
      </c>
      <c r="F187" s="2">
        <v>0.92986111111111114</v>
      </c>
      <c r="G187" s="2">
        <v>0.8979166666666667</v>
      </c>
      <c r="I187" t="s">
        <v>153</v>
      </c>
      <c r="J187" s="3">
        <v>104.083726</v>
      </c>
      <c r="K187">
        <v>30.653334000000001</v>
      </c>
      <c r="M187" t="s">
        <v>457</v>
      </c>
      <c r="N187" s="3">
        <v>104.0825</v>
      </c>
      <c r="O187">
        <v>30.650220000000001</v>
      </c>
      <c r="P187">
        <v>7</v>
      </c>
      <c r="Q187">
        <f t="shared" si="17"/>
        <v>1</v>
      </c>
      <c r="R187">
        <f t="shared" si="17"/>
        <v>1</v>
      </c>
      <c r="S187">
        <f t="shared" si="18"/>
        <v>1</v>
      </c>
      <c r="T187">
        <f t="shared" si="19"/>
        <v>104.083726</v>
      </c>
      <c r="U187">
        <f t="shared" si="20"/>
        <v>30.653334000000001</v>
      </c>
      <c r="W187">
        <v>30.653334000000001</v>
      </c>
      <c r="X187">
        <v>104.083726</v>
      </c>
      <c r="Y187">
        <f t="shared" si="21"/>
        <v>1</v>
      </c>
    </row>
    <row r="188" spans="1:25">
      <c r="A188" s="1">
        <v>43212</v>
      </c>
      <c r="B188">
        <v>1</v>
      </c>
      <c r="C188" t="s">
        <v>458</v>
      </c>
      <c r="D188">
        <v>1</v>
      </c>
      <c r="E188">
        <v>24</v>
      </c>
      <c r="F188" s="2">
        <v>0.94166666666666676</v>
      </c>
      <c r="G188" s="2">
        <v>0.96111111111111114</v>
      </c>
      <c r="I188" t="s">
        <v>459</v>
      </c>
      <c r="J188" s="3">
        <v>104.007164</v>
      </c>
      <c r="K188">
        <v>30.696085</v>
      </c>
      <c r="M188" t="s">
        <v>460</v>
      </c>
      <c r="N188" s="3">
        <v>104.00602000000001</v>
      </c>
      <c r="O188">
        <v>30.696850000000001</v>
      </c>
      <c r="P188">
        <v>7</v>
      </c>
      <c r="Q188">
        <f t="shared" si="17"/>
        <v>1</v>
      </c>
      <c r="R188">
        <f t="shared" si="17"/>
        <v>1</v>
      </c>
      <c r="S188">
        <f t="shared" si="18"/>
        <v>1</v>
      </c>
      <c r="T188">
        <f t="shared" si="19"/>
        <v>104.007164</v>
      </c>
      <c r="U188">
        <f t="shared" si="20"/>
        <v>30.696085</v>
      </c>
      <c r="W188">
        <v>30.696085</v>
      </c>
      <c r="X188">
        <v>104.007164</v>
      </c>
      <c r="Y188">
        <f t="shared" si="21"/>
        <v>1</v>
      </c>
    </row>
    <row r="189" spans="1:25">
      <c r="A189" s="1">
        <v>43212</v>
      </c>
      <c r="B189">
        <v>1</v>
      </c>
      <c r="C189" t="s">
        <v>461</v>
      </c>
      <c r="D189">
        <v>1</v>
      </c>
      <c r="E189">
        <v>24</v>
      </c>
      <c r="F189" s="2">
        <v>0.95416666666666661</v>
      </c>
      <c r="G189" s="2">
        <v>0.96111111111111114</v>
      </c>
      <c r="I189" t="s">
        <v>462</v>
      </c>
      <c r="J189" s="3">
        <v>104.080489</v>
      </c>
      <c r="K189">
        <v>30.642166</v>
      </c>
      <c r="M189" t="s">
        <v>463</v>
      </c>
      <c r="N189" s="3">
        <v>104.08051</v>
      </c>
      <c r="O189">
        <v>30.642219999999998</v>
      </c>
      <c r="P189">
        <v>7</v>
      </c>
      <c r="Q189">
        <f t="shared" si="17"/>
        <v>1</v>
      </c>
      <c r="R189">
        <f t="shared" si="17"/>
        <v>1</v>
      </c>
      <c r="S189">
        <f t="shared" si="18"/>
        <v>1</v>
      </c>
      <c r="T189">
        <f t="shared" si="19"/>
        <v>104.080489</v>
      </c>
      <c r="U189">
        <f t="shared" si="20"/>
        <v>30.642166</v>
      </c>
      <c r="W189">
        <v>30.642166</v>
      </c>
      <c r="X189">
        <v>104.080489</v>
      </c>
      <c r="Y189">
        <f t="shared" si="21"/>
        <v>1</v>
      </c>
    </row>
    <row r="190" spans="1:25">
      <c r="A190" s="1">
        <v>43212</v>
      </c>
      <c r="B190">
        <v>1</v>
      </c>
      <c r="C190" t="s">
        <v>464</v>
      </c>
      <c r="D190">
        <v>1</v>
      </c>
      <c r="E190">
        <v>25</v>
      </c>
      <c r="F190" s="2">
        <v>0.95208333333333339</v>
      </c>
      <c r="G190" s="2">
        <v>0.96805555555555556</v>
      </c>
      <c r="I190" t="s">
        <v>465</v>
      </c>
      <c r="J190" s="3">
        <v>104.05319299999999</v>
      </c>
      <c r="K190">
        <v>30.554915999999999</v>
      </c>
      <c r="M190" t="s">
        <v>466</v>
      </c>
      <c r="N190" s="3">
        <v>104.05222999999999</v>
      </c>
      <c r="O190">
        <v>30.554600000000001</v>
      </c>
      <c r="P190">
        <v>7</v>
      </c>
      <c r="Q190">
        <f t="shared" si="17"/>
        <v>1</v>
      </c>
      <c r="R190">
        <f t="shared" si="17"/>
        <v>1</v>
      </c>
      <c r="S190">
        <f t="shared" si="18"/>
        <v>1</v>
      </c>
      <c r="T190">
        <f t="shared" si="19"/>
        <v>104.05319299999999</v>
      </c>
      <c r="U190">
        <f t="shared" si="20"/>
        <v>30.554915999999999</v>
      </c>
      <c r="W190">
        <v>30.554915999999999</v>
      </c>
      <c r="X190">
        <v>104.05319299999999</v>
      </c>
      <c r="Y190">
        <f t="shared" si="21"/>
        <v>1</v>
      </c>
    </row>
    <row r="191" spans="1:25">
      <c r="A191" s="1">
        <v>43212</v>
      </c>
      <c r="B191">
        <v>1</v>
      </c>
      <c r="C191" t="s">
        <v>467</v>
      </c>
      <c r="D191">
        <v>1</v>
      </c>
      <c r="E191">
        <v>26</v>
      </c>
      <c r="F191" s="2">
        <v>0.96180555555555547</v>
      </c>
      <c r="G191" s="2">
        <v>0.9784722222222223</v>
      </c>
      <c r="I191" t="s">
        <v>468</v>
      </c>
      <c r="J191" s="3">
        <v>104.07322499999999</v>
      </c>
      <c r="K191">
        <v>30.710726000000001</v>
      </c>
      <c r="M191" t="s">
        <v>469</v>
      </c>
      <c r="N191" s="3">
        <v>104.07315</v>
      </c>
      <c r="O191">
        <v>30.71039</v>
      </c>
      <c r="P191">
        <v>7</v>
      </c>
      <c r="Q191">
        <f t="shared" si="17"/>
        <v>1</v>
      </c>
      <c r="R191">
        <f t="shared" si="17"/>
        <v>1</v>
      </c>
      <c r="S191">
        <f t="shared" si="18"/>
        <v>1</v>
      </c>
      <c r="T191">
        <f t="shared" si="19"/>
        <v>104.07322499999999</v>
      </c>
      <c r="U191">
        <f t="shared" si="20"/>
        <v>30.710726000000001</v>
      </c>
      <c r="W191">
        <v>30.710726000000001</v>
      </c>
      <c r="X191">
        <v>104.07322499999999</v>
      </c>
      <c r="Y191">
        <f t="shared" si="21"/>
        <v>1</v>
      </c>
    </row>
    <row r="192" spans="1:25">
      <c r="A192" s="1">
        <v>43212</v>
      </c>
      <c r="B192">
        <v>1</v>
      </c>
      <c r="C192" t="s">
        <v>470</v>
      </c>
      <c r="D192">
        <v>1</v>
      </c>
      <c r="E192">
        <v>26</v>
      </c>
      <c r="F192" s="2">
        <v>0.96388888888888891</v>
      </c>
      <c r="G192" s="2">
        <v>0.9784722222222223</v>
      </c>
      <c r="I192" t="s">
        <v>471</v>
      </c>
      <c r="J192" s="3">
        <v>104.096109</v>
      </c>
      <c r="K192">
        <v>30.625039999999998</v>
      </c>
      <c r="M192" t="s">
        <v>472</v>
      </c>
      <c r="N192" s="3">
        <v>104.09607</v>
      </c>
      <c r="O192">
        <v>30.6251</v>
      </c>
      <c r="P192">
        <v>7</v>
      </c>
      <c r="Q192">
        <f t="shared" si="17"/>
        <v>1</v>
      </c>
      <c r="R192">
        <f t="shared" si="17"/>
        <v>1</v>
      </c>
      <c r="S192">
        <f t="shared" si="18"/>
        <v>1</v>
      </c>
      <c r="T192">
        <f t="shared" si="19"/>
        <v>104.096109</v>
      </c>
      <c r="U192">
        <f t="shared" si="20"/>
        <v>30.625039999999998</v>
      </c>
      <c r="W192">
        <v>30.625039999999998</v>
      </c>
      <c r="X192">
        <v>104.096109</v>
      </c>
      <c r="Y192">
        <f t="shared" si="21"/>
        <v>1</v>
      </c>
    </row>
    <row r="193" spans="1:25">
      <c r="A193" s="1">
        <v>43212</v>
      </c>
      <c r="B193">
        <v>1</v>
      </c>
      <c r="C193" t="s">
        <v>473</v>
      </c>
      <c r="D193">
        <v>1</v>
      </c>
      <c r="E193">
        <v>26</v>
      </c>
      <c r="F193" s="2">
        <v>0.96319444444444446</v>
      </c>
      <c r="G193" s="2">
        <v>0.9784722222222223</v>
      </c>
      <c r="I193" t="s">
        <v>474</v>
      </c>
      <c r="J193" s="3">
        <v>104.085582</v>
      </c>
      <c r="K193">
        <v>30.651219000000001</v>
      </c>
      <c r="M193" t="s">
        <v>475</v>
      </c>
      <c r="N193" s="3">
        <v>104.08575</v>
      </c>
      <c r="O193">
        <v>30.651070000000001</v>
      </c>
      <c r="P193">
        <v>7</v>
      </c>
      <c r="Q193">
        <f t="shared" si="17"/>
        <v>1</v>
      </c>
      <c r="R193">
        <f t="shared" si="17"/>
        <v>1</v>
      </c>
      <c r="S193">
        <f t="shared" si="18"/>
        <v>1</v>
      </c>
      <c r="T193">
        <f t="shared" si="19"/>
        <v>104.085582</v>
      </c>
      <c r="U193">
        <f t="shared" si="20"/>
        <v>30.651219000000001</v>
      </c>
      <c r="W193">
        <v>30.651219000000001</v>
      </c>
      <c r="X193">
        <v>104.085582</v>
      </c>
      <c r="Y193">
        <f t="shared" si="21"/>
        <v>1</v>
      </c>
    </row>
    <row r="194" spans="1:25">
      <c r="A194" s="1">
        <v>43212</v>
      </c>
      <c r="B194">
        <v>1</v>
      </c>
      <c r="C194" t="s">
        <v>476</v>
      </c>
      <c r="D194">
        <v>1</v>
      </c>
      <c r="E194">
        <v>27</v>
      </c>
      <c r="F194" s="2">
        <v>0.96944444444444444</v>
      </c>
      <c r="G194" s="2">
        <v>0.98749999999999993</v>
      </c>
      <c r="I194" t="s">
        <v>477</v>
      </c>
      <c r="J194" s="3">
        <v>104.048191</v>
      </c>
      <c r="K194">
        <v>30.526502000000001</v>
      </c>
      <c r="M194" t="s">
        <v>478</v>
      </c>
      <c r="N194" s="3">
        <v>104.04826</v>
      </c>
      <c r="O194">
        <v>30.52656</v>
      </c>
      <c r="P194">
        <v>7</v>
      </c>
      <c r="Q194">
        <f t="shared" si="17"/>
        <v>1</v>
      </c>
      <c r="R194">
        <f t="shared" si="17"/>
        <v>1</v>
      </c>
      <c r="S194">
        <f t="shared" si="18"/>
        <v>1</v>
      </c>
      <c r="T194">
        <f t="shared" si="19"/>
        <v>104.048191</v>
      </c>
      <c r="U194">
        <f t="shared" si="20"/>
        <v>30.526502000000001</v>
      </c>
      <c r="W194">
        <v>30.526502000000001</v>
      </c>
      <c r="X194">
        <v>104.048191</v>
      </c>
      <c r="Y194">
        <f t="shared" si="21"/>
        <v>1</v>
      </c>
    </row>
    <row r="195" spans="1:25">
      <c r="A195" s="1">
        <v>43212</v>
      </c>
      <c r="B195">
        <v>1</v>
      </c>
      <c r="C195" t="s">
        <v>479</v>
      </c>
      <c r="D195">
        <v>1</v>
      </c>
      <c r="E195">
        <v>28</v>
      </c>
      <c r="F195" s="2">
        <v>0.97499999999999998</v>
      </c>
      <c r="G195" s="2">
        <v>0.98472222222222217</v>
      </c>
      <c r="I195" t="s">
        <v>480</v>
      </c>
      <c r="J195" s="3">
        <v>104.106853</v>
      </c>
      <c r="K195">
        <v>30.716989999999999</v>
      </c>
      <c r="M195" t="s">
        <v>481</v>
      </c>
      <c r="N195" s="3">
        <v>104.10809399999999</v>
      </c>
      <c r="O195">
        <v>30.714952</v>
      </c>
      <c r="P195">
        <v>7</v>
      </c>
      <c r="Q195">
        <f t="shared" ref="Q195:R258" si="22">IF(ABS(J195-N195)&lt;=0.02,1,0)</f>
        <v>1</v>
      </c>
      <c r="R195">
        <f t="shared" si="22"/>
        <v>1</v>
      </c>
      <c r="S195">
        <f t="shared" ref="S195:S258" si="23">IF(Q195=1,IF(R195=1,1,0),0)</f>
        <v>1</v>
      </c>
      <c r="T195">
        <f t="shared" si="19"/>
        <v>104.106853</v>
      </c>
      <c r="U195">
        <f t="shared" si="20"/>
        <v>30.716989999999999</v>
      </c>
      <c r="W195">
        <v>30.716989999999999</v>
      </c>
      <c r="X195">
        <v>104.106853</v>
      </c>
      <c r="Y195">
        <f t="shared" si="21"/>
        <v>1</v>
      </c>
    </row>
    <row r="196" spans="1:25">
      <c r="A196" s="1">
        <v>43212</v>
      </c>
      <c r="B196">
        <v>1</v>
      </c>
      <c r="C196" t="s">
        <v>482</v>
      </c>
      <c r="D196">
        <v>1</v>
      </c>
      <c r="E196">
        <v>29</v>
      </c>
      <c r="F196" s="2">
        <v>0.97499999999999998</v>
      </c>
      <c r="G196" s="2">
        <v>0.98819444444444438</v>
      </c>
      <c r="I196" t="s">
        <v>483</v>
      </c>
      <c r="J196" s="3">
        <v>104.056045</v>
      </c>
      <c r="K196">
        <v>30.604285000000001</v>
      </c>
      <c r="M196" t="s">
        <v>484</v>
      </c>
      <c r="N196" s="3">
        <v>104.06536</v>
      </c>
      <c r="O196">
        <v>30.615259999999999</v>
      </c>
      <c r="P196">
        <v>7</v>
      </c>
      <c r="Q196">
        <f t="shared" si="22"/>
        <v>1</v>
      </c>
      <c r="R196">
        <f t="shared" si="22"/>
        <v>1</v>
      </c>
      <c r="S196">
        <f t="shared" si="23"/>
        <v>1</v>
      </c>
      <c r="T196">
        <f t="shared" si="19"/>
        <v>104.056045</v>
      </c>
      <c r="U196">
        <f t="shared" si="20"/>
        <v>30.604285000000001</v>
      </c>
      <c r="W196">
        <v>30.604285000000001</v>
      </c>
      <c r="X196">
        <v>104.056045</v>
      </c>
      <c r="Y196">
        <f t="shared" si="21"/>
        <v>1</v>
      </c>
    </row>
    <row r="197" spans="1:25">
      <c r="A197" s="1">
        <v>43212</v>
      </c>
      <c r="B197">
        <v>1</v>
      </c>
      <c r="C197" t="s">
        <v>485</v>
      </c>
      <c r="D197">
        <v>1</v>
      </c>
      <c r="E197">
        <v>30</v>
      </c>
      <c r="F197" s="2">
        <v>0.97986111111111107</v>
      </c>
      <c r="G197" s="2">
        <v>0.99930555555555556</v>
      </c>
      <c r="I197" t="s">
        <v>486</v>
      </c>
      <c r="J197" s="3">
        <v>104.057467</v>
      </c>
      <c r="K197">
        <v>30.584513999999999</v>
      </c>
      <c r="M197" t="s">
        <v>487</v>
      </c>
      <c r="N197" s="3">
        <v>104.05756</v>
      </c>
      <c r="O197">
        <v>30.584679999999999</v>
      </c>
      <c r="P197">
        <v>7</v>
      </c>
      <c r="Q197">
        <f t="shared" si="22"/>
        <v>1</v>
      </c>
      <c r="R197">
        <f t="shared" si="22"/>
        <v>1</v>
      </c>
      <c r="S197">
        <f t="shared" si="23"/>
        <v>1</v>
      </c>
      <c r="T197">
        <f t="shared" si="19"/>
        <v>104.057467</v>
      </c>
      <c r="U197">
        <f t="shared" si="20"/>
        <v>30.584513999999999</v>
      </c>
      <c r="W197">
        <v>30.584513999999999</v>
      </c>
      <c r="X197">
        <v>104.057467</v>
      </c>
      <c r="Y197">
        <f t="shared" si="21"/>
        <v>1</v>
      </c>
    </row>
    <row r="198" spans="1:25">
      <c r="A198" s="1">
        <v>43212</v>
      </c>
      <c r="B198">
        <v>1</v>
      </c>
      <c r="C198" t="s">
        <v>488</v>
      </c>
      <c r="D198">
        <v>1</v>
      </c>
      <c r="E198">
        <v>31</v>
      </c>
      <c r="F198" s="2">
        <v>0.98402777777777783</v>
      </c>
      <c r="G198" s="2">
        <v>0</v>
      </c>
      <c r="I198" t="s">
        <v>489</v>
      </c>
      <c r="J198" s="3">
        <v>104.074022</v>
      </c>
      <c r="K198">
        <v>30.665472999999999</v>
      </c>
      <c r="M198" t="s">
        <v>490</v>
      </c>
      <c r="N198" s="3">
        <v>104.07398999999999</v>
      </c>
      <c r="O198">
        <v>30.66545</v>
      </c>
      <c r="P198">
        <v>7</v>
      </c>
      <c r="Q198">
        <f t="shared" si="22"/>
        <v>1</v>
      </c>
      <c r="R198">
        <f t="shared" si="22"/>
        <v>1</v>
      </c>
      <c r="S198">
        <f t="shared" si="23"/>
        <v>1</v>
      </c>
      <c r="T198">
        <f t="shared" si="19"/>
        <v>104.074022</v>
      </c>
      <c r="U198">
        <f t="shared" si="20"/>
        <v>30.665472999999999</v>
      </c>
      <c r="W198">
        <v>30.665472999999999</v>
      </c>
      <c r="X198">
        <v>104.074022</v>
      </c>
      <c r="Y198">
        <f t="shared" si="21"/>
        <v>1</v>
      </c>
    </row>
    <row r="199" spans="1:25">
      <c r="A199" s="1">
        <v>43212</v>
      </c>
      <c r="B199">
        <v>1</v>
      </c>
      <c r="C199" t="s">
        <v>491</v>
      </c>
      <c r="D199">
        <v>1</v>
      </c>
      <c r="E199">
        <v>30</v>
      </c>
      <c r="F199" s="2">
        <v>0.9902777777777777</v>
      </c>
      <c r="G199" s="2">
        <v>0.99930555555555556</v>
      </c>
      <c r="I199" t="s">
        <v>492</v>
      </c>
      <c r="J199" s="3">
        <v>103.990469</v>
      </c>
      <c r="K199">
        <v>30.673707</v>
      </c>
      <c r="M199" t="s">
        <v>493</v>
      </c>
      <c r="N199" s="3">
        <v>103.9905</v>
      </c>
      <c r="O199">
        <v>30.673749999999998</v>
      </c>
      <c r="P199">
        <v>7</v>
      </c>
      <c r="Q199">
        <f t="shared" si="22"/>
        <v>1</v>
      </c>
      <c r="R199">
        <f t="shared" si="22"/>
        <v>1</v>
      </c>
      <c r="S199">
        <f t="shared" si="23"/>
        <v>1</v>
      </c>
      <c r="T199">
        <f t="shared" si="19"/>
        <v>103.990469</v>
      </c>
      <c r="U199">
        <f t="shared" si="20"/>
        <v>30.673707</v>
      </c>
      <c r="W199">
        <v>30.673707</v>
      </c>
      <c r="X199">
        <v>103.990469</v>
      </c>
      <c r="Y199">
        <f t="shared" si="21"/>
        <v>1</v>
      </c>
    </row>
    <row r="200" spans="1:25">
      <c r="A200" s="1">
        <v>43212</v>
      </c>
      <c r="B200">
        <v>1</v>
      </c>
      <c r="C200" t="s">
        <v>494</v>
      </c>
      <c r="D200">
        <v>1</v>
      </c>
      <c r="E200">
        <v>32</v>
      </c>
      <c r="F200" s="2">
        <v>6.9444444444444447E-4</v>
      </c>
      <c r="G200" s="2">
        <v>2.013888888888889E-2</v>
      </c>
      <c r="I200" t="s">
        <v>495</v>
      </c>
      <c r="J200" s="3">
        <v>104.08042</v>
      </c>
      <c r="K200">
        <v>30.603155999999998</v>
      </c>
      <c r="M200" t="s">
        <v>496</v>
      </c>
      <c r="N200" s="3">
        <v>104.07978</v>
      </c>
      <c r="O200">
        <v>30.600989999999999</v>
      </c>
      <c r="P200">
        <v>7</v>
      </c>
      <c r="Q200">
        <f t="shared" si="22"/>
        <v>1</v>
      </c>
      <c r="R200">
        <f t="shared" si="22"/>
        <v>1</v>
      </c>
      <c r="S200">
        <f t="shared" si="23"/>
        <v>1</v>
      </c>
      <c r="T200">
        <f t="shared" si="19"/>
        <v>104.08042</v>
      </c>
      <c r="U200">
        <f t="shared" si="20"/>
        <v>30.603155999999998</v>
      </c>
      <c r="W200">
        <v>30.603155999999998</v>
      </c>
      <c r="X200">
        <v>104.08042</v>
      </c>
      <c r="Y200">
        <f t="shared" si="21"/>
        <v>1</v>
      </c>
    </row>
    <row r="201" spans="1:25">
      <c r="A201" s="1">
        <v>43212</v>
      </c>
      <c r="B201">
        <v>1</v>
      </c>
      <c r="C201" t="s">
        <v>497</v>
      </c>
      <c r="D201">
        <v>1</v>
      </c>
      <c r="E201">
        <v>32</v>
      </c>
      <c r="F201" s="2">
        <v>1.0416666666666666E-2</v>
      </c>
      <c r="G201" s="2">
        <v>2.013888888888889E-2</v>
      </c>
      <c r="I201" t="s">
        <v>291</v>
      </c>
      <c r="J201" s="3">
        <v>104.066541</v>
      </c>
      <c r="K201">
        <v>30.572268999999999</v>
      </c>
      <c r="M201" t="s">
        <v>498</v>
      </c>
      <c r="N201" s="3">
        <v>104.059318</v>
      </c>
      <c r="O201">
        <v>30.605509999999999</v>
      </c>
      <c r="P201">
        <v>7</v>
      </c>
      <c r="Q201">
        <f t="shared" si="22"/>
        <v>1</v>
      </c>
      <c r="R201">
        <f t="shared" si="22"/>
        <v>0</v>
      </c>
      <c r="S201">
        <f t="shared" si="23"/>
        <v>0</v>
      </c>
      <c r="T201">
        <f t="shared" si="19"/>
        <v>104.059318</v>
      </c>
      <c r="U201">
        <f t="shared" si="20"/>
        <v>30.605509999999999</v>
      </c>
      <c r="V201">
        <v>2</v>
      </c>
      <c r="W201">
        <v>30.572268999999999</v>
      </c>
      <c r="X201">
        <v>104.066541</v>
      </c>
      <c r="Y201">
        <f t="shared" si="21"/>
        <v>1</v>
      </c>
    </row>
    <row r="202" spans="1:25">
      <c r="A202" s="1">
        <v>43212</v>
      </c>
      <c r="B202">
        <v>1</v>
      </c>
      <c r="C202" t="s">
        <v>499</v>
      </c>
      <c r="D202">
        <v>1</v>
      </c>
      <c r="E202">
        <v>32</v>
      </c>
      <c r="F202" s="2">
        <v>1.2499999999999999E-2</v>
      </c>
      <c r="G202" s="2">
        <v>2.013888888888889E-2</v>
      </c>
      <c r="I202" t="s">
        <v>500</v>
      </c>
      <c r="J202" s="3">
        <v>104.055026</v>
      </c>
      <c r="K202">
        <v>30.654181000000001</v>
      </c>
      <c r="M202" t="s">
        <v>501</v>
      </c>
      <c r="N202" s="3">
        <v>104.05508</v>
      </c>
      <c r="O202">
        <v>30.65408</v>
      </c>
      <c r="P202">
        <v>7</v>
      </c>
      <c r="Q202">
        <f t="shared" si="22"/>
        <v>1</v>
      </c>
      <c r="R202">
        <f t="shared" si="22"/>
        <v>1</v>
      </c>
      <c r="S202">
        <f t="shared" si="23"/>
        <v>1</v>
      </c>
      <c r="T202">
        <f t="shared" si="19"/>
        <v>104.055026</v>
      </c>
      <c r="U202">
        <f t="shared" si="20"/>
        <v>30.654181000000001</v>
      </c>
      <c r="W202">
        <v>30.654181000000001</v>
      </c>
      <c r="X202">
        <v>104.055026</v>
      </c>
      <c r="Y202">
        <f t="shared" si="21"/>
        <v>1</v>
      </c>
    </row>
    <row r="203" spans="1:25">
      <c r="A203" s="1">
        <v>43212</v>
      </c>
      <c r="B203">
        <v>1</v>
      </c>
      <c r="C203" t="s">
        <v>502</v>
      </c>
      <c r="D203">
        <v>1</v>
      </c>
      <c r="E203">
        <v>33</v>
      </c>
      <c r="F203" s="2">
        <v>1.3888888888888888E-2</v>
      </c>
      <c r="G203" s="2">
        <v>2.361111111111111E-2</v>
      </c>
      <c r="I203" t="s">
        <v>503</v>
      </c>
      <c r="J203" s="3">
        <v>104.086589</v>
      </c>
      <c r="K203">
        <v>30.652515000000001</v>
      </c>
      <c r="M203" t="s">
        <v>504</v>
      </c>
      <c r="N203" s="3">
        <v>104.07868000000001</v>
      </c>
      <c r="O203">
        <v>30.790970000000002</v>
      </c>
      <c r="P203">
        <v>7</v>
      </c>
      <c r="Q203">
        <f t="shared" si="22"/>
        <v>1</v>
      </c>
      <c r="R203">
        <f t="shared" si="22"/>
        <v>0</v>
      </c>
      <c r="S203">
        <f t="shared" si="23"/>
        <v>0</v>
      </c>
      <c r="T203">
        <f t="shared" si="19"/>
        <v>104.086589</v>
      </c>
      <c r="U203">
        <f t="shared" si="20"/>
        <v>30.652515000000001</v>
      </c>
      <c r="V203">
        <v>1</v>
      </c>
      <c r="W203">
        <v>30.652515000000001</v>
      </c>
      <c r="X203">
        <v>104.086589</v>
      </c>
      <c r="Y203">
        <f t="shared" si="21"/>
        <v>1</v>
      </c>
    </row>
    <row r="204" spans="1:25">
      <c r="A204" s="1">
        <v>43212</v>
      </c>
      <c r="B204">
        <v>2</v>
      </c>
      <c r="C204" t="s">
        <v>505</v>
      </c>
      <c r="D204">
        <v>1</v>
      </c>
      <c r="E204">
        <v>34</v>
      </c>
      <c r="F204" s="2">
        <v>1.2499999999999999E-2</v>
      </c>
      <c r="G204" s="2">
        <v>2.9166666666666664E-2</v>
      </c>
      <c r="I204" t="s">
        <v>506</v>
      </c>
      <c r="J204" s="3">
        <v>104.07851700000001</v>
      </c>
      <c r="K204">
        <v>30.546662000000001</v>
      </c>
      <c r="M204" t="s">
        <v>507</v>
      </c>
      <c r="N204" s="3">
        <v>104.078621</v>
      </c>
      <c r="O204">
        <v>30.546702</v>
      </c>
      <c r="P204">
        <v>7</v>
      </c>
      <c r="Q204">
        <f t="shared" si="22"/>
        <v>1</v>
      </c>
      <c r="R204">
        <f t="shared" si="22"/>
        <v>1</v>
      </c>
      <c r="S204">
        <f t="shared" si="23"/>
        <v>1</v>
      </c>
      <c r="T204">
        <f t="shared" si="19"/>
        <v>104.07851700000001</v>
      </c>
      <c r="U204">
        <f t="shared" si="20"/>
        <v>30.546662000000001</v>
      </c>
      <c r="W204">
        <v>30.546662000000001</v>
      </c>
      <c r="X204">
        <v>104.07851700000001</v>
      </c>
      <c r="Y204">
        <f t="shared" si="21"/>
        <v>1</v>
      </c>
    </row>
    <row r="205" spans="1:25">
      <c r="A205" s="1">
        <v>43212</v>
      </c>
      <c r="B205">
        <v>1</v>
      </c>
      <c r="C205" t="s">
        <v>508</v>
      </c>
      <c r="D205">
        <v>1</v>
      </c>
      <c r="E205">
        <v>35</v>
      </c>
      <c r="F205" s="2">
        <v>1.5972222222222224E-2</v>
      </c>
      <c r="G205" s="2">
        <v>2.9166666666666664E-2</v>
      </c>
      <c r="I205" t="s">
        <v>509</v>
      </c>
      <c r="J205" s="3">
        <v>104.093307</v>
      </c>
      <c r="K205">
        <v>30.670317000000001</v>
      </c>
      <c r="M205" t="s">
        <v>20</v>
      </c>
      <c r="N205" s="3">
        <v>104.10194</v>
      </c>
      <c r="O205">
        <v>30.659839999999999</v>
      </c>
      <c r="P205">
        <v>1</v>
      </c>
      <c r="Q205">
        <f t="shared" si="22"/>
        <v>1</v>
      </c>
      <c r="R205">
        <f t="shared" si="22"/>
        <v>1</v>
      </c>
      <c r="S205">
        <f t="shared" si="23"/>
        <v>1</v>
      </c>
      <c r="T205">
        <f t="shared" si="19"/>
        <v>104.093307</v>
      </c>
      <c r="U205">
        <f t="shared" si="20"/>
        <v>30.670317000000001</v>
      </c>
      <c r="W205">
        <v>30.670317000000001</v>
      </c>
      <c r="X205">
        <v>104.093307</v>
      </c>
      <c r="Y205">
        <f t="shared" si="21"/>
        <v>1</v>
      </c>
    </row>
    <row r="206" spans="1:25">
      <c r="A206" s="1">
        <v>43212</v>
      </c>
      <c r="B206">
        <v>1</v>
      </c>
      <c r="C206" t="s">
        <v>25</v>
      </c>
      <c r="D206">
        <v>1</v>
      </c>
      <c r="E206">
        <v>35</v>
      </c>
      <c r="F206" s="2">
        <v>1.8749999999999999E-2</v>
      </c>
      <c r="G206" s="2">
        <v>2.9166666666666664E-2</v>
      </c>
      <c r="I206" t="s">
        <v>26</v>
      </c>
      <c r="J206" s="3">
        <v>104.141625</v>
      </c>
      <c r="K206">
        <v>30.62886</v>
      </c>
      <c r="M206" t="s">
        <v>27</v>
      </c>
      <c r="N206" s="3">
        <v>104.14078000000001</v>
      </c>
      <c r="O206">
        <v>30.628810000000001</v>
      </c>
      <c r="P206">
        <v>7</v>
      </c>
      <c r="Q206">
        <f t="shared" si="22"/>
        <v>1</v>
      </c>
      <c r="R206">
        <f t="shared" si="22"/>
        <v>1</v>
      </c>
      <c r="S206">
        <f t="shared" si="23"/>
        <v>1</v>
      </c>
      <c r="T206">
        <f t="shared" si="19"/>
        <v>104.141625</v>
      </c>
      <c r="U206">
        <f t="shared" si="20"/>
        <v>30.62886</v>
      </c>
      <c r="W206">
        <v>30.62886</v>
      </c>
      <c r="X206">
        <v>104.141625</v>
      </c>
      <c r="Y206">
        <f t="shared" si="21"/>
        <v>1</v>
      </c>
    </row>
    <row r="207" spans="1:25">
      <c r="A207" s="1">
        <v>43212</v>
      </c>
      <c r="B207">
        <v>1</v>
      </c>
      <c r="C207" t="s">
        <v>510</v>
      </c>
      <c r="D207">
        <v>1</v>
      </c>
      <c r="E207">
        <v>35</v>
      </c>
      <c r="F207" s="2">
        <v>2.6388888888888889E-2</v>
      </c>
      <c r="G207" s="2">
        <v>2.9166666666666664E-2</v>
      </c>
      <c r="I207" t="s">
        <v>12</v>
      </c>
      <c r="J207" s="3">
        <v>104.07773</v>
      </c>
      <c r="K207">
        <v>30.656547</v>
      </c>
      <c r="M207" t="s">
        <v>82</v>
      </c>
      <c r="N207" s="3">
        <v>104.07747999999999</v>
      </c>
      <c r="O207">
        <v>30.657679999999999</v>
      </c>
      <c r="P207">
        <v>7</v>
      </c>
      <c r="Q207">
        <f t="shared" si="22"/>
        <v>1</v>
      </c>
      <c r="R207">
        <f t="shared" si="22"/>
        <v>1</v>
      </c>
      <c r="S207">
        <f t="shared" si="23"/>
        <v>1</v>
      </c>
      <c r="T207">
        <f t="shared" si="19"/>
        <v>104.07773</v>
      </c>
      <c r="U207">
        <f t="shared" si="20"/>
        <v>30.656547</v>
      </c>
      <c r="W207">
        <v>30.656547</v>
      </c>
      <c r="X207">
        <v>104.07773</v>
      </c>
      <c r="Y207">
        <f t="shared" si="21"/>
        <v>1</v>
      </c>
    </row>
    <row r="208" spans="1:25">
      <c r="A208" s="1">
        <v>43212</v>
      </c>
      <c r="B208">
        <v>1</v>
      </c>
      <c r="C208" t="s">
        <v>511</v>
      </c>
      <c r="D208">
        <v>1</v>
      </c>
      <c r="E208">
        <v>36</v>
      </c>
      <c r="F208" s="2">
        <v>3.3333333333333333E-2</v>
      </c>
      <c r="G208" s="2">
        <v>4.4444444444444446E-2</v>
      </c>
      <c r="I208" t="s">
        <v>512</v>
      </c>
      <c r="J208" s="3">
        <v>104.10362499999999</v>
      </c>
      <c r="K208">
        <v>30.644821</v>
      </c>
      <c r="M208" t="s">
        <v>513</v>
      </c>
      <c r="N208" s="3">
        <v>104.10353000000001</v>
      </c>
      <c r="O208">
        <v>30.64452</v>
      </c>
      <c r="P208">
        <v>7</v>
      </c>
      <c r="Q208">
        <f t="shared" si="22"/>
        <v>1</v>
      </c>
      <c r="R208">
        <f t="shared" si="22"/>
        <v>1</v>
      </c>
      <c r="S208">
        <f t="shared" si="23"/>
        <v>1</v>
      </c>
      <c r="T208">
        <f t="shared" si="19"/>
        <v>104.10362499999999</v>
      </c>
      <c r="U208">
        <f t="shared" si="20"/>
        <v>30.644821</v>
      </c>
      <c r="W208">
        <v>30.644821</v>
      </c>
      <c r="X208">
        <v>104.10362499999999</v>
      </c>
      <c r="Y208">
        <f t="shared" si="21"/>
        <v>1</v>
      </c>
    </row>
    <row r="209" spans="1:25">
      <c r="A209" s="1">
        <v>43212</v>
      </c>
      <c r="B209">
        <v>1</v>
      </c>
      <c r="C209" t="s">
        <v>514</v>
      </c>
      <c r="D209">
        <v>1</v>
      </c>
      <c r="E209">
        <v>36</v>
      </c>
      <c r="F209" s="2">
        <v>3.2638888888888891E-2</v>
      </c>
      <c r="G209" s="2">
        <v>4.4444444444444446E-2</v>
      </c>
      <c r="I209" t="s">
        <v>515</v>
      </c>
      <c r="J209" s="3">
        <v>104.104772</v>
      </c>
      <c r="K209">
        <v>30.661888000000001</v>
      </c>
      <c r="M209" t="s">
        <v>20</v>
      </c>
      <c r="N209" s="3">
        <v>104.10194</v>
      </c>
      <c r="O209">
        <v>30.659839999999999</v>
      </c>
      <c r="P209">
        <v>1</v>
      </c>
      <c r="Q209">
        <f t="shared" si="22"/>
        <v>1</v>
      </c>
      <c r="R209">
        <f t="shared" si="22"/>
        <v>1</v>
      </c>
      <c r="S209">
        <f t="shared" si="23"/>
        <v>1</v>
      </c>
      <c r="T209">
        <f t="shared" si="19"/>
        <v>104.104772</v>
      </c>
      <c r="U209">
        <f t="shared" si="20"/>
        <v>30.661888000000001</v>
      </c>
      <c r="W209">
        <v>30.661888000000001</v>
      </c>
      <c r="X209">
        <v>104.104772</v>
      </c>
      <c r="Y209">
        <f t="shared" si="21"/>
        <v>1</v>
      </c>
    </row>
    <row r="210" spans="1:25">
      <c r="A210" s="1">
        <v>43212</v>
      </c>
      <c r="B210">
        <v>1</v>
      </c>
      <c r="C210" t="s">
        <v>516</v>
      </c>
      <c r="D210">
        <v>1</v>
      </c>
      <c r="E210">
        <v>37</v>
      </c>
      <c r="F210" s="2">
        <v>4.1666666666666664E-2</v>
      </c>
      <c r="G210" s="2">
        <v>5.6250000000000001E-2</v>
      </c>
      <c r="I210" t="s">
        <v>517</v>
      </c>
      <c r="J210" s="3">
        <v>104.048806</v>
      </c>
      <c r="K210">
        <v>30.682106999999998</v>
      </c>
      <c r="M210" t="s">
        <v>518</v>
      </c>
      <c r="N210" s="3">
        <v>104.04882000000001</v>
      </c>
      <c r="O210">
        <v>30.682110000000002</v>
      </c>
      <c r="P210">
        <v>7</v>
      </c>
      <c r="Q210">
        <f t="shared" si="22"/>
        <v>1</v>
      </c>
      <c r="R210">
        <f t="shared" si="22"/>
        <v>1</v>
      </c>
      <c r="S210">
        <f t="shared" si="23"/>
        <v>1</v>
      </c>
      <c r="T210">
        <f t="shared" si="19"/>
        <v>104.048806</v>
      </c>
      <c r="U210">
        <f t="shared" si="20"/>
        <v>30.682106999999998</v>
      </c>
      <c r="W210">
        <v>30.682106999999998</v>
      </c>
      <c r="X210">
        <v>104.048806</v>
      </c>
      <c r="Y210">
        <f t="shared" si="21"/>
        <v>1</v>
      </c>
    </row>
    <row r="211" spans="1:25">
      <c r="A211" s="1">
        <v>43212</v>
      </c>
      <c r="B211">
        <v>1</v>
      </c>
      <c r="C211" t="s">
        <v>1487</v>
      </c>
      <c r="D211">
        <v>1</v>
      </c>
      <c r="E211">
        <v>36</v>
      </c>
      <c r="F211" s="2">
        <v>3.8194444444444441E-2</v>
      </c>
      <c r="G211" s="2">
        <v>4.4444444444444446E-2</v>
      </c>
      <c r="I211" t="s">
        <v>291</v>
      </c>
      <c r="J211" s="3">
        <v>104.066541</v>
      </c>
      <c r="K211">
        <v>30.572268999999999</v>
      </c>
      <c r="M211" t="s">
        <v>519</v>
      </c>
      <c r="N211" s="3">
        <v>104.04846000000001</v>
      </c>
      <c r="O211">
        <v>30.616479999999999</v>
      </c>
      <c r="P211">
        <v>7</v>
      </c>
      <c r="Q211">
        <f t="shared" si="22"/>
        <v>1</v>
      </c>
      <c r="R211">
        <f t="shared" si="22"/>
        <v>0</v>
      </c>
      <c r="S211">
        <f t="shared" si="23"/>
        <v>0</v>
      </c>
      <c r="T211">
        <v>30.65363</v>
      </c>
      <c r="U211">
        <v>104.06023399999999</v>
      </c>
      <c r="V211" s="6" t="s">
        <v>1488</v>
      </c>
      <c r="W211">
        <v>30.572268999999999</v>
      </c>
      <c r="X211">
        <v>104.066541</v>
      </c>
      <c r="Y211">
        <f t="shared" si="21"/>
        <v>1</v>
      </c>
    </row>
    <row r="212" spans="1:25">
      <c r="A212" s="1">
        <v>43212</v>
      </c>
      <c r="B212">
        <v>1</v>
      </c>
      <c r="C212" t="s">
        <v>520</v>
      </c>
      <c r="D212">
        <v>1</v>
      </c>
      <c r="E212">
        <v>38</v>
      </c>
      <c r="F212" s="2">
        <v>4.5833333333333337E-2</v>
      </c>
      <c r="G212" s="2">
        <v>5.6250000000000001E-2</v>
      </c>
      <c r="I212" t="s">
        <v>521</v>
      </c>
      <c r="J212" s="3">
        <v>104.079936</v>
      </c>
      <c r="K212">
        <v>30.618148000000001</v>
      </c>
      <c r="M212" t="s">
        <v>522</v>
      </c>
      <c r="N212" s="3">
        <v>104.079724</v>
      </c>
      <c r="O212">
        <v>30.617408999999999</v>
      </c>
      <c r="P212">
        <v>7</v>
      </c>
      <c r="Q212">
        <f t="shared" si="22"/>
        <v>1</v>
      </c>
      <c r="R212">
        <f t="shared" si="22"/>
        <v>1</v>
      </c>
      <c r="S212">
        <f t="shared" si="23"/>
        <v>1</v>
      </c>
      <c r="T212">
        <f t="shared" si="19"/>
        <v>104.079936</v>
      </c>
      <c r="U212">
        <f t="shared" si="20"/>
        <v>30.618148000000001</v>
      </c>
      <c r="W212">
        <v>30.618148000000001</v>
      </c>
      <c r="X212">
        <v>104.079936</v>
      </c>
      <c r="Y212">
        <f t="shared" si="21"/>
        <v>1</v>
      </c>
    </row>
    <row r="213" spans="1:25">
      <c r="A213" s="1">
        <v>43212</v>
      </c>
      <c r="B213">
        <v>1</v>
      </c>
      <c r="C213" t="s">
        <v>1489</v>
      </c>
      <c r="D213">
        <v>1</v>
      </c>
      <c r="E213">
        <v>38</v>
      </c>
      <c r="F213" s="2">
        <v>4.8611111111111112E-2</v>
      </c>
      <c r="G213" s="2">
        <v>5.6250000000000001E-2</v>
      </c>
      <c r="M213" t="s">
        <v>20</v>
      </c>
      <c r="N213" s="3">
        <v>104.10194</v>
      </c>
      <c r="O213">
        <v>30.659839999999999</v>
      </c>
      <c r="P213">
        <v>1</v>
      </c>
      <c r="Q213">
        <f t="shared" si="22"/>
        <v>0</v>
      </c>
      <c r="R213">
        <f t="shared" si="22"/>
        <v>0</v>
      </c>
      <c r="S213">
        <f t="shared" si="23"/>
        <v>0</v>
      </c>
      <c r="T213">
        <v>30.720120000000001</v>
      </c>
      <c r="U213">
        <v>104.07732</v>
      </c>
      <c r="V213" s="6" t="s">
        <v>1490</v>
      </c>
      <c r="W213">
        <v>0</v>
      </c>
      <c r="X213">
        <v>0</v>
      </c>
      <c r="Y213">
        <f t="shared" si="21"/>
        <v>1</v>
      </c>
    </row>
    <row r="214" spans="1:25">
      <c r="A214" s="1">
        <v>43212</v>
      </c>
      <c r="B214">
        <v>1</v>
      </c>
      <c r="C214" t="s">
        <v>523</v>
      </c>
      <c r="D214">
        <v>1</v>
      </c>
      <c r="E214">
        <v>38</v>
      </c>
      <c r="F214" s="2">
        <v>5.2083333333333336E-2</v>
      </c>
      <c r="G214" s="2">
        <v>5.6250000000000001E-2</v>
      </c>
      <c r="I214" t="s">
        <v>524</v>
      </c>
      <c r="J214" s="3">
        <v>103.928387</v>
      </c>
      <c r="K214">
        <v>30.679338000000001</v>
      </c>
      <c r="M214" t="s">
        <v>525</v>
      </c>
      <c r="N214" s="3">
        <v>104.04642</v>
      </c>
      <c r="O214">
        <v>30.651540000000001</v>
      </c>
      <c r="P214">
        <v>7</v>
      </c>
      <c r="Q214">
        <f t="shared" si="22"/>
        <v>0</v>
      </c>
      <c r="R214">
        <f t="shared" si="22"/>
        <v>0</v>
      </c>
      <c r="S214">
        <f t="shared" si="23"/>
        <v>0</v>
      </c>
      <c r="T214">
        <f t="shared" si="19"/>
        <v>104.04642</v>
      </c>
      <c r="U214">
        <f t="shared" si="20"/>
        <v>30.651540000000001</v>
      </c>
      <c r="V214">
        <v>2</v>
      </c>
      <c r="W214">
        <v>30.679338000000001</v>
      </c>
      <c r="X214">
        <v>103.928387</v>
      </c>
      <c r="Y214">
        <f t="shared" si="21"/>
        <v>1</v>
      </c>
    </row>
    <row r="215" spans="1:25">
      <c r="A215" s="1">
        <v>43212</v>
      </c>
      <c r="B215">
        <v>2</v>
      </c>
      <c r="C215" t="s">
        <v>526</v>
      </c>
      <c r="D215">
        <v>1</v>
      </c>
      <c r="E215">
        <v>39</v>
      </c>
      <c r="F215" s="2">
        <v>6.1805555555555558E-2</v>
      </c>
      <c r="G215" s="2">
        <v>7.9861111111111105E-2</v>
      </c>
      <c r="M215" t="s">
        <v>527</v>
      </c>
      <c r="N215" s="3">
        <v>104.0688</v>
      </c>
      <c r="O215">
        <v>30.67258</v>
      </c>
      <c r="P215">
        <v>7</v>
      </c>
      <c r="Q215">
        <f t="shared" si="22"/>
        <v>0</v>
      </c>
      <c r="R215">
        <f t="shared" si="22"/>
        <v>0</v>
      </c>
      <c r="S215">
        <f t="shared" si="23"/>
        <v>0</v>
      </c>
      <c r="T215">
        <f t="shared" si="19"/>
        <v>104.0688</v>
      </c>
      <c r="U215">
        <f t="shared" si="20"/>
        <v>30.67258</v>
      </c>
      <c r="V215">
        <v>2</v>
      </c>
      <c r="W215">
        <v>0</v>
      </c>
      <c r="X215">
        <v>0</v>
      </c>
      <c r="Y215">
        <f t="shared" si="21"/>
        <v>1</v>
      </c>
    </row>
    <row r="216" spans="1:25">
      <c r="A216" s="1">
        <v>43212</v>
      </c>
      <c r="B216">
        <v>2</v>
      </c>
      <c r="C216" t="s">
        <v>528</v>
      </c>
      <c r="D216">
        <v>1</v>
      </c>
      <c r="E216">
        <v>39</v>
      </c>
      <c r="F216" s="2">
        <v>7.1527777777777787E-2</v>
      </c>
      <c r="G216" s="2">
        <v>7.9861111111111105E-2</v>
      </c>
      <c r="I216" t="s">
        <v>529</v>
      </c>
      <c r="J216" s="3">
        <v>104.08477499999999</v>
      </c>
      <c r="K216">
        <v>30.648527000000001</v>
      </c>
      <c r="M216" t="s">
        <v>530</v>
      </c>
      <c r="N216" s="3">
        <v>104.07388</v>
      </c>
      <c r="O216">
        <v>30.653929999999999</v>
      </c>
      <c r="P216">
        <v>7</v>
      </c>
      <c r="Q216">
        <f t="shared" si="22"/>
        <v>1</v>
      </c>
      <c r="R216">
        <f t="shared" si="22"/>
        <v>1</v>
      </c>
      <c r="S216">
        <f t="shared" si="23"/>
        <v>1</v>
      </c>
      <c r="T216">
        <f t="shared" si="19"/>
        <v>104.08477499999999</v>
      </c>
      <c r="U216">
        <f t="shared" si="20"/>
        <v>30.648527000000001</v>
      </c>
      <c r="W216">
        <v>30.648527000000001</v>
      </c>
      <c r="X216">
        <v>104.08477499999999</v>
      </c>
      <c r="Y216">
        <f t="shared" si="21"/>
        <v>1</v>
      </c>
    </row>
    <row r="217" spans="1:25">
      <c r="A217" s="1">
        <v>43212</v>
      </c>
      <c r="B217">
        <v>1</v>
      </c>
      <c r="C217" t="s">
        <v>531</v>
      </c>
      <c r="D217">
        <v>1</v>
      </c>
      <c r="E217">
        <v>40</v>
      </c>
      <c r="F217" s="2">
        <v>7.3611111111111113E-2</v>
      </c>
      <c r="G217" s="2">
        <v>9.0972222222222218E-2</v>
      </c>
      <c r="I217" t="s">
        <v>532</v>
      </c>
      <c r="J217" s="3">
        <v>104.08238299999999</v>
      </c>
      <c r="K217">
        <v>30.669806000000001</v>
      </c>
      <c r="M217" t="s">
        <v>533</v>
      </c>
      <c r="N217" s="3">
        <v>104.08264</v>
      </c>
      <c r="O217">
        <v>30.66994</v>
      </c>
      <c r="P217">
        <v>7</v>
      </c>
      <c r="Q217">
        <f t="shared" si="22"/>
        <v>1</v>
      </c>
      <c r="R217">
        <f t="shared" si="22"/>
        <v>1</v>
      </c>
      <c r="S217">
        <f t="shared" si="23"/>
        <v>1</v>
      </c>
      <c r="T217">
        <f t="shared" si="19"/>
        <v>104.08238299999999</v>
      </c>
      <c r="U217">
        <f t="shared" si="20"/>
        <v>30.669806000000001</v>
      </c>
      <c r="W217">
        <v>30.669806000000001</v>
      </c>
      <c r="X217">
        <v>104.08238299999999</v>
      </c>
      <c r="Y217">
        <f t="shared" si="21"/>
        <v>1</v>
      </c>
    </row>
    <row r="218" spans="1:25">
      <c r="A218" s="1">
        <v>43212</v>
      </c>
      <c r="B218">
        <v>1</v>
      </c>
      <c r="C218" t="s">
        <v>51</v>
      </c>
      <c r="D218">
        <v>1</v>
      </c>
      <c r="E218">
        <v>41</v>
      </c>
      <c r="F218" s="2">
        <v>7.3611111111111113E-2</v>
      </c>
      <c r="G218" s="2">
        <v>9.0972222222222218E-2</v>
      </c>
      <c r="I218" t="s">
        <v>52</v>
      </c>
      <c r="J218" s="3">
        <v>104.042952</v>
      </c>
      <c r="K218">
        <v>30.654906</v>
      </c>
      <c r="M218" t="s">
        <v>53</v>
      </c>
      <c r="N218" s="3">
        <v>103.81222</v>
      </c>
      <c r="O218">
        <v>30.69191</v>
      </c>
      <c r="P218">
        <v>7</v>
      </c>
      <c r="Q218">
        <f t="shared" si="22"/>
        <v>0</v>
      </c>
      <c r="R218">
        <f t="shared" si="22"/>
        <v>0</v>
      </c>
      <c r="S218">
        <f t="shared" si="23"/>
        <v>0</v>
      </c>
      <c r="T218">
        <f t="shared" si="19"/>
        <v>104.042952</v>
      </c>
      <c r="U218">
        <f t="shared" si="20"/>
        <v>30.654906</v>
      </c>
      <c r="V218">
        <v>1</v>
      </c>
      <c r="W218">
        <v>30.654906</v>
      </c>
      <c r="X218">
        <v>104.042952</v>
      </c>
      <c r="Y218">
        <f t="shared" si="21"/>
        <v>1</v>
      </c>
    </row>
    <row r="219" spans="1:25">
      <c r="A219" s="1">
        <v>43212</v>
      </c>
      <c r="B219">
        <v>1</v>
      </c>
      <c r="C219" t="s">
        <v>1491</v>
      </c>
      <c r="D219">
        <v>1</v>
      </c>
      <c r="E219">
        <v>42</v>
      </c>
      <c r="F219" s="2">
        <v>7.5694444444444439E-2</v>
      </c>
      <c r="G219" s="2">
        <v>9.1666666666666674E-2</v>
      </c>
      <c r="I219" t="s">
        <v>534</v>
      </c>
      <c r="J219" s="3">
        <v>104.047631</v>
      </c>
      <c r="K219">
        <v>30.543531999999999</v>
      </c>
      <c r="M219" t="s">
        <v>535</v>
      </c>
      <c r="N219" s="3">
        <v>104.04761999999999</v>
      </c>
      <c r="O219">
        <v>30.640820000000001</v>
      </c>
      <c r="P219">
        <v>7</v>
      </c>
      <c r="Q219">
        <f t="shared" si="22"/>
        <v>1</v>
      </c>
      <c r="R219">
        <f t="shared" si="22"/>
        <v>0</v>
      </c>
      <c r="S219">
        <f t="shared" si="23"/>
        <v>0</v>
      </c>
      <c r="T219">
        <f t="shared" si="19"/>
        <v>104.047631</v>
      </c>
      <c r="U219">
        <f t="shared" si="20"/>
        <v>30.543531999999999</v>
      </c>
      <c r="V219">
        <v>1</v>
      </c>
      <c r="W219">
        <v>30.543531999999999</v>
      </c>
      <c r="X219">
        <v>104.047631</v>
      </c>
      <c r="Y219">
        <f t="shared" si="21"/>
        <v>1</v>
      </c>
    </row>
    <row r="220" spans="1:25">
      <c r="A220" s="1">
        <v>43212</v>
      </c>
      <c r="B220">
        <v>1</v>
      </c>
      <c r="C220" s="8" t="s">
        <v>536</v>
      </c>
      <c r="D220">
        <v>1</v>
      </c>
      <c r="E220">
        <v>41</v>
      </c>
      <c r="F220" s="2">
        <v>7.9861111111111105E-2</v>
      </c>
      <c r="G220" s="2">
        <v>9.0972222222222218E-2</v>
      </c>
      <c r="I220" t="s">
        <v>537</v>
      </c>
      <c r="J220" s="3">
        <v>104.17867699999999</v>
      </c>
      <c r="K220">
        <v>30.816293000000002</v>
      </c>
      <c r="M220" t="s">
        <v>1550</v>
      </c>
      <c r="N220" s="3">
        <v>104.17829</v>
      </c>
      <c r="O220">
        <v>30.816549999999999</v>
      </c>
      <c r="P220">
        <v>7</v>
      </c>
      <c r="Q220">
        <f t="shared" si="22"/>
        <v>1</v>
      </c>
      <c r="R220">
        <f t="shared" si="22"/>
        <v>1</v>
      </c>
      <c r="S220">
        <f t="shared" si="23"/>
        <v>1</v>
      </c>
      <c r="T220">
        <v>104.02255</v>
      </c>
      <c r="U220">
        <v>30.68526</v>
      </c>
      <c r="V220" s="6" t="s">
        <v>1549</v>
      </c>
      <c r="W220">
        <v>30.816293000000002</v>
      </c>
      <c r="X220">
        <v>104.17867699999999</v>
      </c>
      <c r="Y220">
        <f t="shared" si="21"/>
        <v>1</v>
      </c>
    </row>
    <row r="221" spans="1:25">
      <c r="A221" s="1">
        <v>43212</v>
      </c>
      <c r="B221">
        <v>1</v>
      </c>
      <c r="C221" t="s">
        <v>538</v>
      </c>
      <c r="D221">
        <v>1</v>
      </c>
      <c r="E221">
        <v>42</v>
      </c>
      <c r="F221" s="2">
        <v>8.4722222222222213E-2</v>
      </c>
      <c r="G221" s="2">
        <v>9.1666666666666674E-2</v>
      </c>
      <c r="I221" t="s">
        <v>539</v>
      </c>
      <c r="J221" s="3">
        <v>104.045238</v>
      </c>
      <c r="K221">
        <v>30.545978000000002</v>
      </c>
      <c r="M221" t="s">
        <v>20</v>
      </c>
      <c r="N221" s="3">
        <v>104.10194</v>
      </c>
      <c r="O221">
        <v>30.659839999999999</v>
      </c>
      <c r="P221">
        <v>1</v>
      </c>
      <c r="Q221">
        <f t="shared" si="22"/>
        <v>0</v>
      </c>
      <c r="R221">
        <f t="shared" si="22"/>
        <v>0</v>
      </c>
      <c r="S221">
        <f t="shared" si="23"/>
        <v>0</v>
      </c>
      <c r="T221">
        <f t="shared" si="19"/>
        <v>104.045238</v>
      </c>
      <c r="U221">
        <f t="shared" si="20"/>
        <v>30.545978000000002</v>
      </c>
      <c r="V221">
        <v>1</v>
      </c>
      <c r="W221">
        <v>30.545978000000002</v>
      </c>
      <c r="X221">
        <v>104.045238</v>
      </c>
      <c r="Y221">
        <f t="shared" si="21"/>
        <v>1</v>
      </c>
    </row>
    <row r="222" spans="1:25">
      <c r="A222" s="1">
        <v>43212</v>
      </c>
      <c r="B222">
        <v>1</v>
      </c>
      <c r="C222" t="s">
        <v>540</v>
      </c>
      <c r="D222">
        <v>1</v>
      </c>
      <c r="E222">
        <v>43</v>
      </c>
      <c r="F222" s="2">
        <v>8.9583333333333334E-2</v>
      </c>
      <c r="G222" s="2">
        <v>0.10902777777777778</v>
      </c>
      <c r="I222" t="s">
        <v>541</v>
      </c>
      <c r="J222" s="3">
        <v>103.993341</v>
      </c>
      <c r="K222">
        <v>30.649394000000001</v>
      </c>
      <c r="M222" t="s">
        <v>542</v>
      </c>
      <c r="N222" s="3">
        <v>103.99293</v>
      </c>
      <c r="O222">
        <v>30.649360000000001</v>
      </c>
      <c r="P222">
        <v>7</v>
      </c>
      <c r="Q222">
        <f t="shared" si="22"/>
        <v>1</v>
      </c>
      <c r="R222">
        <f t="shared" si="22"/>
        <v>1</v>
      </c>
      <c r="S222">
        <f t="shared" si="23"/>
        <v>1</v>
      </c>
      <c r="T222">
        <f t="shared" si="19"/>
        <v>103.993341</v>
      </c>
      <c r="U222">
        <f t="shared" si="20"/>
        <v>30.649394000000001</v>
      </c>
      <c r="W222">
        <v>30.649394000000001</v>
      </c>
      <c r="X222">
        <v>103.993341</v>
      </c>
      <c r="Y222">
        <f t="shared" si="21"/>
        <v>1</v>
      </c>
    </row>
    <row r="223" spans="1:25">
      <c r="A223" s="1">
        <v>43212</v>
      </c>
      <c r="B223">
        <v>1</v>
      </c>
      <c r="C223" t="s">
        <v>1492</v>
      </c>
      <c r="D223">
        <v>1</v>
      </c>
      <c r="E223">
        <v>44</v>
      </c>
      <c r="F223" s="2">
        <v>9.375E-2</v>
      </c>
      <c r="G223" s="2">
        <v>0.1125</v>
      </c>
      <c r="M223" t="s">
        <v>20</v>
      </c>
      <c r="N223" s="3">
        <v>104.10194</v>
      </c>
      <c r="O223">
        <v>30.659839999999999</v>
      </c>
      <c r="P223">
        <v>1</v>
      </c>
      <c r="Q223">
        <f t="shared" si="22"/>
        <v>0</v>
      </c>
      <c r="R223">
        <f t="shared" si="22"/>
        <v>0</v>
      </c>
      <c r="S223">
        <f t="shared" si="23"/>
        <v>0</v>
      </c>
      <c r="T223">
        <v>30.529582999999999</v>
      </c>
      <c r="U223">
        <v>104.059342</v>
      </c>
      <c r="V223" t="s">
        <v>1493</v>
      </c>
      <c r="W223">
        <v>0</v>
      </c>
      <c r="X223">
        <v>0</v>
      </c>
      <c r="Y223">
        <f t="shared" si="21"/>
        <v>1</v>
      </c>
    </row>
    <row r="224" spans="1:25">
      <c r="A224" s="1">
        <v>43212</v>
      </c>
      <c r="B224">
        <v>1</v>
      </c>
      <c r="C224" t="s">
        <v>543</v>
      </c>
      <c r="D224">
        <v>1</v>
      </c>
      <c r="E224">
        <v>44</v>
      </c>
      <c r="F224" s="2">
        <v>0.10208333333333335</v>
      </c>
      <c r="G224" s="2">
        <v>0.1125</v>
      </c>
      <c r="I224" t="s">
        <v>544</v>
      </c>
      <c r="J224" s="3">
        <v>104.046359</v>
      </c>
      <c r="K224">
        <v>30.527426999999999</v>
      </c>
      <c r="M224" t="s">
        <v>65</v>
      </c>
      <c r="N224" s="3">
        <v>104.04698999999999</v>
      </c>
      <c r="O224">
        <v>30.527750000000001</v>
      </c>
      <c r="P224">
        <v>7</v>
      </c>
      <c r="Q224">
        <f t="shared" si="22"/>
        <v>1</v>
      </c>
      <c r="R224">
        <f t="shared" si="22"/>
        <v>1</v>
      </c>
      <c r="S224">
        <f t="shared" si="23"/>
        <v>1</v>
      </c>
      <c r="T224">
        <f t="shared" si="19"/>
        <v>104.046359</v>
      </c>
      <c r="U224">
        <f t="shared" si="20"/>
        <v>30.527426999999999</v>
      </c>
      <c r="W224">
        <v>30.527426999999999</v>
      </c>
      <c r="X224">
        <v>104.046359</v>
      </c>
      <c r="Y224">
        <f t="shared" si="21"/>
        <v>1</v>
      </c>
    </row>
    <row r="225" spans="1:27">
      <c r="A225" s="1">
        <v>43212</v>
      </c>
      <c r="B225">
        <v>2</v>
      </c>
      <c r="C225" t="s">
        <v>1494</v>
      </c>
      <c r="D225">
        <v>1</v>
      </c>
      <c r="E225">
        <v>45</v>
      </c>
      <c r="F225" s="2">
        <v>0.10486111111111111</v>
      </c>
      <c r="G225" s="2">
        <v>0.12222222222222223</v>
      </c>
      <c r="I225" t="s">
        <v>545</v>
      </c>
      <c r="J225" s="3">
        <v>104.127702</v>
      </c>
      <c r="K225">
        <v>30.618034999999999</v>
      </c>
      <c r="M225" t="s">
        <v>20</v>
      </c>
      <c r="N225" s="3">
        <v>104.10194</v>
      </c>
      <c r="O225">
        <v>30.659839999999999</v>
      </c>
      <c r="P225">
        <v>1</v>
      </c>
      <c r="Q225">
        <f t="shared" si="22"/>
        <v>0</v>
      </c>
      <c r="R225">
        <f t="shared" si="22"/>
        <v>0</v>
      </c>
      <c r="S225">
        <f t="shared" si="23"/>
        <v>0</v>
      </c>
      <c r="T225">
        <f t="shared" si="19"/>
        <v>104.127702</v>
      </c>
      <c r="U225">
        <f t="shared" si="20"/>
        <v>30.618034999999999</v>
      </c>
      <c r="V225">
        <v>1</v>
      </c>
      <c r="W225">
        <v>30.618034999999999</v>
      </c>
      <c r="X225">
        <v>104.127702</v>
      </c>
      <c r="Y225">
        <f t="shared" si="21"/>
        <v>1</v>
      </c>
    </row>
    <row r="226" spans="1:27">
      <c r="A226" s="1">
        <v>43212</v>
      </c>
      <c r="B226">
        <v>2</v>
      </c>
      <c r="C226" t="s">
        <v>546</v>
      </c>
      <c r="D226">
        <v>1</v>
      </c>
      <c r="E226">
        <v>46</v>
      </c>
      <c r="F226" s="2">
        <v>0.10069444444444443</v>
      </c>
      <c r="G226" s="2">
        <v>0.10902777777777778</v>
      </c>
      <c r="I226" t="s">
        <v>547</v>
      </c>
      <c r="J226" s="3">
        <v>104.007633</v>
      </c>
      <c r="K226">
        <v>30.677631000000002</v>
      </c>
      <c r="M226" t="s">
        <v>548</v>
      </c>
      <c r="N226" s="3">
        <v>104.01188999999999</v>
      </c>
      <c r="O226">
        <v>30.680489999999999</v>
      </c>
      <c r="P226">
        <v>7</v>
      </c>
      <c r="Q226">
        <f t="shared" si="22"/>
        <v>1</v>
      </c>
      <c r="R226">
        <f t="shared" si="22"/>
        <v>1</v>
      </c>
      <c r="S226">
        <f t="shared" si="23"/>
        <v>1</v>
      </c>
      <c r="T226">
        <f t="shared" si="19"/>
        <v>104.007633</v>
      </c>
      <c r="U226">
        <f t="shared" si="20"/>
        <v>30.677631000000002</v>
      </c>
      <c r="W226">
        <v>30.677631000000002</v>
      </c>
      <c r="X226">
        <v>104.007633</v>
      </c>
      <c r="Y226">
        <f t="shared" si="21"/>
        <v>1</v>
      </c>
    </row>
    <row r="227" spans="1:27">
      <c r="A227" s="1">
        <v>43212</v>
      </c>
      <c r="B227">
        <v>1</v>
      </c>
      <c r="C227" t="s">
        <v>549</v>
      </c>
      <c r="D227">
        <v>1</v>
      </c>
      <c r="F227" s="2">
        <v>0.12361111111111112</v>
      </c>
      <c r="I227" t="s">
        <v>550</v>
      </c>
      <c r="J227" s="3">
        <v>104.06965099999999</v>
      </c>
      <c r="K227">
        <v>30.627803</v>
      </c>
      <c r="M227" t="s">
        <v>551</v>
      </c>
      <c r="N227" s="3">
        <v>104.06939</v>
      </c>
      <c r="O227">
        <v>30.627739999999999</v>
      </c>
      <c r="P227">
        <v>7</v>
      </c>
      <c r="Q227">
        <f t="shared" si="22"/>
        <v>1</v>
      </c>
      <c r="R227">
        <f t="shared" si="22"/>
        <v>1</v>
      </c>
      <c r="S227">
        <f t="shared" si="23"/>
        <v>1</v>
      </c>
      <c r="T227">
        <f t="shared" si="19"/>
        <v>104.06965099999999</v>
      </c>
      <c r="U227">
        <f t="shared" si="20"/>
        <v>30.627803</v>
      </c>
      <c r="W227">
        <v>30.627803</v>
      </c>
      <c r="X227">
        <v>104.06965099999999</v>
      </c>
      <c r="Y227">
        <f t="shared" si="21"/>
        <v>1</v>
      </c>
    </row>
    <row r="228" spans="1:27">
      <c r="A228" s="1">
        <v>43213</v>
      </c>
      <c r="B228">
        <v>1</v>
      </c>
      <c r="C228" t="s">
        <v>552</v>
      </c>
      <c r="D228">
        <v>1</v>
      </c>
      <c r="E228">
        <v>1</v>
      </c>
      <c r="F228" s="2">
        <v>0.38194444444444442</v>
      </c>
      <c r="G228" s="2">
        <v>0.39930555555555558</v>
      </c>
      <c r="I228" t="s">
        <v>553</v>
      </c>
      <c r="J228" s="3">
        <v>104.108368</v>
      </c>
      <c r="K228">
        <v>30.601134999999999</v>
      </c>
      <c r="M228" t="s">
        <v>554</v>
      </c>
      <c r="N228" s="3">
        <v>104.10829</v>
      </c>
      <c r="O228">
        <v>30.601600000000001</v>
      </c>
      <c r="P228">
        <v>7</v>
      </c>
      <c r="Q228">
        <f t="shared" si="22"/>
        <v>1</v>
      </c>
      <c r="R228">
        <f t="shared" si="22"/>
        <v>1</v>
      </c>
      <c r="S228">
        <f t="shared" si="23"/>
        <v>1</v>
      </c>
      <c r="T228">
        <f t="shared" si="19"/>
        <v>104.108368</v>
      </c>
      <c r="U228">
        <f t="shared" si="20"/>
        <v>30.601134999999999</v>
      </c>
      <c r="W228">
        <v>30.601134999999999</v>
      </c>
      <c r="X228">
        <v>104.108368</v>
      </c>
      <c r="Y228">
        <f t="shared" si="21"/>
        <v>1</v>
      </c>
    </row>
    <row r="229" spans="1:27">
      <c r="A229" s="1">
        <v>43213</v>
      </c>
      <c r="B229">
        <v>1</v>
      </c>
      <c r="C229" t="s">
        <v>555</v>
      </c>
      <c r="D229">
        <v>1</v>
      </c>
      <c r="E229">
        <v>2</v>
      </c>
      <c r="F229" s="2">
        <v>0.4236111111111111</v>
      </c>
      <c r="G229" s="2">
        <v>0.43055555555555558</v>
      </c>
      <c r="I229" t="s">
        <v>556</v>
      </c>
      <c r="J229" s="3">
        <v>104.074994</v>
      </c>
      <c r="K229">
        <v>30.642406999999999</v>
      </c>
      <c r="M229" t="s">
        <v>13</v>
      </c>
      <c r="N229" s="3">
        <v>104.077</v>
      </c>
      <c r="O229">
        <v>30.655570000000001</v>
      </c>
      <c r="P229">
        <v>7</v>
      </c>
      <c r="Q229">
        <f t="shared" si="22"/>
        <v>1</v>
      </c>
      <c r="R229">
        <f t="shared" si="22"/>
        <v>1</v>
      </c>
      <c r="S229">
        <f t="shared" si="23"/>
        <v>1</v>
      </c>
      <c r="T229">
        <f t="shared" si="19"/>
        <v>104.074994</v>
      </c>
      <c r="U229">
        <f t="shared" si="20"/>
        <v>30.642406999999999</v>
      </c>
      <c r="W229">
        <v>30.642406999999999</v>
      </c>
      <c r="X229">
        <v>104.074994</v>
      </c>
      <c r="Y229">
        <f t="shared" si="21"/>
        <v>1</v>
      </c>
    </row>
    <row r="230" spans="1:27">
      <c r="A230" s="1">
        <v>43213</v>
      </c>
      <c r="B230">
        <v>1</v>
      </c>
      <c r="C230" t="s">
        <v>557</v>
      </c>
      <c r="D230">
        <v>1</v>
      </c>
      <c r="E230">
        <v>3</v>
      </c>
      <c r="F230" s="2">
        <v>0.4284722222222222</v>
      </c>
      <c r="G230" s="2">
        <v>0.44444444444444442</v>
      </c>
      <c r="I230" t="s">
        <v>558</v>
      </c>
      <c r="J230" s="3">
        <v>104.07948</v>
      </c>
      <c r="K230">
        <v>30.652543999999999</v>
      </c>
      <c r="M230" t="s">
        <v>559</v>
      </c>
      <c r="N230" s="3">
        <v>104.07886000000001</v>
      </c>
      <c r="O230">
        <v>30.652429999999999</v>
      </c>
      <c r="P230">
        <v>7</v>
      </c>
      <c r="Q230">
        <f t="shared" si="22"/>
        <v>1</v>
      </c>
      <c r="R230">
        <f t="shared" si="22"/>
        <v>1</v>
      </c>
      <c r="S230">
        <f t="shared" si="23"/>
        <v>1</v>
      </c>
      <c r="T230">
        <f t="shared" si="19"/>
        <v>104.07948</v>
      </c>
      <c r="U230">
        <f t="shared" si="20"/>
        <v>30.652543999999999</v>
      </c>
      <c r="W230">
        <v>30.652543999999999</v>
      </c>
      <c r="X230">
        <v>104.07948</v>
      </c>
      <c r="Y230">
        <f t="shared" si="21"/>
        <v>1</v>
      </c>
    </row>
    <row r="231" spans="1:27">
      <c r="A231" s="1">
        <v>43213</v>
      </c>
      <c r="B231">
        <v>1</v>
      </c>
      <c r="C231" t="s">
        <v>134</v>
      </c>
      <c r="D231">
        <v>1</v>
      </c>
      <c r="E231">
        <v>4</v>
      </c>
      <c r="F231" s="2">
        <v>0.45208333333333334</v>
      </c>
      <c r="G231" s="2">
        <v>0.46875</v>
      </c>
      <c r="I231" t="s">
        <v>135</v>
      </c>
      <c r="J231" s="3">
        <v>104.052196</v>
      </c>
      <c r="K231">
        <v>30.677219999999998</v>
      </c>
      <c r="M231" t="s">
        <v>136</v>
      </c>
      <c r="N231" s="3">
        <v>104.05564</v>
      </c>
      <c r="O231">
        <v>30.67877</v>
      </c>
      <c r="P231">
        <v>7</v>
      </c>
      <c r="Q231">
        <f t="shared" si="22"/>
        <v>1</v>
      </c>
      <c r="R231">
        <f t="shared" si="22"/>
        <v>1</v>
      </c>
      <c r="S231">
        <f t="shared" si="23"/>
        <v>1</v>
      </c>
      <c r="T231">
        <f t="shared" si="19"/>
        <v>104.052196</v>
      </c>
      <c r="U231">
        <f t="shared" si="20"/>
        <v>30.677219999999998</v>
      </c>
      <c r="W231">
        <v>30.677219999999998</v>
      </c>
      <c r="X231">
        <v>104.052196</v>
      </c>
      <c r="Y231">
        <f t="shared" si="21"/>
        <v>1</v>
      </c>
    </row>
    <row r="232" spans="1:27">
      <c r="A232" s="1">
        <v>43213</v>
      </c>
      <c r="B232">
        <v>1</v>
      </c>
      <c r="C232" t="s">
        <v>560</v>
      </c>
      <c r="D232">
        <v>1</v>
      </c>
      <c r="E232">
        <v>4</v>
      </c>
      <c r="F232" s="2">
        <v>0.45624999999999999</v>
      </c>
      <c r="G232" s="2">
        <v>0.46875</v>
      </c>
      <c r="I232" t="s">
        <v>90</v>
      </c>
      <c r="J232" s="3">
        <v>104.08493</v>
      </c>
      <c r="K232">
        <v>30.651924999999999</v>
      </c>
      <c r="M232" t="s">
        <v>561</v>
      </c>
      <c r="N232" s="3">
        <v>104.07731</v>
      </c>
      <c r="O232">
        <v>30.654879999999999</v>
      </c>
      <c r="P232">
        <v>7</v>
      </c>
      <c r="Q232">
        <f t="shared" si="22"/>
        <v>1</v>
      </c>
      <c r="R232">
        <f t="shared" si="22"/>
        <v>1</v>
      </c>
      <c r="S232">
        <f t="shared" si="23"/>
        <v>1</v>
      </c>
      <c r="T232">
        <f t="shared" si="19"/>
        <v>104.08493</v>
      </c>
      <c r="U232">
        <f t="shared" si="20"/>
        <v>30.651924999999999</v>
      </c>
      <c r="W232">
        <v>30.651924999999999</v>
      </c>
      <c r="X232">
        <v>104.08493</v>
      </c>
      <c r="Y232">
        <f t="shared" si="21"/>
        <v>1</v>
      </c>
    </row>
    <row r="233" spans="1:27">
      <c r="A233" s="1">
        <v>43213</v>
      </c>
      <c r="B233">
        <v>1</v>
      </c>
      <c r="C233" t="s">
        <v>560</v>
      </c>
      <c r="D233">
        <v>1</v>
      </c>
      <c r="E233">
        <v>4</v>
      </c>
      <c r="F233" s="2">
        <v>0.45624999999999999</v>
      </c>
      <c r="G233" s="2">
        <v>0.46875</v>
      </c>
      <c r="I233" t="s">
        <v>90</v>
      </c>
      <c r="J233" s="3">
        <v>104.08493</v>
      </c>
      <c r="K233">
        <v>30.651924999999999</v>
      </c>
      <c r="M233" t="s">
        <v>561</v>
      </c>
      <c r="N233" s="3">
        <v>104.07731</v>
      </c>
      <c r="O233">
        <v>30.654879999999999</v>
      </c>
      <c r="P233">
        <v>7</v>
      </c>
      <c r="Q233">
        <f t="shared" si="22"/>
        <v>1</v>
      </c>
      <c r="R233">
        <f t="shared" si="22"/>
        <v>1</v>
      </c>
      <c r="S233">
        <f t="shared" si="23"/>
        <v>1</v>
      </c>
      <c r="T233">
        <f t="shared" si="19"/>
        <v>104.08493</v>
      </c>
      <c r="U233">
        <f t="shared" si="20"/>
        <v>30.651924999999999</v>
      </c>
      <c r="W233">
        <v>30.651924999999999</v>
      </c>
      <c r="X233">
        <v>104.08493</v>
      </c>
      <c r="Y233">
        <f t="shared" si="21"/>
        <v>1</v>
      </c>
    </row>
    <row r="234" spans="1:27">
      <c r="A234" s="1">
        <v>43213</v>
      </c>
      <c r="B234">
        <v>1</v>
      </c>
      <c r="C234" t="s">
        <v>562</v>
      </c>
      <c r="D234">
        <v>1</v>
      </c>
      <c r="E234">
        <v>5</v>
      </c>
      <c r="F234" s="2">
        <v>0.48680555555555555</v>
      </c>
      <c r="G234" s="2">
        <v>0.50208333333333333</v>
      </c>
      <c r="I234" t="s">
        <v>563</v>
      </c>
      <c r="J234" s="3">
        <v>104.06846400000001</v>
      </c>
      <c r="K234">
        <v>30.605892999999998</v>
      </c>
      <c r="M234" t="s">
        <v>564</v>
      </c>
      <c r="N234" s="3">
        <v>104.06609</v>
      </c>
      <c r="O234">
        <v>30.607379999999999</v>
      </c>
      <c r="P234">
        <v>7</v>
      </c>
      <c r="Q234">
        <f t="shared" si="22"/>
        <v>1</v>
      </c>
      <c r="R234">
        <f t="shared" si="22"/>
        <v>1</v>
      </c>
      <c r="S234">
        <f t="shared" si="23"/>
        <v>1</v>
      </c>
      <c r="T234">
        <f t="shared" si="19"/>
        <v>104.06846400000001</v>
      </c>
      <c r="U234">
        <f t="shared" si="20"/>
        <v>30.605892999999998</v>
      </c>
      <c r="W234">
        <v>30.605892999999998</v>
      </c>
      <c r="X234">
        <v>104.06846400000001</v>
      </c>
      <c r="Y234">
        <f t="shared" si="21"/>
        <v>1</v>
      </c>
    </row>
    <row r="235" spans="1:27">
      <c r="A235" s="1">
        <v>43213</v>
      </c>
      <c r="B235">
        <v>1</v>
      </c>
      <c r="C235" t="s">
        <v>565</v>
      </c>
      <c r="D235">
        <v>1</v>
      </c>
      <c r="E235">
        <v>6</v>
      </c>
      <c r="F235" s="2">
        <v>0.52777777777777779</v>
      </c>
      <c r="G235" s="2">
        <v>0.5444444444444444</v>
      </c>
      <c r="I235" t="s">
        <v>566</v>
      </c>
      <c r="J235" s="3">
        <v>104.06173099999999</v>
      </c>
      <c r="K235">
        <v>30.647914</v>
      </c>
      <c r="M235" t="s">
        <v>567</v>
      </c>
      <c r="N235" s="3">
        <v>104.06147</v>
      </c>
      <c r="O235">
        <v>30.64791</v>
      </c>
      <c r="P235">
        <v>7</v>
      </c>
      <c r="Q235">
        <f t="shared" si="22"/>
        <v>1</v>
      </c>
      <c r="R235">
        <f t="shared" si="22"/>
        <v>1</v>
      </c>
      <c r="S235">
        <f t="shared" si="23"/>
        <v>1</v>
      </c>
      <c r="T235">
        <f t="shared" si="19"/>
        <v>104.06173099999999</v>
      </c>
      <c r="U235">
        <f t="shared" si="20"/>
        <v>30.647914</v>
      </c>
      <c r="W235">
        <v>30.647914</v>
      </c>
      <c r="X235">
        <v>104.06173099999999</v>
      </c>
      <c r="Y235">
        <f t="shared" si="21"/>
        <v>1</v>
      </c>
    </row>
    <row r="236" spans="1:27">
      <c r="A236" s="1">
        <v>43213</v>
      </c>
      <c r="B236">
        <v>4</v>
      </c>
      <c r="C236" t="s">
        <v>568</v>
      </c>
      <c r="D236">
        <v>1</v>
      </c>
      <c r="E236">
        <v>7</v>
      </c>
      <c r="F236" s="2">
        <v>0.60833333333333328</v>
      </c>
      <c r="G236" s="2">
        <v>0.61388888888888882</v>
      </c>
      <c r="I236" t="s">
        <v>569</v>
      </c>
      <c r="J236" s="3">
        <v>104.066453</v>
      </c>
      <c r="K236">
        <v>30.664926000000001</v>
      </c>
      <c r="M236" t="s">
        <v>570</v>
      </c>
      <c r="N236" s="3">
        <v>104.06603</v>
      </c>
      <c r="O236">
        <v>30.66508</v>
      </c>
      <c r="P236">
        <v>7</v>
      </c>
      <c r="Q236">
        <f t="shared" si="22"/>
        <v>1</v>
      </c>
      <c r="R236">
        <f t="shared" si="22"/>
        <v>1</v>
      </c>
      <c r="S236">
        <f t="shared" si="23"/>
        <v>1</v>
      </c>
      <c r="T236">
        <f t="shared" si="19"/>
        <v>104.066453</v>
      </c>
      <c r="U236">
        <f t="shared" si="20"/>
        <v>30.664926000000001</v>
      </c>
      <c r="W236">
        <v>30.664926000000001</v>
      </c>
      <c r="X236">
        <v>104.066453</v>
      </c>
      <c r="Y236">
        <f t="shared" si="21"/>
        <v>1</v>
      </c>
    </row>
    <row r="237" spans="1:27">
      <c r="A237" s="1">
        <v>43213</v>
      </c>
      <c r="B237">
        <v>4</v>
      </c>
      <c r="C237" t="s">
        <v>110</v>
      </c>
      <c r="D237">
        <v>1</v>
      </c>
      <c r="E237">
        <v>8</v>
      </c>
      <c r="F237" s="2">
        <v>0.60902777777777783</v>
      </c>
      <c r="G237" s="2">
        <v>0.61388888888888882</v>
      </c>
      <c r="I237" t="s">
        <v>111</v>
      </c>
      <c r="J237" s="3">
        <v>104.07136199999999</v>
      </c>
      <c r="K237">
        <v>30.556128000000001</v>
      </c>
      <c r="M237" t="s">
        <v>20</v>
      </c>
      <c r="N237" s="3">
        <v>104.10194</v>
      </c>
      <c r="O237">
        <v>30.659839999999999</v>
      </c>
      <c r="P237">
        <v>1</v>
      </c>
      <c r="Q237">
        <f t="shared" si="22"/>
        <v>0</v>
      </c>
      <c r="R237">
        <f t="shared" si="22"/>
        <v>0</v>
      </c>
      <c r="S237">
        <f t="shared" si="23"/>
        <v>0</v>
      </c>
      <c r="T237">
        <f t="shared" si="19"/>
        <v>104.07136199999999</v>
      </c>
      <c r="U237">
        <f t="shared" si="20"/>
        <v>30.556128000000001</v>
      </c>
      <c r="V237">
        <v>1</v>
      </c>
      <c r="W237">
        <v>30.556128000000001</v>
      </c>
      <c r="X237">
        <v>104.07136199999999</v>
      </c>
      <c r="Y237">
        <f t="shared" si="21"/>
        <v>1</v>
      </c>
    </row>
    <row r="238" spans="1:27">
      <c r="A238" s="1">
        <v>43213</v>
      </c>
      <c r="B238">
        <v>1</v>
      </c>
      <c r="C238" t="s">
        <v>1495</v>
      </c>
      <c r="D238">
        <v>1</v>
      </c>
      <c r="E238">
        <v>9</v>
      </c>
      <c r="F238" s="2">
        <v>0.6791666666666667</v>
      </c>
      <c r="G238" s="2">
        <v>0.68680555555555556</v>
      </c>
      <c r="M238" t="s">
        <v>571</v>
      </c>
      <c r="N238" s="3">
        <v>104.04874</v>
      </c>
      <c r="O238">
        <v>30.669219999999999</v>
      </c>
      <c r="P238">
        <v>7</v>
      </c>
      <c r="Q238">
        <f t="shared" si="22"/>
        <v>0</v>
      </c>
      <c r="R238">
        <f t="shared" si="22"/>
        <v>0</v>
      </c>
      <c r="S238">
        <f t="shared" si="23"/>
        <v>0</v>
      </c>
      <c r="T238">
        <v>104.04888200000001</v>
      </c>
      <c r="U238">
        <v>30.66893</v>
      </c>
      <c r="W238">
        <v>0</v>
      </c>
      <c r="X238">
        <v>0</v>
      </c>
      <c r="Y238">
        <f t="shared" si="21"/>
        <v>1</v>
      </c>
      <c r="Z238">
        <v>104.04888200000001</v>
      </c>
      <c r="AA238">
        <v>30.66893</v>
      </c>
    </row>
    <row r="239" spans="1:27">
      <c r="A239" s="1">
        <v>43213</v>
      </c>
      <c r="B239">
        <v>1</v>
      </c>
      <c r="C239" t="s">
        <v>1496</v>
      </c>
      <c r="D239">
        <v>1</v>
      </c>
      <c r="E239">
        <v>9</v>
      </c>
      <c r="F239" s="2">
        <v>0.67986111111111114</v>
      </c>
      <c r="G239" s="2">
        <v>0.68680555555555556</v>
      </c>
      <c r="I239" t="s">
        <v>127</v>
      </c>
      <c r="J239" s="3">
        <v>104.072594</v>
      </c>
      <c r="K239">
        <v>30.666768999999999</v>
      </c>
      <c r="M239" t="s">
        <v>128</v>
      </c>
      <c r="N239" s="3">
        <v>104.126025</v>
      </c>
      <c r="O239">
        <v>30.784935000000001</v>
      </c>
      <c r="P239">
        <v>7</v>
      </c>
      <c r="Q239">
        <f t="shared" si="22"/>
        <v>0</v>
      </c>
      <c r="R239">
        <f t="shared" si="22"/>
        <v>0</v>
      </c>
      <c r="S239">
        <f t="shared" si="23"/>
        <v>0</v>
      </c>
      <c r="T239">
        <f t="shared" si="19"/>
        <v>104.072594</v>
      </c>
      <c r="U239">
        <f t="shared" si="20"/>
        <v>30.666768999999999</v>
      </c>
      <c r="V239">
        <v>1</v>
      </c>
      <c r="W239">
        <v>30.666768999999999</v>
      </c>
      <c r="X239">
        <v>104.072594</v>
      </c>
      <c r="Y239">
        <f t="shared" si="21"/>
        <v>1</v>
      </c>
    </row>
    <row r="240" spans="1:27">
      <c r="A240" s="1">
        <v>43213</v>
      </c>
      <c r="B240">
        <v>1</v>
      </c>
      <c r="C240" t="s">
        <v>572</v>
      </c>
      <c r="D240">
        <v>1</v>
      </c>
      <c r="E240">
        <v>9</v>
      </c>
      <c r="F240" s="2">
        <v>0.68194444444444446</v>
      </c>
      <c r="G240" s="2">
        <v>0.68680555555555556</v>
      </c>
      <c r="I240" t="s">
        <v>544</v>
      </c>
      <c r="J240" s="3">
        <v>104.046359</v>
      </c>
      <c r="K240">
        <v>30.527426999999999</v>
      </c>
      <c r="M240" t="s">
        <v>65</v>
      </c>
      <c r="N240" s="3">
        <v>104.04698999999999</v>
      </c>
      <c r="O240">
        <v>30.527750000000001</v>
      </c>
      <c r="P240">
        <v>7</v>
      </c>
      <c r="Q240">
        <f t="shared" si="22"/>
        <v>1</v>
      </c>
      <c r="R240">
        <f t="shared" si="22"/>
        <v>1</v>
      </c>
      <c r="S240">
        <f t="shared" si="23"/>
        <v>1</v>
      </c>
      <c r="T240">
        <f t="shared" si="19"/>
        <v>104.046359</v>
      </c>
      <c r="U240">
        <f t="shared" si="20"/>
        <v>30.527426999999999</v>
      </c>
      <c r="W240">
        <v>30.527426999999999</v>
      </c>
      <c r="X240">
        <v>104.046359</v>
      </c>
      <c r="Y240">
        <f t="shared" si="21"/>
        <v>1</v>
      </c>
    </row>
    <row r="241" spans="1:25">
      <c r="A241" s="1">
        <v>43213</v>
      </c>
      <c r="B241">
        <v>1</v>
      </c>
      <c r="C241" t="s">
        <v>1497</v>
      </c>
      <c r="D241">
        <v>1</v>
      </c>
      <c r="E241">
        <v>10</v>
      </c>
      <c r="F241" s="2">
        <v>0.72430555555555554</v>
      </c>
      <c r="G241" s="2">
        <v>0.74236111111111114</v>
      </c>
      <c r="I241" t="s">
        <v>573</v>
      </c>
      <c r="J241" s="3">
        <v>104.073978</v>
      </c>
      <c r="K241">
        <v>30.541532</v>
      </c>
      <c r="M241" t="s">
        <v>574</v>
      </c>
      <c r="N241" s="3">
        <v>104.05607000000001</v>
      </c>
      <c r="O241">
        <v>30.641729999999999</v>
      </c>
      <c r="P241">
        <v>7</v>
      </c>
      <c r="Q241">
        <f t="shared" si="22"/>
        <v>1</v>
      </c>
      <c r="R241">
        <f t="shared" si="22"/>
        <v>0</v>
      </c>
      <c r="S241">
        <f t="shared" si="23"/>
        <v>0</v>
      </c>
      <c r="T241">
        <f t="shared" ref="T241:T304" si="24">IF($S241=1,J241,IF($V241=3,W241,IF($V241=1,J241,IF($V241=2,N241,0))))</f>
        <v>104.073978</v>
      </c>
      <c r="U241">
        <f t="shared" ref="U241:U304" si="25">IF($S241=1,K241,IF($V241=3,X241,IF($V241=1,K241,IF($V241=2,O241,0))))</f>
        <v>30.541532</v>
      </c>
      <c r="V241">
        <v>1</v>
      </c>
      <c r="W241">
        <v>30.541532</v>
      </c>
      <c r="X241">
        <v>104.073978</v>
      </c>
      <c r="Y241">
        <f t="shared" si="21"/>
        <v>1</v>
      </c>
    </row>
    <row r="242" spans="1:25">
      <c r="A242" s="1">
        <v>43213</v>
      </c>
      <c r="B242">
        <v>2</v>
      </c>
      <c r="C242" t="s">
        <v>575</v>
      </c>
      <c r="D242">
        <v>1</v>
      </c>
      <c r="E242">
        <v>11</v>
      </c>
      <c r="F242" s="2">
        <v>0.7583333333333333</v>
      </c>
      <c r="G242" s="2">
        <v>0.76250000000000007</v>
      </c>
      <c r="I242" t="s">
        <v>576</v>
      </c>
      <c r="J242" s="3">
        <v>104.05610900000001</v>
      </c>
      <c r="K242">
        <v>30.65043</v>
      </c>
      <c r="M242" t="s">
        <v>20</v>
      </c>
      <c r="N242" s="3">
        <v>104.10194</v>
      </c>
      <c r="O242">
        <v>30.659839999999999</v>
      </c>
      <c r="P242">
        <v>1</v>
      </c>
      <c r="Q242">
        <f t="shared" si="22"/>
        <v>0</v>
      </c>
      <c r="R242">
        <f t="shared" si="22"/>
        <v>1</v>
      </c>
      <c r="S242">
        <f t="shared" si="23"/>
        <v>0</v>
      </c>
      <c r="T242">
        <f t="shared" si="24"/>
        <v>104.05610900000001</v>
      </c>
      <c r="U242">
        <f t="shared" si="25"/>
        <v>30.65043</v>
      </c>
      <c r="V242">
        <v>1</v>
      </c>
      <c r="W242">
        <v>30.65043</v>
      </c>
      <c r="X242">
        <v>104.05610900000001</v>
      </c>
      <c r="Y242">
        <f t="shared" si="21"/>
        <v>1</v>
      </c>
    </row>
    <row r="243" spans="1:25">
      <c r="A243" s="1">
        <v>43213</v>
      </c>
      <c r="B243">
        <v>2</v>
      </c>
      <c r="C243" t="s">
        <v>1498</v>
      </c>
      <c r="D243">
        <v>1</v>
      </c>
      <c r="E243">
        <v>11</v>
      </c>
      <c r="F243" s="2">
        <v>0.74722222222222223</v>
      </c>
      <c r="G243" s="2">
        <v>0.76250000000000007</v>
      </c>
      <c r="I243" t="s">
        <v>577</v>
      </c>
      <c r="J243" s="3">
        <v>104.042722</v>
      </c>
      <c r="K243">
        <v>30.686107</v>
      </c>
      <c r="M243" t="s">
        <v>20</v>
      </c>
      <c r="N243" s="3">
        <v>104.10194</v>
      </c>
      <c r="O243">
        <v>30.659839999999999</v>
      </c>
      <c r="P243">
        <v>1</v>
      </c>
      <c r="Q243">
        <f t="shared" si="22"/>
        <v>0</v>
      </c>
      <c r="R243">
        <f t="shared" si="22"/>
        <v>0</v>
      </c>
      <c r="S243">
        <f t="shared" si="23"/>
        <v>0</v>
      </c>
      <c r="T243">
        <f t="shared" si="24"/>
        <v>104.042722</v>
      </c>
      <c r="U243">
        <f t="shared" si="25"/>
        <v>30.686107</v>
      </c>
      <c r="V243">
        <v>1</v>
      </c>
      <c r="W243">
        <v>30.686107</v>
      </c>
      <c r="X243">
        <v>104.042722</v>
      </c>
      <c r="Y243">
        <f t="shared" si="21"/>
        <v>1</v>
      </c>
    </row>
    <row r="244" spans="1:25">
      <c r="A244" s="1">
        <v>43213</v>
      </c>
      <c r="B244">
        <v>1</v>
      </c>
      <c r="C244" t="s">
        <v>1499</v>
      </c>
      <c r="D244">
        <v>1</v>
      </c>
      <c r="E244">
        <v>12</v>
      </c>
      <c r="F244" s="2">
        <v>0.76597222222222217</v>
      </c>
      <c r="G244" s="2">
        <v>0.7729166666666667</v>
      </c>
      <c r="M244" t="s">
        <v>578</v>
      </c>
      <c r="N244" s="3">
        <v>103.92231</v>
      </c>
      <c r="O244">
        <v>30.577909999999999</v>
      </c>
      <c r="P244">
        <v>7</v>
      </c>
      <c r="Q244">
        <f t="shared" si="22"/>
        <v>0</v>
      </c>
      <c r="R244">
        <f t="shared" si="22"/>
        <v>0</v>
      </c>
      <c r="S244">
        <f t="shared" si="23"/>
        <v>0</v>
      </c>
      <c r="T244">
        <v>30.643929</v>
      </c>
      <c r="U244">
        <v>104.047623</v>
      </c>
      <c r="V244" s="6" t="s">
        <v>1500</v>
      </c>
      <c r="W244">
        <v>0</v>
      </c>
      <c r="X244">
        <v>0</v>
      </c>
      <c r="Y244">
        <f t="shared" si="21"/>
        <v>1</v>
      </c>
    </row>
    <row r="245" spans="1:25">
      <c r="A245" s="1">
        <v>43213</v>
      </c>
      <c r="B245">
        <v>1</v>
      </c>
      <c r="C245" t="s">
        <v>579</v>
      </c>
      <c r="D245">
        <v>1</v>
      </c>
      <c r="E245">
        <v>13</v>
      </c>
      <c r="F245" s="2">
        <v>0.7993055555555556</v>
      </c>
      <c r="G245" s="2">
        <v>0.8125</v>
      </c>
      <c r="I245" t="s">
        <v>580</v>
      </c>
      <c r="J245" s="3">
        <v>104.107123</v>
      </c>
      <c r="K245">
        <v>30.667016</v>
      </c>
      <c r="M245" t="s">
        <v>581</v>
      </c>
      <c r="N245" s="3">
        <v>104.12791</v>
      </c>
      <c r="O245">
        <v>30.68393</v>
      </c>
      <c r="P245">
        <v>7</v>
      </c>
      <c r="Q245">
        <f t="shared" si="22"/>
        <v>0</v>
      </c>
      <c r="R245">
        <f t="shared" si="22"/>
        <v>1</v>
      </c>
      <c r="S245">
        <f t="shared" si="23"/>
        <v>0</v>
      </c>
      <c r="T245">
        <f t="shared" si="24"/>
        <v>104.12791</v>
      </c>
      <c r="U245">
        <f t="shared" si="25"/>
        <v>30.68393</v>
      </c>
      <c r="V245">
        <v>2</v>
      </c>
      <c r="W245">
        <v>30.667016</v>
      </c>
      <c r="X245">
        <v>104.107123</v>
      </c>
      <c r="Y245">
        <f t="shared" ref="Y245:Y308" si="26">IF(W245-K245&lt;0.02,IF(X245-J245&lt;0.02,1,IF(W245-O245&lt;0.02,IF(X245-N245&lt;0.02,2,0))),0)</f>
        <v>1</v>
      </c>
    </row>
    <row r="246" spans="1:25">
      <c r="A246" s="1">
        <v>43213</v>
      </c>
      <c r="B246">
        <v>4</v>
      </c>
      <c r="C246" t="s">
        <v>582</v>
      </c>
      <c r="D246">
        <v>1</v>
      </c>
      <c r="E246">
        <v>14</v>
      </c>
      <c r="F246" s="2">
        <v>0.8222222222222223</v>
      </c>
      <c r="G246" s="2">
        <v>0.8305555555555556</v>
      </c>
      <c r="I246" t="s">
        <v>583</v>
      </c>
      <c r="J246" s="3">
        <v>104.06615600000001</v>
      </c>
      <c r="K246">
        <v>30.543756999999999</v>
      </c>
      <c r="M246" t="s">
        <v>584</v>
      </c>
      <c r="N246" s="3">
        <v>104.05589000000001</v>
      </c>
      <c r="O246">
        <v>30.650690000000001</v>
      </c>
      <c r="P246">
        <v>7</v>
      </c>
      <c r="Q246">
        <f t="shared" si="22"/>
        <v>1</v>
      </c>
      <c r="R246">
        <f t="shared" si="22"/>
        <v>0</v>
      </c>
      <c r="S246">
        <f t="shared" si="23"/>
        <v>0</v>
      </c>
      <c r="T246">
        <f t="shared" si="24"/>
        <v>104.05589000000001</v>
      </c>
      <c r="U246">
        <f t="shared" si="25"/>
        <v>30.650690000000001</v>
      </c>
      <c r="V246">
        <v>2</v>
      </c>
      <c r="W246">
        <v>30.543756999999999</v>
      </c>
      <c r="X246">
        <v>104.06615600000001</v>
      </c>
      <c r="Y246">
        <f t="shared" si="26"/>
        <v>1</v>
      </c>
    </row>
    <row r="247" spans="1:25">
      <c r="A247" s="1">
        <v>43213</v>
      </c>
      <c r="B247">
        <v>2</v>
      </c>
      <c r="C247" t="s">
        <v>585</v>
      </c>
      <c r="D247">
        <v>1</v>
      </c>
      <c r="E247">
        <v>15</v>
      </c>
      <c r="F247" s="2">
        <v>0.84513888888888899</v>
      </c>
      <c r="G247" s="2">
        <v>0.8618055555555556</v>
      </c>
      <c r="I247" t="s">
        <v>586</v>
      </c>
      <c r="J247" s="3">
        <v>104.049297</v>
      </c>
      <c r="K247">
        <v>30.636316999999998</v>
      </c>
      <c r="M247" t="s">
        <v>587</v>
      </c>
      <c r="N247" s="3">
        <v>104.04882000000001</v>
      </c>
      <c r="O247">
        <v>30.636340000000001</v>
      </c>
      <c r="P247">
        <v>7</v>
      </c>
      <c r="Q247">
        <f t="shared" si="22"/>
        <v>1</v>
      </c>
      <c r="R247">
        <f t="shared" si="22"/>
        <v>1</v>
      </c>
      <c r="S247">
        <f t="shared" si="23"/>
        <v>1</v>
      </c>
      <c r="T247">
        <f t="shared" si="24"/>
        <v>104.049297</v>
      </c>
      <c r="U247">
        <f t="shared" si="25"/>
        <v>30.636316999999998</v>
      </c>
      <c r="W247">
        <v>30.636316999999998</v>
      </c>
      <c r="X247">
        <v>104.049297</v>
      </c>
      <c r="Y247">
        <f t="shared" si="26"/>
        <v>1</v>
      </c>
    </row>
    <row r="248" spans="1:25">
      <c r="A248" s="1">
        <v>43213</v>
      </c>
      <c r="B248">
        <v>1</v>
      </c>
      <c r="C248" t="s">
        <v>588</v>
      </c>
      <c r="D248">
        <v>1</v>
      </c>
      <c r="E248">
        <v>15</v>
      </c>
      <c r="F248" s="2">
        <v>0.84930555555555554</v>
      </c>
      <c r="G248" s="2">
        <v>0.8618055555555556</v>
      </c>
      <c r="I248" t="s">
        <v>589</v>
      </c>
      <c r="J248" s="3">
        <v>104.050054</v>
      </c>
      <c r="K248">
        <v>30.592569000000001</v>
      </c>
      <c r="M248" t="s">
        <v>590</v>
      </c>
      <c r="N248" s="3">
        <v>103.93720999999999</v>
      </c>
      <c r="O248">
        <v>30.59177</v>
      </c>
      <c r="P248">
        <v>7</v>
      </c>
      <c r="Q248">
        <f t="shared" si="22"/>
        <v>0</v>
      </c>
      <c r="R248">
        <f t="shared" si="22"/>
        <v>1</v>
      </c>
      <c r="S248">
        <f t="shared" si="23"/>
        <v>0</v>
      </c>
      <c r="T248">
        <f t="shared" si="24"/>
        <v>104.050054</v>
      </c>
      <c r="U248">
        <f t="shared" si="25"/>
        <v>30.592569000000001</v>
      </c>
      <c r="V248">
        <v>1</v>
      </c>
      <c r="W248">
        <v>30.592569000000001</v>
      </c>
      <c r="X248">
        <v>104.050054</v>
      </c>
      <c r="Y248">
        <f t="shared" si="26"/>
        <v>1</v>
      </c>
    </row>
    <row r="249" spans="1:25">
      <c r="A249" s="1">
        <v>43213</v>
      </c>
      <c r="B249">
        <v>1</v>
      </c>
      <c r="C249" t="s">
        <v>591</v>
      </c>
      <c r="D249">
        <v>1</v>
      </c>
      <c r="E249">
        <v>16</v>
      </c>
      <c r="F249" s="2">
        <v>0.85486111111111107</v>
      </c>
      <c r="G249" s="2">
        <v>0.87291666666666667</v>
      </c>
      <c r="I249" t="s">
        <v>592</v>
      </c>
      <c r="J249" s="3">
        <v>104.052363</v>
      </c>
      <c r="K249">
        <v>30.586770000000001</v>
      </c>
      <c r="M249" t="s">
        <v>593</v>
      </c>
      <c r="N249" s="3">
        <v>104.05264</v>
      </c>
      <c r="O249">
        <v>30.586130000000001</v>
      </c>
      <c r="P249">
        <v>7</v>
      </c>
      <c r="Q249">
        <f t="shared" si="22"/>
        <v>1</v>
      </c>
      <c r="R249">
        <f t="shared" si="22"/>
        <v>1</v>
      </c>
      <c r="S249">
        <f t="shared" si="23"/>
        <v>1</v>
      </c>
      <c r="T249">
        <f t="shared" si="24"/>
        <v>104.052363</v>
      </c>
      <c r="U249">
        <f t="shared" si="25"/>
        <v>30.586770000000001</v>
      </c>
      <c r="W249">
        <v>30.586770000000001</v>
      </c>
      <c r="X249">
        <v>104.052363</v>
      </c>
      <c r="Y249">
        <f t="shared" si="26"/>
        <v>1</v>
      </c>
    </row>
    <row r="250" spans="1:25">
      <c r="A250" s="1">
        <v>43213</v>
      </c>
      <c r="B250">
        <v>1</v>
      </c>
      <c r="C250" t="s">
        <v>594</v>
      </c>
      <c r="D250">
        <v>1</v>
      </c>
      <c r="E250">
        <v>17</v>
      </c>
      <c r="F250" s="2">
        <v>0.86041666666666661</v>
      </c>
      <c r="G250" s="2">
        <v>0.87361111111111101</v>
      </c>
      <c r="I250" t="s">
        <v>595</v>
      </c>
      <c r="J250" s="3">
        <v>104.10354599999999</v>
      </c>
      <c r="K250">
        <v>30.712562999999999</v>
      </c>
      <c r="M250" t="s">
        <v>596</v>
      </c>
      <c r="N250" s="3">
        <v>104.10344000000001</v>
      </c>
      <c r="O250">
        <v>30.712669999999999</v>
      </c>
      <c r="P250">
        <v>7</v>
      </c>
      <c r="Q250">
        <f t="shared" si="22"/>
        <v>1</v>
      </c>
      <c r="R250">
        <f t="shared" si="22"/>
        <v>1</v>
      </c>
      <c r="S250">
        <f t="shared" si="23"/>
        <v>1</v>
      </c>
      <c r="T250">
        <f t="shared" si="24"/>
        <v>104.10354599999999</v>
      </c>
      <c r="U250">
        <f t="shared" si="25"/>
        <v>30.712562999999999</v>
      </c>
      <c r="W250">
        <v>30.712562999999999</v>
      </c>
      <c r="X250">
        <v>104.10354599999999</v>
      </c>
      <c r="Y250">
        <f t="shared" si="26"/>
        <v>1</v>
      </c>
    </row>
    <row r="251" spans="1:25">
      <c r="A251" s="1">
        <v>43213</v>
      </c>
      <c r="B251">
        <v>1</v>
      </c>
      <c r="C251" t="s">
        <v>597</v>
      </c>
      <c r="D251">
        <v>1</v>
      </c>
      <c r="E251">
        <v>17</v>
      </c>
      <c r="F251" s="2">
        <v>0.85902777777777783</v>
      </c>
      <c r="G251" s="2">
        <v>0.87361111111111101</v>
      </c>
      <c r="I251" t="s">
        <v>598</v>
      </c>
      <c r="J251" s="3">
        <v>104.01369200000001</v>
      </c>
      <c r="K251">
        <v>30.705985999999999</v>
      </c>
      <c r="M251" t="s">
        <v>599</v>
      </c>
      <c r="N251" s="3">
        <v>104.030457</v>
      </c>
      <c r="O251">
        <v>30.696017000000001</v>
      </c>
      <c r="P251">
        <v>7</v>
      </c>
      <c r="Q251">
        <f t="shared" si="22"/>
        <v>1</v>
      </c>
      <c r="R251">
        <f t="shared" si="22"/>
        <v>1</v>
      </c>
      <c r="S251">
        <f t="shared" si="23"/>
        <v>1</v>
      </c>
      <c r="T251">
        <f t="shared" si="24"/>
        <v>104.01369200000001</v>
      </c>
      <c r="U251">
        <f t="shared" si="25"/>
        <v>30.705985999999999</v>
      </c>
      <c r="W251">
        <v>30.705985999999999</v>
      </c>
      <c r="X251">
        <v>104.01369200000001</v>
      </c>
      <c r="Y251">
        <f t="shared" si="26"/>
        <v>1</v>
      </c>
    </row>
    <row r="252" spans="1:25">
      <c r="A252" s="1">
        <v>43213</v>
      </c>
      <c r="B252">
        <v>1</v>
      </c>
      <c r="C252" t="s">
        <v>600</v>
      </c>
      <c r="D252">
        <v>1</v>
      </c>
      <c r="E252">
        <v>18</v>
      </c>
      <c r="F252" s="2">
        <v>0.87638888888888899</v>
      </c>
      <c r="G252" s="2">
        <v>0.89166666666666661</v>
      </c>
      <c r="I252" t="s">
        <v>601</v>
      </c>
      <c r="J252" s="3">
        <v>104.08904699999999</v>
      </c>
      <c r="K252">
        <v>30.655836999999998</v>
      </c>
      <c r="M252" t="s">
        <v>602</v>
      </c>
      <c r="N252" s="3">
        <v>104.08901</v>
      </c>
      <c r="O252">
        <v>30.655729999999998</v>
      </c>
      <c r="P252">
        <v>7</v>
      </c>
      <c r="Q252">
        <f t="shared" si="22"/>
        <v>1</v>
      </c>
      <c r="R252">
        <f t="shared" si="22"/>
        <v>1</v>
      </c>
      <c r="S252">
        <f t="shared" si="23"/>
        <v>1</v>
      </c>
      <c r="T252">
        <f t="shared" si="24"/>
        <v>104.08904699999999</v>
      </c>
      <c r="U252">
        <f t="shared" si="25"/>
        <v>30.655836999999998</v>
      </c>
      <c r="W252">
        <v>30.655836999999998</v>
      </c>
      <c r="X252">
        <v>104.08904699999999</v>
      </c>
      <c r="Y252">
        <f t="shared" si="26"/>
        <v>1</v>
      </c>
    </row>
    <row r="253" spans="1:25">
      <c r="A253" s="1">
        <v>43213</v>
      </c>
      <c r="B253">
        <v>1</v>
      </c>
      <c r="C253" t="s">
        <v>603</v>
      </c>
      <c r="D253">
        <v>1</v>
      </c>
      <c r="E253">
        <v>19</v>
      </c>
      <c r="F253" s="2">
        <v>0.8930555555555556</v>
      </c>
      <c r="G253" s="2">
        <v>0.90833333333333333</v>
      </c>
      <c r="I253" t="s">
        <v>604</v>
      </c>
      <c r="J253" s="3">
        <v>104.03817100000001</v>
      </c>
      <c r="K253">
        <v>30.635983</v>
      </c>
      <c r="M253" t="s">
        <v>605</v>
      </c>
      <c r="N253" s="3">
        <v>104.03837</v>
      </c>
      <c r="O253">
        <v>30.63804</v>
      </c>
      <c r="P253">
        <v>7</v>
      </c>
      <c r="Q253">
        <f t="shared" si="22"/>
        <v>1</v>
      </c>
      <c r="R253">
        <f t="shared" si="22"/>
        <v>1</v>
      </c>
      <c r="S253">
        <f t="shared" si="23"/>
        <v>1</v>
      </c>
      <c r="T253">
        <f t="shared" si="24"/>
        <v>104.03817100000001</v>
      </c>
      <c r="U253">
        <f t="shared" si="25"/>
        <v>30.635983</v>
      </c>
      <c r="W253">
        <v>30.635983</v>
      </c>
      <c r="X253">
        <v>104.03817100000001</v>
      </c>
      <c r="Y253">
        <f t="shared" si="26"/>
        <v>1</v>
      </c>
    </row>
    <row r="254" spans="1:25">
      <c r="A254" s="1">
        <v>43213</v>
      </c>
      <c r="B254">
        <v>1</v>
      </c>
      <c r="C254" t="s">
        <v>606</v>
      </c>
      <c r="D254">
        <v>1</v>
      </c>
      <c r="E254">
        <v>19</v>
      </c>
      <c r="F254" s="2">
        <v>0.90555555555555556</v>
      </c>
      <c r="G254" s="2">
        <v>0.90833333333333333</v>
      </c>
      <c r="I254" t="s">
        <v>607</v>
      </c>
      <c r="J254" s="3">
        <v>104.07740800000001</v>
      </c>
      <c r="K254">
        <v>30.623054</v>
      </c>
      <c r="M254" t="s">
        <v>20</v>
      </c>
      <c r="N254" s="3">
        <v>104.10194</v>
      </c>
      <c r="O254">
        <v>30.659839999999999</v>
      </c>
      <c r="P254">
        <v>1</v>
      </c>
      <c r="Q254">
        <f t="shared" si="22"/>
        <v>0</v>
      </c>
      <c r="R254">
        <f t="shared" si="22"/>
        <v>0</v>
      </c>
      <c r="S254">
        <f t="shared" si="23"/>
        <v>0</v>
      </c>
      <c r="T254">
        <f t="shared" si="24"/>
        <v>104.07740800000001</v>
      </c>
      <c r="U254">
        <f t="shared" si="25"/>
        <v>30.623054</v>
      </c>
      <c r="V254">
        <v>1</v>
      </c>
      <c r="W254">
        <v>30.623054</v>
      </c>
      <c r="X254">
        <v>104.07740800000001</v>
      </c>
      <c r="Y254">
        <f t="shared" si="26"/>
        <v>1</v>
      </c>
    </row>
    <row r="255" spans="1:25">
      <c r="A255" s="1">
        <v>43213</v>
      </c>
      <c r="B255">
        <v>1</v>
      </c>
      <c r="C255" t="s">
        <v>608</v>
      </c>
      <c r="D255">
        <v>1</v>
      </c>
      <c r="E255">
        <v>20</v>
      </c>
      <c r="F255" s="2">
        <v>0.90972222222222221</v>
      </c>
      <c r="G255" s="2">
        <v>0.92013888888888884</v>
      </c>
      <c r="I255" t="s">
        <v>609</v>
      </c>
      <c r="J255" s="3">
        <v>104.058295</v>
      </c>
      <c r="K255">
        <v>30.560051000000001</v>
      </c>
      <c r="M255" t="s">
        <v>610</v>
      </c>
      <c r="N255" s="3">
        <v>104.05904</v>
      </c>
      <c r="O255">
        <v>30.55951</v>
      </c>
      <c r="P255">
        <v>7</v>
      </c>
      <c r="Q255">
        <f t="shared" si="22"/>
        <v>1</v>
      </c>
      <c r="R255">
        <f t="shared" si="22"/>
        <v>1</v>
      </c>
      <c r="S255">
        <f t="shared" si="23"/>
        <v>1</v>
      </c>
      <c r="T255">
        <f t="shared" si="24"/>
        <v>104.058295</v>
      </c>
      <c r="U255">
        <f t="shared" si="25"/>
        <v>30.560051000000001</v>
      </c>
      <c r="W255">
        <v>30.560051000000001</v>
      </c>
      <c r="X255">
        <v>104.058295</v>
      </c>
      <c r="Y255">
        <f t="shared" si="26"/>
        <v>1</v>
      </c>
    </row>
    <row r="256" spans="1:25">
      <c r="A256" s="1">
        <v>43213</v>
      </c>
      <c r="B256">
        <v>1</v>
      </c>
      <c r="C256" t="s">
        <v>611</v>
      </c>
      <c r="D256">
        <v>1</v>
      </c>
      <c r="E256">
        <v>21</v>
      </c>
      <c r="F256" s="2">
        <v>0.91249999999999998</v>
      </c>
      <c r="G256" s="2">
        <v>0.92638888888888893</v>
      </c>
      <c r="I256" t="s">
        <v>612</v>
      </c>
      <c r="J256" s="3">
        <v>104.077251</v>
      </c>
      <c r="K256">
        <v>30.668524999999999</v>
      </c>
      <c r="M256" t="s">
        <v>613</v>
      </c>
      <c r="N256" s="3">
        <v>104.07747000000001</v>
      </c>
      <c r="O256">
        <v>30.66844</v>
      </c>
      <c r="P256">
        <v>7</v>
      </c>
      <c r="Q256">
        <f t="shared" si="22"/>
        <v>1</v>
      </c>
      <c r="R256">
        <f t="shared" si="22"/>
        <v>1</v>
      </c>
      <c r="S256">
        <f t="shared" si="23"/>
        <v>1</v>
      </c>
      <c r="T256">
        <f t="shared" si="24"/>
        <v>104.077251</v>
      </c>
      <c r="U256">
        <f t="shared" si="25"/>
        <v>30.668524999999999</v>
      </c>
      <c r="W256">
        <v>30.668524999999999</v>
      </c>
      <c r="X256">
        <v>104.077251</v>
      </c>
      <c r="Y256">
        <f t="shared" si="26"/>
        <v>1</v>
      </c>
    </row>
    <row r="257" spans="1:25">
      <c r="A257" s="1">
        <v>43213</v>
      </c>
      <c r="B257">
        <v>1</v>
      </c>
      <c r="C257" t="s">
        <v>614</v>
      </c>
      <c r="D257">
        <v>1</v>
      </c>
      <c r="E257">
        <v>21</v>
      </c>
      <c r="F257" s="2">
        <v>0.91736111111111107</v>
      </c>
      <c r="G257" s="2">
        <v>0.92638888888888893</v>
      </c>
      <c r="I257" t="s">
        <v>12</v>
      </c>
      <c r="J257" s="3">
        <v>104.078304</v>
      </c>
      <c r="K257">
        <v>30.657437000000002</v>
      </c>
      <c r="M257" t="s">
        <v>13</v>
      </c>
      <c r="N257" s="3">
        <v>104.077</v>
      </c>
      <c r="O257">
        <v>30.655570000000001</v>
      </c>
      <c r="P257">
        <v>7</v>
      </c>
      <c r="Q257">
        <f t="shared" si="22"/>
        <v>1</v>
      </c>
      <c r="R257">
        <f t="shared" si="22"/>
        <v>1</v>
      </c>
      <c r="S257">
        <f t="shared" si="23"/>
        <v>1</v>
      </c>
      <c r="T257">
        <f t="shared" si="24"/>
        <v>104.078304</v>
      </c>
      <c r="U257">
        <f t="shared" si="25"/>
        <v>30.657437000000002</v>
      </c>
      <c r="W257">
        <v>30.657437000000002</v>
      </c>
      <c r="X257">
        <v>104.078304</v>
      </c>
      <c r="Y257">
        <f t="shared" si="26"/>
        <v>1</v>
      </c>
    </row>
    <row r="258" spans="1:25">
      <c r="A258" s="1">
        <v>43213</v>
      </c>
      <c r="B258">
        <v>1</v>
      </c>
      <c r="C258" t="s">
        <v>337</v>
      </c>
      <c r="D258">
        <v>1</v>
      </c>
      <c r="E258">
        <v>21</v>
      </c>
      <c r="F258" s="2">
        <v>0.92013888888888884</v>
      </c>
      <c r="G258" s="2">
        <v>0.92638888888888893</v>
      </c>
      <c r="I258" t="s">
        <v>135</v>
      </c>
      <c r="J258" s="3">
        <v>104.03235599999999</v>
      </c>
      <c r="K258">
        <v>30.675341</v>
      </c>
      <c r="M258" t="s">
        <v>20</v>
      </c>
      <c r="N258" s="3">
        <v>104.10194</v>
      </c>
      <c r="O258">
        <v>30.659839999999999</v>
      </c>
      <c r="P258">
        <v>1</v>
      </c>
      <c r="Q258">
        <f t="shared" si="22"/>
        <v>0</v>
      </c>
      <c r="R258">
        <f t="shared" si="22"/>
        <v>1</v>
      </c>
      <c r="S258">
        <f t="shared" si="23"/>
        <v>0</v>
      </c>
      <c r="T258">
        <f t="shared" si="24"/>
        <v>104.03235599999999</v>
      </c>
      <c r="U258">
        <f t="shared" si="25"/>
        <v>30.675341</v>
      </c>
      <c r="V258">
        <v>1</v>
      </c>
      <c r="W258">
        <v>30.675341</v>
      </c>
      <c r="X258">
        <v>104.03235599999999</v>
      </c>
      <c r="Y258">
        <f t="shared" si="26"/>
        <v>1</v>
      </c>
    </row>
    <row r="259" spans="1:25">
      <c r="A259" s="1">
        <v>43213</v>
      </c>
      <c r="B259">
        <v>2</v>
      </c>
      <c r="C259" t="s">
        <v>615</v>
      </c>
      <c r="D259">
        <v>1</v>
      </c>
      <c r="E259">
        <v>22</v>
      </c>
      <c r="F259" s="2">
        <v>0.92291666666666661</v>
      </c>
      <c r="G259" s="2">
        <v>0.94374999999999998</v>
      </c>
      <c r="I259" t="s">
        <v>616</v>
      </c>
      <c r="J259" s="3">
        <v>104.098769</v>
      </c>
      <c r="K259">
        <v>30.605727000000002</v>
      </c>
      <c r="M259" t="s">
        <v>617</v>
      </c>
      <c r="N259" s="3">
        <v>104.09887999999999</v>
      </c>
      <c r="O259">
        <v>30.605879999999999</v>
      </c>
      <c r="P259">
        <v>7</v>
      </c>
      <c r="Q259">
        <f t="shared" ref="Q259:R322" si="27">IF(ABS(J259-N259)&lt;=0.02,1,0)</f>
        <v>1</v>
      </c>
      <c r="R259">
        <f t="shared" si="27"/>
        <v>1</v>
      </c>
      <c r="S259">
        <f t="shared" ref="S259:S322" si="28">IF(Q259=1,IF(R259=1,1,0),0)</f>
        <v>1</v>
      </c>
      <c r="T259">
        <f t="shared" si="24"/>
        <v>104.098769</v>
      </c>
      <c r="U259">
        <f t="shared" si="25"/>
        <v>30.605727000000002</v>
      </c>
      <c r="W259">
        <v>30.605727000000002</v>
      </c>
      <c r="X259">
        <v>104.098769</v>
      </c>
      <c r="Y259">
        <f t="shared" si="26"/>
        <v>1</v>
      </c>
    </row>
    <row r="260" spans="1:25">
      <c r="A260" s="1">
        <v>43213</v>
      </c>
      <c r="B260">
        <v>1</v>
      </c>
      <c r="C260" t="s">
        <v>618</v>
      </c>
      <c r="D260">
        <v>1</v>
      </c>
      <c r="E260">
        <v>23</v>
      </c>
      <c r="F260" s="2">
        <v>0.93958333333333333</v>
      </c>
      <c r="G260" s="2">
        <v>0.95763888888888893</v>
      </c>
      <c r="I260" t="s">
        <v>619</v>
      </c>
      <c r="J260" s="3">
        <v>104.095189</v>
      </c>
      <c r="K260">
        <v>30.67867</v>
      </c>
      <c r="M260" t="s">
        <v>620</v>
      </c>
      <c r="N260" s="3">
        <v>104.09581</v>
      </c>
      <c r="O260">
        <v>30.679290000000002</v>
      </c>
      <c r="P260">
        <v>7</v>
      </c>
      <c r="Q260">
        <f t="shared" si="27"/>
        <v>1</v>
      </c>
      <c r="R260">
        <f t="shared" si="27"/>
        <v>1</v>
      </c>
      <c r="S260">
        <f t="shared" si="28"/>
        <v>1</v>
      </c>
      <c r="T260">
        <f t="shared" si="24"/>
        <v>104.095189</v>
      </c>
      <c r="U260">
        <f t="shared" si="25"/>
        <v>30.67867</v>
      </c>
      <c r="W260">
        <v>30.67867</v>
      </c>
      <c r="X260">
        <v>104.095189</v>
      </c>
      <c r="Y260">
        <f t="shared" si="26"/>
        <v>1</v>
      </c>
    </row>
    <row r="261" spans="1:25">
      <c r="A261" s="1">
        <v>43213</v>
      </c>
      <c r="B261">
        <v>1</v>
      </c>
      <c r="C261" t="s">
        <v>621</v>
      </c>
      <c r="D261">
        <v>1</v>
      </c>
      <c r="E261">
        <v>23</v>
      </c>
      <c r="F261" s="2">
        <v>0.94513888888888886</v>
      </c>
      <c r="G261" s="2">
        <v>0.95763888888888893</v>
      </c>
      <c r="I261" t="s">
        <v>622</v>
      </c>
      <c r="J261" s="3">
        <v>104.123289</v>
      </c>
      <c r="K261">
        <v>30.648229000000001</v>
      </c>
      <c r="M261" t="s">
        <v>623</v>
      </c>
      <c r="N261" s="3">
        <v>104.12365</v>
      </c>
      <c r="O261">
        <v>30.649640000000002</v>
      </c>
      <c r="P261">
        <v>7</v>
      </c>
      <c r="Q261">
        <f t="shared" si="27"/>
        <v>1</v>
      </c>
      <c r="R261">
        <f t="shared" si="27"/>
        <v>1</v>
      </c>
      <c r="S261">
        <f t="shared" si="28"/>
        <v>1</v>
      </c>
      <c r="T261">
        <f t="shared" si="24"/>
        <v>104.123289</v>
      </c>
      <c r="U261">
        <f t="shared" si="25"/>
        <v>30.648229000000001</v>
      </c>
      <c r="W261">
        <v>30.648229000000001</v>
      </c>
      <c r="X261">
        <v>104.123289</v>
      </c>
      <c r="Y261">
        <f t="shared" si="26"/>
        <v>1</v>
      </c>
    </row>
    <row r="262" spans="1:25">
      <c r="A262" s="1">
        <v>43213</v>
      </c>
      <c r="B262">
        <v>1</v>
      </c>
      <c r="C262" t="s">
        <v>624</v>
      </c>
      <c r="D262">
        <v>1</v>
      </c>
      <c r="E262">
        <v>24</v>
      </c>
      <c r="F262" s="2">
        <v>0.9506944444444444</v>
      </c>
      <c r="G262" s="2">
        <v>0.97013888888888899</v>
      </c>
      <c r="I262" t="s">
        <v>625</v>
      </c>
      <c r="J262" s="3">
        <v>104.258872</v>
      </c>
      <c r="K262">
        <v>30.889761</v>
      </c>
      <c r="M262" t="s">
        <v>626</v>
      </c>
      <c r="N262" s="3">
        <v>104.0312</v>
      </c>
      <c r="O262">
        <v>30.63993</v>
      </c>
      <c r="P262">
        <v>7</v>
      </c>
      <c r="Q262">
        <f t="shared" si="27"/>
        <v>0</v>
      </c>
      <c r="R262">
        <f t="shared" si="27"/>
        <v>0</v>
      </c>
      <c r="S262">
        <f t="shared" si="28"/>
        <v>0</v>
      </c>
      <c r="T262">
        <f t="shared" si="24"/>
        <v>104.0312</v>
      </c>
      <c r="U262">
        <f t="shared" si="25"/>
        <v>30.63993</v>
      </c>
      <c r="V262">
        <v>2</v>
      </c>
      <c r="W262">
        <v>30.889761</v>
      </c>
      <c r="X262">
        <v>104.258872</v>
      </c>
      <c r="Y262">
        <f t="shared" si="26"/>
        <v>1</v>
      </c>
    </row>
    <row r="263" spans="1:25">
      <c r="A263" s="1">
        <v>43213</v>
      </c>
      <c r="B263">
        <v>1</v>
      </c>
      <c r="C263" t="s">
        <v>627</v>
      </c>
      <c r="D263">
        <v>1</v>
      </c>
      <c r="E263">
        <v>25</v>
      </c>
      <c r="F263" s="2">
        <v>0.95416666666666661</v>
      </c>
      <c r="G263" s="2">
        <v>0.97152777777777777</v>
      </c>
      <c r="I263" t="s">
        <v>12</v>
      </c>
      <c r="J263" s="3">
        <v>104.077758</v>
      </c>
      <c r="K263">
        <v>30.655519999999999</v>
      </c>
      <c r="M263" t="s">
        <v>13</v>
      </c>
      <c r="N263" s="3">
        <v>104.077</v>
      </c>
      <c r="O263">
        <v>30.655570000000001</v>
      </c>
      <c r="P263">
        <v>7</v>
      </c>
      <c r="Q263">
        <f t="shared" si="27"/>
        <v>1</v>
      </c>
      <c r="R263">
        <f t="shared" si="27"/>
        <v>1</v>
      </c>
      <c r="S263">
        <f t="shared" si="28"/>
        <v>1</v>
      </c>
      <c r="T263">
        <f t="shared" si="24"/>
        <v>104.077758</v>
      </c>
      <c r="U263">
        <f t="shared" si="25"/>
        <v>30.655519999999999</v>
      </c>
      <c r="W263">
        <v>30.655519999999999</v>
      </c>
      <c r="X263">
        <v>104.077758</v>
      </c>
      <c r="Y263">
        <f t="shared" si="26"/>
        <v>1</v>
      </c>
    </row>
    <row r="264" spans="1:25">
      <c r="A264" s="1">
        <v>43213</v>
      </c>
      <c r="B264">
        <v>1</v>
      </c>
      <c r="C264" t="s">
        <v>1501</v>
      </c>
      <c r="D264">
        <v>1</v>
      </c>
      <c r="E264">
        <v>25</v>
      </c>
      <c r="F264" s="2">
        <v>0.92499999999999993</v>
      </c>
      <c r="G264" s="2">
        <v>0.97152777777777777</v>
      </c>
      <c r="I264" t="s">
        <v>628</v>
      </c>
      <c r="J264" s="3">
        <v>103.615928</v>
      </c>
      <c r="K264">
        <v>30.511215</v>
      </c>
      <c r="M264" t="s">
        <v>20</v>
      </c>
      <c r="N264" s="3">
        <v>104.10194</v>
      </c>
      <c r="O264">
        <v>30.659839999999999</v>
      </c>
      <c r="P264">
        <v>1</v>
      </c>
      <c r="Q264">
        <f t="shared" si="27"/>
        <v>0</v>
      </c>
      <c r="R264">
        <f t="shared" si="27"/>
        <v>0</v>
      </c>
      <c r="S264">
        <f t="shared" si="28"/>
        <v>0</v>
      </c>
      <c r="T264">
        <v>30.650342999999999</v>
      </c>
      <c r="U264">
        <v>104.085852</v>
      </c>
      <c r="V264" s="6" t="s">
        <v>1502</v>
      </c>
      <c r="W264">
        <v>30.511215</v>
      </c>
      <c r="X264">
        <v>103.615928</v>
      </c>
      <c r="Y264">
        <f t="shared" si="26"/>
        <v>1</v>
      </c>
    </row>
    <row r="265" spans="1:25">
      <c r="A265" s="1">
        <v>43213</v>
      </c>
      <c r="B265">
        <v>1</v>
      </c>
      <c r="C265" t="s">
        <v>629</v>
      </c>
      <c r="D265">
        <v>1</v>
      </c>
      <c r="E265">
        <v>26</v>
      </c>
      <c r="F265" s="2">
        <v>0.97222222222222221</v>
      </c>
      <c r="G265" s="2">
        <v>0.98819444444444438</v>
      </c>
      <c r="I265" t="s">
        <v>630</v>
      </c>
      <c r="J265" s="3">
        <v>104.03873</v>
      </c>
      <c r="K265">
        <v>30.676242999999999</v>
      </c>
      <c r="M265" t="s">
        <v>631</v>
      </c>
      <c r="N265" s="3">
        <v>104.0393</v>
      </c>
      <c r="O265">
        <v>30.67596</v>
      </c>
      <c r="P265">
        <v>7</v>
      </c>
      <c r="Q265">
        <f t="shared" si="27"/>
        <v>1</v>
      </c>
      <c r="R265">
        <f t="shared" si="27"/>
        <v>1</v>
      </c>
      <c r="S265">
        <f t="shared" si="28"/>
        <v>1</v>
      </c>
      <c r="T265">
        <f t="shared" si="24"/>
        <v>104.03873</v>
      </c>
      <c r="U265">
        <f t="shared" si="25"/>
        <v>30.676242999999999</v>
      </c>
      <c r="W265">
        <v>30.676242999999999</v>
      </c>
      <c r="X265">
        <v>104.03873</v>
      </c>
      <c r="Y265">
        <f t="shared" si="26"/>
        <v>1</v>
      </c>
    </row>
    <row r="266" spans="1:25">
      <c r="A266" s="1">
        <v>43213</v>
      </c>
      <c r="B266">
        <v>2</v>
      </c>
      <c r="C266" t="s">
        <v>632</v>
      </c>
      <c r="D266">
        <v>1</v>
      </c>
      <c r="E266">
        <v>27</v>
      </c>
      <c r="F266" s="2">
        <v>0.98263888888888884</v>
      </c>
      <c r="G266" s="2">
        <v>0.99930555555555556</v>
      </c>
      <c r="I266" t="s">
        <v>633</v>
      </c>
      <c r="J266" s="3">
        <v>104.106301</v>
      </c>
      <c r="K266">
        <v>30.609826999999999</v>
      </c>
      <c r="M266" t="s">
        <v>634</v>
      </c>
      <c r="N266" s="3">
        <v>104.10621999999999</v>
      </c>
      <c r="O266">
        <v>30.610189999999999</v>
      </c>
      <c r="P266">
        <v>7</v>
      </c>
      <c r="Q266">
        <f t="shared" si="27"/>
        <v>1</v>
      </c>
      <c r="R266">
        <f t="shared" si="27"/>
        <v>1</v>
      </c>
      <c r="S266">
        <f t="shared" si="28"/>
        <v>1</v>
      </c>
      <c r="T266">
        <f t="shared" si="24"/>
        <v>104.106301</v>
      </c>
      <c r="U266">
        <f t="shared" si="25"/>
        <v>30.609826999999999</v>
      </c>
      <c r="W266">
        <v>30.609826999999999</v>
      </c>
      <c r="X266">
        <v>104.106301</v>
      </c>
      <c r="Y266">
        <f t="shared" si="26"/>
        <v>1</v>
      </c>
    </row>
    <row r="267" spans="1:25">
      <c r="A267" s="1">
        <v>43213</v>
      </c>
      <c r="B267">
        <v>2</v>
      </c>
      <c r="C267" t="s">
        <v>1503</v>
      </c>
      <c r="D267">
        <v>1</v>
      </c>
      <c r="E267">
        <v>28</v>
      </c>
      <c r="F267" s="2">
        <v>0.98749999999999993</v>
      </c>
      <c r="G267" s="2">
        <v>6.2499999999999995E-3</v>
      </c>
      <c r="M267" t="s">
        <v>20</v>
      </c>
      <c r="N267" s="3">
        <v>104.10194</v>
      </c>
      <c r="O267">
        <v>30.659839999999999</v>
      </c>
      <c r="P267">
        <v>1</v>
      </c>
      <c r="Q267">
        <f t="shared" si="27"/>
        <v>0</v>
      </c>
      <c r="R267">
        <f t="shared" si="27"/>
        <v>0</v>
      </c>
      <c r="S267">
        <f t="shared" si="28"/>
        <v>0</v>
      </c>
      <c r="T267">
        <v>30.673183999999999</v>
      </c>
      <c r="U267">
        <v>104.06723100000001</v>
      </c>
      <c r="V267" s="6" t="s">
        <v>1504</v>
      </c>
      <c r="W267">
        <v>0</v>
      </c>
      <c r="X267">
        <v>0</v>
      </c>
      <c r="Y267">
        <f t="shared" si="26"/>
        <v>1</v>
      </c>
    </row>
    <row r="268" spans="1:25">
      <c r="A268" s="1">
        <v>43213</v>
      </c>
      <c r="B268">
        <v>1</v>
      </c>
      <c r="C268" t="s">
        <v>76</v>
      </c>
      <c r="D268">
        <v>1</v>
      </c>
      <c r="E268">
        <v>28</v>
      </c>
      <c r="F268" s="2">
        <v>0.98819444444444438</v>
      </c>
      <c r="G268" s="2">
        <v>6.2499999999999995E-3</v>
      </c>
      <c r="I268" t="s">
        <v>77</v>
      </c>
      <c r="J268" s="3">
        <v>104.053617</v>
      </c>
      <c r="K268">
        <v>30.663833</v>
      </c>
      <c r="M268" t="s">
        <v>47</v>
      </c>
      <c r="N268" s="3">
        <v>104.05067099999999</v>
      </c>
      <c r="O268">
        <v>30.665409</v>
      </c>
      <c r="P268">
        <v>7</v>
      </c>
      <c r="Q268">
        <f t="shared" si="27"/>
        <v>1</v>
      </c>
      <c r="R268">
        <f t="shared" si="27"/>
        <v>1</v>
      </c>
      <c r="S268">
        <f t="shared" si="28"/>
        <v>1</v>
      </c>
      <c r="T268">
        <f t="shared" si="24"/>
        <v>104.053617</v>
      </c>
      <c r="U268">
        <f t="shared" si="25"/>
        <v>30.663833</v>
      </c>
      <c r="W268">
        <v>30.663833</v>
      </c>
      <c r="X268">
        <v>104.053617</v>
      </c>
      <c r="Y268">
        <f t="shared" si="26"/>
        <v>1</v>
      </c>
    </row>
    <row r="269" spans="1:25">
      <c r="A269" s="1">
        <v>43213</v>
      </c>
      <c r="B269">
        <v>1</v>
      </c>
      <c r="C269" t="s">
        <v>635</v>
      </c>
      <c r="D269">
        <v>1</v>
      </c>
      <c r="E269">
        <v>27</v>
      </c>
      <c r="F269" s="2">
        <v>0.99305555555555547</v>
      </c>
      <c r="G269" s="2">
        <v>0.99930555555555556</v>
      </c>
      <c r="I269" t="s">
        <v>636</v>
      </c>
      <c r="J269" s="3">
        <v>104.118256</v>
      </c>
      <c r="K269">
        <v>30.630806</v>
      </c>
      <c r="M269" t="s">
        <v>20</v>
      </c>
      <c r="N269" s="3">
        <v>104.10194</v>
      </c>
      <c r="O269">
        <v>30.659839999999999</v>
      </c>
      <c r="P269">
        <v>1</v>
      </c>
      <c r="Q269">
        <f t="shared" si="27"/>
        <v>1</v>
      </c>
      <c r="R269">
        <f t="shared" si="27"/>
        <v>0</v>
      </c>
      <c r="S269">
        <f t="shared" si="28"/>
        <v>0</v>
      </c>
      <c r="T269">
        <f t="shared" si="24"/>
        <v>104.118256</v>
      </c>
      <c r="U269">
        <f t="shared" si="25"/>
        <v>30.630806</v>
      </c>
      <c r="V269">
        <v>1</v>
      </c>
      <c r="W269">
        <v>30.630806</v>
      </c>
      <c r="X269">
        <v>104.118256</v>
      </c>
      <c r="Y269">
        <f t="shared" si="26"/>
        <v>1</v>
      </c>
    </row>
    <row r="270" spans="1:25">
      <c r="A270" s="1">
        <v>43213</v>
      </c>
      <c r="B270">
        <v>1</v>
      </c>
      <c r="C270" t="s">
        <v>637</v>
      </c>
      <c r="D270">
        <v>1</v>
      </c>
      <c r="E270">
        <v>29</v>
      </c>
      <c r="F270" s="2">
        <v>1.4583333333333332E-2</v>
      </c>
      <c r="I270" t="s">
        <v>638</v>
      </c>
      <c r="J270" s="3">
        <v>104.068297</v>
      </c>
      <c r="K270">
        <v>30.552391</v>
      </c>
      <c r="M270" t="s">
        <v>20</v>
      </c>
      <c r="N270" s="3">
        <v>104.10194</v>
      </c>
      <c r="O270">
        <v>30.659839999999999</v>
      </c>
      <c r="P270">
        <v>1</v>
      </c>
      <c r="Q270">
        <f t="shared" si="27"/>
        <v>0</v>
      </c>
      <c r="R270">
        <f t="shared" si="27"/>
        <v>0</v>
      </c>
      <c r="S270">
        <f t="shared" si="28"/>
        <v>0</v>
      </c>
      <c r="T270">
        <f t="shared" si="24"/>
        <v>104.068297</v>
      </c>
      <c r="U270">
        <f t="shared" si="25"/>
        <v>30.552391</v>
      </c>
      <c r="V270">
        <v>1</v>
      </c>
      <c r="W270">
        <v>30.552391</v>
      </c>
      <c r="X270">
        <v>104.068297</v>
      </c>
      <c r="Y270">
        <f t="shared" si="26"/>
        <v>1</v>
      </c>
    </row>
    <row r="271" spans="1:25">
      <c r="A271" s="1">
        <v>43213</v>
      </c>
      <c r="B271">
        <v>1</v>
      </c>
      <c r="C271" t="s">
        <v>637</v>
      </c>
      <c r="D271">
        <v>1</v>
      </c>
      <c r="E271">
        <v>29</v>
      </c>
      <c r="F271" s="2">
        <v>1.4583333333333332E-2</v>
      </c>
      <c r="I271" t="s">
        <v>638</v>
      </c>
      <c r="J271" s="3">
        <v>104.068297</v>
      </c>
      <c r="K271">
        <v>30.552391</v>
      </c>
      <c r="M271" t="s">
        <v>20</v>
      </c>
      <c r="N271" s="3">
        <v>104.10194</v>
      </c>
      <c r="O271">
        <v>30.659839999999999</v>
      </c>
      <c r="P271">
        <v>1</v>
      </c>
      <c r="Q271">
        <f t="shared" si="27"/>
        <v>0</v>
      </c>
      <c r="R271">
        <f t="shared" si="27"/>
        <v>0</v>
      </c>
      <c r="S271">
        <f t="shared" si="28"/>
        <v>0</v>
      </c>
      <c r="T271">
        <f t="shared" si="24"/>
        <v>104.068297</v>
      </c>
      <c r="U271">
        <f t="shared" si="25"/>
        <v>30.552391</v>
      </c>
      <c r="V271">
        <v>1</v>
      </c>
      <c r="W271">
        <v>30.552391</v>
      </c>
      <c r="X271">
        <v>104.068297</v>
      </c>
      <c r="Y271">
        <f t="shared" si="26"/>
        <v>1</v>
      </c>
    </row>
    <row r="272" spans="1:25">
      <c r="A272" s="1">
        <v>43213</v>
      </c>
      <c r="B272">
        <v>4</v>
      </c>
      <c r="C272" t="s">
        <v>639</v>
      </c>
      <c r="D272">
        <v>1</v>
      </c>
      <c r="E272">
        <v>30</v>
      </c>
      <c r="F272" s="2">
        <v>1.1805555555555555E-2</v>
      </c>
      <c r="G272" s="2">
        <v>2.013888888888889E-2</v>
      </c>
      <c r="I272" t="s">
        <v>640</v>
      </c>
      <c r="J272" s="3">
        <v>104.077107</v>
      </c>
      <c r="K272">
        <v>30.657086</v>
      </c>
      <c r="M272" t="s">
        <v>641</v>
      </c>
      <c r="N272" s="3">
        <v>104.077286</v>
      </c>
      <c r="O272">
        <v>30.656946000000001</v>
      </c>
      <c r="P272">
        <v>7</v>
      </c>
      <c r="Q272">
        <f t="shared" si="27"/>
        <v>1</v>
      </c>
      <c r="R272">
        <f t="shared" si="27"/>
        <v>1</v>
      </c>
      <c r="S272">
        <f t="shared" si="28"/>
        <v>1</v>
      </c>
      <c r="T272">
        <f t="shared" si="24"/>
        <v>104.077107</v>
      </c>
      <c r="U272">
        <f t="shared" si="25"/>
        <v>30.657086</v>
      </c>
      <c r="W272">
        <v>30.657086</v>
      </c>
      <c r="X272">
        <v>104.077107</v>
      </c>
      <c r="Y272">
        <f t="shared" si="26"/>
        <v>1</v>
      </c>
    </row>
    <row r="273" spans="1:25">
      <c r="A273" s="1">
        <v>43213</v>
      </c>
      <c r="B273">
        <v>1</v>
      </c>
      <c r="C273" t="s">
        <v>642</v>
      </c>
      <c r="D273">
        <v>1</v>
      </c>
      <c r="E273">
        <v>31</v>
      </c>
      <c r="F273" s="2">
        <v>1.1111111111111112E-2</v>
      </c>
      <c r="G273" s="2">
        <v>1.9444444444444445E-2</v>
      </c>
      <c r="I273" t="s">
        <v>643</v>
      </c>
      <c r="J273" s="3">
        <v>104.050372</v>
      </c>
      <c r="K273">
        <v>30.615803</v>
      </c>
      <c r="M273" t="s">
        <v>20</v>
      </c>
      <c r="N273" s="3">
        <v>104.10194</v>
      </c>
      <c r="O273">
        <v>30.659839999999999</v>
      </c>
      <c r="P273">
        <v>1</v>
      </c>
      <c r="Q273">
        <f t="shared" si="27"/>
        <v>0</v>
      </c>
      <c r="R273">
        <f t="shared" si="27"/>
        <v>0</v>
      </c>
      <c r="S273">
        <f t="shared" si="28"/>
        <v>0</v>
      </c>
      <c r="T273">
        <f t="shared" si="24"/>
        <v>104.050372</v>
      </c>
      <c r="U273">
        <f t="shared" si="25"/>
        <v>30.615803</v>
      </c>
      <c r="V273">
        <v>1</v>
      </c>
      <c r="W273">
        <v>30.615803</v>
      </c>
      <c r="X273">
        <v>104.050372</v>
      </c>
      <c r="Y273">
        <f t="shared" si="26"/>
        <v>1</v>
      </c>
    </row>
    <row r="274" spans="1:25">
      <c r="A274" s="1">
        <v>43213</v>
      </c>
      <c r="B274">
        <v>1</v>
      </c>
      <c r="C274" t="s">
        <v>644</v>
      </c>
      <c r="D274">
        <v>1</v>
      </c>
      <c r="E274">
        <v>31</v>
      </c>
      <c r="F274" s="2">
        <v>1.0416666666666666E-2</v>
      </c>
      <c r="G274" s="2">
        <v>1.9444444444444445E-2</v>
      </c>
      <c r="I274" t="s">
        <v>645</v>
      </c>
      <c r="J274" s="3">
        <v>104.08391</v>
      </c>
      <c r="K274">
        <v>30.665199000000001</v>
      </c>
      <c r="M274" t="s">
        <v>646</v>
      </c>
      <c r="N274" s="3">
        <v>104.08335</v>
      </c>
      <c r="O274">
        <v>30.66508</v>
      </c>
      <c r="P274">
        <v>7</v>
      </c>
      <c r="Q274">
        <f t="shared" si="27"/>
        <v>1</v>
      </c>
      <c r="R274">
        <f t="shared" si="27"/>
        <v>1</v>
      </c>
      <c r="S274">
        <f t="shared" si="28"/>
        <v>1</v>
      </c>
      <c r="T274">
        <f t="shared" si="24"/>
        <v>104.08391</v>
      </c>
      <c r="U274">
        <f t="shared" si="25"/>
        <v>30.665199000000001</v>
      </c>
      <c r="W274">
        <v>30.665199000000001</v>
      </c>
      <c r="X274">
        <v>104.08391</v>
      </c>
      <c r="Y274">
        <f t="shared" si="26"/>
        <v>1</v>
      </c>
    </row>
    <row r="275" spans="1:25">
      <c r="A275" s="1">
        <v>43213</v>
      </c>
      <c r="B275">
        <v>2</v>
      </c>
      <c r="C275" t="s">
        <v>647</v>
      </c>
      <c r="D275">
        <v>1</v>
      </c>
      <c r="E275">
        <v>31</v>
      </c>
      <c r="F275" s="2">
        <v>7.6388888888888886E-3</v>
      </c>
      <c r="G275" s="2">
        <v>1.9444444444444445E-2</v>
      </c>
      <c r="I275" t="s">
        <v>648</v>
      </c>
      <c r="J275" s="3">
        <v>104.0675</v>
      </c>
      <c r="K275">
        <v>30.654800000000002</v>
      </c>
      <c r="M275" t="s">
        <v>649</v>
      </c>
      <c r="N275" s="3">
        <v>104.06741</v>
      </c>
      <c r="O275">
        <v>30.654910000000001</v>
      </c>
      <c r="P275">
        <v>7</v>
      </c>
      <c r="Q275">
        <f t="shared" si="27"/>
        <v>1</v>
      </c>
      <c r="R275">
        <f t="shared" si="27"/>
        <v>1</v>
      </c>
      <c r="S275">
        <f t="shared" si="28"/>
        <v>1</v>
      </c>
      <c r="T275">
        <f t="shared" si="24"/>
        <v>104.0675</v>
      </c>
      <c r="U275">
        <f t="shared" si="25"/>
        <v>30.654800000000002</v>
      </c>
      <c r="W275">
        <v>30.654800000000002</v>
      </c>
      <c r="X275">
        <v>104.0675</v>
      </c>
      <c r="Y275">
        <f t="shared" si="26"/>
        <v>1</v>
      </c>
    </row>
    <row r="276" spans="1:25">
      <c r="A276" s="1">
        <v>43213</v>
      </c>
      <c r="B276">
        <v>4</v>
      </c>
      <c r="C276" t="s">
        <v>650</v>
      </c>
      <c r="D276">
        <v>1</v>
      </c>
      <c r="E276">
        <v>32</v>
      </c>
      <c r="F276" s="2">
        <v>1.7361111111111112E-2</v>
      </c>
      <c r="G276" s="2">
        <v>2.6388888888888889E-2</v>
      </c>
      <c r="I276" t="s">
        <v>651</v>
      </c>
      <c r="J276" s="3">
        <v>104.067521</v>
      </c>
      <c r="K276">
        <v>30.667567999999999</v>
      </c>
      <c r="M276" t="s">
        <v>20</v>
      </c>
      <c r="N276" s="3">
        <v>104.10194</v>
      </c>
      <c r="O276">
        <v>30.659839999999999</v>
      </c>
      <c r="P276">
        <v>1</v>
      </c>
      <c r="Q276">
        <f t="shared" si="27"/>
        <v>0</v>
      </c>
      <c r="R276">
        <f t="shared" si="27"/>
        <v>1</v>
      </c>
      <c r="S276">
        <f t="shared" si="28"/>
        <v>0</v>
      </c>
      <c r="T276">
        <f t="shared" si="24"/>
        <v>104.067521</v>
      </c>
      <c r="U276">
        <f t="shared" si="25"/>
        <v>30.667567999999999</v>
      </c>
      <c r="V276">
        <v>1</v>
      </c>
      <c r="W276">
        <v>30.667567999999999</v>
      </c>
      <c r="X276">
        <v>104.067521</v>
      </c>
      <c r="Y276">
        <f t="shared" si="26"/>
        <v>1</v>
      </c>
    </row>
    <row r="277" spans="1:25">
      <c r="A277" s="1">
        <v>43213</v>
      </c>
      <c r="B277">
        <v>2</v>
      </c>
      <c r="C277" t="s">
        <v>652</v>
      </c>
      <c r="D277">
        <v>1</v>
      </c>
      <c r="E277">
        <v>33</v>
      </c>
      <c r="F277" s="2">
        <v>1.1805555555555555E-2</v>
      </c>
      <c r="G277" s="2">
        <v>2.013888888888889E-2</v>
      </c>
      <c r="I277" t="s">
        <v>653</v>
      </c>
      <c r="J277" s="3">
        <v>104.078171</v>
      </c>
      <c r="K277">
        <v>30.654517999999999</v>
      </c>
      <c r="M277" t="s">
        <v>654</v>
      </c>
      <c r="N277" s="3">
        <v>104.07832000000001</v>
      </c>
      <c r="O277">
        <v>30.654409999999999</v>
      </c>
      <c r="P277">
        <v>7</v>
      </c>
      <c r="Q277">
        <f t="shared" si="27"/>
        <v>1</v>
      </c>
      <c r="R277">
        <f t="shared" si="27"/>
        <v>1</v>
      </c>
      <c r="S277">
        <f t="shared" si="28"/>
        <v>1</v>
      </c>
      <c r="T277">
        <f t="shared" si="24"/>
        <v>104.078171</v>
      </c>
      <c r="U277">
        <f t="shared" si="25"/>
        <v>30.654517999999999</v>
      </c>
      <c r="W277">
        <v>30.654517999999999</v>
      </c>
      <c r="X277">
        <v>104.078171</v>
      </c>
      <c r="Y277">
        <f t="shared" si="26"/>
        <v>1</v>
      </c>
    </row>
    <row r="278" spans="1:25">
      <c r="A278" s="1">
        <v>43213</v>
      </c>
      <c r="B278">
        <v>2</v>
      </c>
      <c r="C278" t="s">
        <v>655</v>
      </c>
      <c r="D278">
        <v>1</v>
      </c>
      <c r="E278">
        <v>33</v>
      </c>
      <c r="F278" s="2">
        <v>1.3888888888888888E-2</v>
      </c>
      <c r="G278" s="2">
        <v>2.013888888888889E-2</v>
      </c>
      <c r="I278" t="s">
        <v>656</v>
      </c>
      <c r="J278" s="3">
        <v>104.086342</v>
      </c>
      <c r="K278">
        <v>30.661529999999999</v>
      </c>
      <c r="M278" t="s">
        <v>657</v>
      </c>
      <c r="N278" s="3">
        <v>104.08636</v>
      </c>
      <c r="O278">
        <v>30.66114</v>
      </c>
      <c r="P278">
        <v>7</v>
      </c>
      <c r="Q278">
        <f t="shared" si="27"/>
        <v>1</v>
      </c>
      <c r="R278">
        <f t="shared" si="27"/>
        <v>1</v>
      </c>
      <c r="S278">
        <f t="shared" si="28"/>
        <v>1</v>
      </c>
      <c r="T278">
        <f t="shared" si="24"/>
        <v>104.086342</v>
      </c>
      <c r="U278">
        <f t="shared" si="25"/>
        <v>30.661529999999999</v>
      </c>
      <c r="W278">
        <v>30.661529999999999</v>
      </c>
      <c r="X278">
        <v>104.086342</v>
      </c>
      <c r="Y278">
        <f t="shared" si="26"/>
        <v>1</v>
      </c>
    </row>
    <row r="279" spans="1:25">
      <c r="A279" s="1">
        <v>43213</v>
      </c>
      <c r="B279">
        <v>1</v>
      </c>
      <c r="C279" t="s">
        <v>614</v>
      </c>
      <c r="D279">
        <v>1</v>
      </c>
      <c r="E279">
        <v>34</v>
      </c>
      <c r="F279" s="2">
        <v>2.2916666666666669E-2</v>
      </c>
      <c r="G279" s="2">
        <v>2.7083333333333334E-2</v>
      </c>
      <c r="I279" t="s">
        <v>12</v>
      </c>
      <c r="J279" s="3">
        <v>104.078304</v>
      </c>
      <c r="K279">
        <v>30.657437000000002</v>
      </c>
      <c r="M279" t="s">
        <v>13</v>
      </c>
      <c r="N279" s="3">
        <v>104.077</v>
      </c>
      <c r="O279">
        <v>30.655570000000001</v>
      </c>
      <c r="P279">
        <v>7</v>
      </c>
      <c r="Q279">
        <f t="shared" si="27"/>
        <v>1</v>
      </c>
      <c r="R279">
        <f t="shared" si="27"/>
        <v>1</v>
      </c>
      <c r="S279">
        <f t="shared" si="28"/>
        <v>1</v>
      </c>
      <c r="T279">
        <f t="shared" si="24"/>
        <v>104.078304</v>
      </c>
      <c r="U279">
        <f t="shared" si="25"/>
        <v>30.657437000000002</v>
      </c>
      <c r="W279">
        <v>30.657437000000002</v>
      </c>
      <c r="X279">
        <v>104.078304</v>
      </c>
      <c r="Y279">
        <f t="shared" si="26"/>
        <v>1</v>
      </c>
    </row>
    <row r="280" spans="1:25">
      <c r="A280" s="1">
        <v>43213</v>
      </c>
      <c r="B280">
        <v>1</v>
      </c>
      <c r="C280" t="s">
        <v>614</v>
      </c>
      <c r="D280">
        <v>1</v>
      </c>
      <c r="E280">
        <v>34</v>
      </c>
      <c r="F280" s="2">
        <v>2.2916666666666669E-2</v>
      </c>
      <c r="G280" s="2">
        <v>2.7083333333333334E-2</v>
      </c>
      <c r="I280" t="s">
        <v>12</v>
      </c>
      <c r="J280" s="3">
        <v>104.078304</v>
      </c>
      <c r="K280">
        <v>30.657437000000002</v>
      </c>
      <c r="M280" t="s">
        <v>13</v>
      </c>
      <c r="N280" s="3">
        <v>104.077</v>
      </c>
      <c r="O280">
        <v>30.655570000000001</v>
      </c>
      <c r="P280">
        <v>7</v>
      </c>
      <c r="Q280">
        <f t="shared" si="27"/>
        <v>1</v>
      </c>
      <c r="R280">
        <f t="shared" si="27"/>
        <v>1</v>
      </c>
      <c r="S280">
        <f t="shared" si="28"/>
        <v>1</v>
      </c>
      <c r="T280">
        <f t="shared" si="24"/>
        <v>104.078304</v>
      </c>
      <c r="U280">
        <f t="shared" si="25"/>
        <v>30.657437000000002</v>
      </c>
      <c r="W280">
        <v>30.657437000000002</v>
      </c>
      <c r="X280">
        <v>104.078304</v>
      </c>
      <c r="Y280">
        <f t="shared" si="26"/>
        <v>1</v>
      </c>
    </row>
    <row r="281" spans="1:25">
      <c r="A281" s="1">
        <v>43213</v>
      </c>
      <c r="B281">
        <v>2</v>
      </c>
      <c r="C281" t="s">
        <v>1505</v>
      </c>
      <c r="D281">
        <v>1</v>
      </c>
      <c r="E281">
        <v>34</v>
      </c>
      <c r="F281" s="2">
        <v>1.8749999999999999E-2</v>
      </c>
      <c r="G281" s="2">
        <v>2.7083333333333334E-2</v>
      </c>
      <c r="M281" t="s">
        <v>20</v>
      </c>
      <c r="N281" s="3">
        <v>104.10194</v>
      </c>
      <c r="O281">
        <v>30.659839999999999</v>
      </c>
      <c r="P281">
        <v>1</v>
      </c>
      <c r="Q281">
        <f t="shared" si="27"/>
        <v>0</v>
      </c>
      <c r="R281">
        <f t="shared" si="27"/>
        <v>0</v>
      </c>
      <c r="S281">
        <f t="shared" si="28"/>
        <v>0</v>
      </c>
      <c r="T281">
        <v>30.672511</v>
      </c>
      <c r="U281">
        <v>104.068825</v>
      </c>
      <c r="V281" t="s">
        <v>1506</v>
      </c>
      <c r="W281">
        <v>0</v>
      </c>
      <c r="X281">
        <v>0</v>
      </c>
      <c r="Y281">
        <f t="shared" si="26"/>
        <v>1</v>
      </c>
    </row>
    <row r="282" spans="1:25">
      <c r="A282" s="1">
        <v>43213</v>
      </c>
      <c r="B282">
        <v>1</v>
      </c>
      <c r="C282" t="s">
        <v>658</v>
      </c>
      <c r="D282">
        <v>1</v>
      </c>
      <c r="E282">
        <v>35</v>
      </c>
      <c r="F282" s="2">
        <v>2.4999999999999998E-2</v>
      </c>
      <c r="G282" s="2">
        <v>3.7499999999999999E-2</v>
      </c>
      <c r="I282" t="s">
        <v>659</v>
      </c>
      <c r="J282" s="3">
        <v>104.028173</v>
      </c>
      <c r="K282">
        <v>30.698518</v>
      </c>
      <c r="M282" t="s">
        <v>20</v>
      </c>
      <c r="N282" s="3">
        <v>104.10194</v>
      </c>
      <c r="O282">
        <v>30.659839999999999</v>
      </c>
      <c r="P282">
        <v>1</v>
      </c>
      <c r="Q282">
        <f t="shared" si="27"/>
        <v>0</v>
      </c>
      <c r="R282">
        <f t="shared" si="27"/>
        <v>0</v>
      </c>
      <c r="S282">
        <f t="shared" si="28"/>
        <v>0</v>
      </c>
      <c r="T282">
        <f t="shared" si="24"/>
        <v>104.028173</v>
      </c>
      <c r="U282">
        <f t="shared" si="25"/>
        <v>30.698518</v>
      </c>
      <c r="V282">
        <v>1</v>
      </c>
      <c r="W282">
        <v>30.698518</v>
      </c>
      <c r="X282">
        <v>104.028173</v>
      </c>
      <c r="Y282">
        <f t="shared" si="26"/>
        <v>1</v>
      </c>
    </row>
    <row r="283" spans="1:25">
      <c r="A283" s="1">
        <v>43213</v>
      </c>
      <c r="B283">
        <v>2</v>
      </c>
      <c r="C283" t="s">
        <v>660</v>
      </c>
      <c r="D283">
        <v>1</v>
      </c>
      <c r="E283">
        <v>35</v>
      </c>
      <c r="F283" s="2">
        <v>2.8472222222222222E-2</v>
      </c>
      <c r="G283" s="2">
        <v>3.6805555555555557E-2</v>
      </c>
      <c r="I283" t="s">
        <v>661</v>
      </c>
      <c r="J283" s="3">
        <v>104.070042</v>
      </c>
      <c r="K283">
        <v>30.667656999999998</v>
      </c>
      <c r="M283" t="s">
        <v>662</v>
      </c>
      <c r="N283" s="3">
        <v>104.07003</v>
      </c>
      <c r="O283">
        <v>30.667400000000001</v>
      </c>
      <c r="P283">
        <v>7</v>
      </c>
      <c r="Q283">
        <f t="shared" si="27"/>
        <v>1</v>
      </c>
      <c r="R283">
        <f t="shared" si="27"/>
        <v>1</v>
      </c>
      <c r="S283">
        <f t="shared" si="28"/>
        <v>1</v>
      </c>
      <c r="T283">
        <f t="shared" si="24"/>
        <v>104.070042</v>
      </c>
      <c r="U283">
        <f t="shared" si="25"/>
        <v>30.667656999999998</v>
      </c>
      <c r="W283">
        <v>30.667656999999998</v>
      </c>
      <c r="X283">
        <v>104.070042</v>
      </c>
      <c r="Y283">
        <f t="shared" si="26"/>
        <v>1</v>
      </c>
    </row>
    <row r="284" spans="1:25">
      <c r="A284" s="1">
        <v>43213</v>
      </c>
      <c r="B284">
        <v>1</v>
      </c>
      <c r="C284" t="s">
        <v>663</v>
      </c>
      <c r="D284">
        <v>1</v>
      </c>
      <c r="E284">
        <v>36</v>
      </c>
      <c r="F284" s="2">
        <v>2.4999999999999998E-2</v>
      </c>
      <c r="G284" s="2">
        <v>4.027777777777778E-2</v>
      </c>
      <c r="I284" t="s">
        <v>664</v>
      </c>
      <c r="J284" s="3">
        <v>104.03839600000001</v>
      </c>
      <c r="K284">
        <v>30.552402000000001</v>
      </c>
      <c r="M284" t="s">
        <v>665</v>
      </c>
      <c r="N284" s="3">
        <v>104.03856</v>
      </c>
      <c r="O284">
        <v>30.552340000000001</v>
      </c>
      <c r="P284">
        <v>7</v>
      </c>
      <c r="Q284">
        <f t="shared" si="27"/>
        <v>1</v>
      </c>
      <c r="R284">
        <f t="shared" si="27"/>
        <v>1</v>
      </c>
      <c r="S284">
        <f t="shared" si="28"/>
        <v>1</v>
      </c>
      <c r="T284">
        <f t="shared" si="24"/>
        <v>104.03839600000001</v>
      </c>
      <c r="U284">
        <f t="shared" si="25"/>
        <v>30.552402000000001</v>
      </c>
      <c r="W284">
        <v>30.552402000000001</v>
      </c>
      <c r="X284">
        <v>104.03839600000001</v>
      </c>
      <c r="Y284">
        <f t="shared" si="26"/>
        <v>1</v>
      </c>
    </row>
    <row r="285" spans="1:25">
      <c r="A285" s="1">
        <v>43213</v>
      </c>
      <c r="B285">
        <v>1</v>
      </c>
      <c r="C285" t="s">
        <v>666</v>
      </c>
      <c r="D285">
        <v>1</v>
      </c>
      <c r="E285">
        <v>37</v>
      </c>
      <c r="F285" s="2">
        <v>3.1944444444444449E-2</v>
      </c>
      <c r="G285" s="2">
        <v>4.5833333333333337E-2</v>
      </c>
      <c r="I285" t="s">
        <v>667</v>
      </c>
      <c r="J285" s="3">
        <v>104.07123799999999</v>
      </c>
      <c r="K285">
        <v>30.669794</v>
      </c>
      <c r="M285" t="s">
        <v>668</v>
      </c>
      <c r="N285" s="3">
        <v>104.07143000000001</v>
      </c>
      <c r="O285">
        <v>30.66938</v>
      </c>
      <c r="P285">
        <v>7</v>
      </c>
      <c r="Q285">
        <f t="shared" si="27"/>
        <v>1</v>
      </c>
      <c r="R285">
        <f t="shared" si="27"/>
        <v>1</v>
      </c>
      <c r="S285">
        <f t="shared" si="28"/>
        <v>1</v>
      </c>
      <c r="T285">
        <f t="shared" si="24"/>
        <v>104.07123799999999</v>
      </c>
      <c r="U285">
        <f t="shared" si="25"/>
        <v>30.669794</v>
      </c>
      <c r="W285">
        <v>30.669794</v>
      </c>
      <c r="X285">
        <v>104.07123799999999</v>
      </c>
      <c r="Y285">
        <f t="shared" si="26"/>
        <v>1</v>
      </c>
    </row>
    <row r="286" spans="1:25">
      <c r="A286" s="1">
        <v>43213</v>
      </c>
      <c r="B286">
        <v>2</v>
      </c>
      <c r="C286" t="s">
        <v>669</v>
      </c>
      <c r="D286">
        <v>1</v>
      </c>
      <c r="E286">
        <v>37</v>
      </c>
      <c r="F286" s="2">
        <v>3.888888888888889E-2</v>
      </c>
      <c r="G286" s="2">
        <v>4.5833333333333337E-2</v>
      </c>
      <c r="I286" t="s">
        <v>670</v>
      </c>
      <c r="J286" s="3">
        <v>104.081283</v>
      </c>
      <c r="K286">
        <v>30.660197</v>
      </c>
      <c r="M286" t="s">
        <v>20</v>
      </c>
      <c r="N286" s="3">
        <v>104.10194</v>
      </c>
      <c r="O286">
        <v>30.659839999999999</v>
      </c>
      <c r="P286">
        <v>1</v>
      </c>
      <c r="Q286">
        <f t="shared" si="27"/>
        <v>0</v>
      </c>
      <c r="R286">
        <f t="shared" si="27"/>
        <v>1</v>
      </c>
      <c r="S286">
        <f t="shared" si="28"/>
        <v>0</v>
      </c>
      <c r="T286">
        <f t="shared" si="24"/>
        <v>104.081283</v>
      </c>
      <c r="U286">
        <f t="shared" si="25"/>
        <v>30.660197</v>
      </c>
      <c r="V286">
        <v>1</v>
      </c>
      <c r="W286">
        <v>30.660197</v>
      </c>
      <c r="X286">
        <v>104.081283</v>
      </c>
      <c r="Y286">
        <f t="shared" si="26"/>
        <v>1</v>
      </c>
    </row>
    <row r="287" spans="1:25">
      <c r="A287" s="1">
        <v>43213</v>
      </c>
      <c r="B287">
        <v>1</v>
      </c>
      <c r="C287" t="s">
        <v>669</v>
      </c>
      <c r="D287">
        <v>1</v>
      </c>
      <c r="E287">
        <v>37</v>
      </c>
      <c r="F287" s="2">
        <v>3.888888888888889E-2</v>
      </c>
      <c r="G287" s="2">
        <v>4.5833333333333337E-2</v>
      </c>
      <c r="I287" t="s">
        <v>670</v>
      </c>
      <c r="J287" s="3">
        <v>104.081283</v>
      </c>
      <c r="K287">
        <v>30.660197</v>
      </c>
      <c r="M287" t="s">
        <v>20</v>
      </c>
      <c r="N287" s="3">
        <v>104.10194</v>
      </c>
      <c r="O287">
        <v>30.659839999999999</v>
      </c>
      <c r="P287">
        <v>1</v>
      </c>
      <c r="Q287">
        <f t="shared" si="27"/>
        <v>0</v>
      </c>
      <c r="R287">
        <f t="shared" si="27"/>
        <v>1</v>
      </c>
      <c r="S287">
        <f t="shared" si="28"/>
        <v>0</v>
      </c>
      <c r="T287">
        <f t="shared" si="24"/>
        <v>104.081283</v>
      </c>
      <c r="U287">
        <f t="shared" si="25"/>
        <v>30.660197</v>
      </c>
      <c r="V287">
        <v>1</v>
      </c>
      <c r="W287">
        <v>30.660197</v>
      </c>
      <c r="X287">
        <v>104.081283</v>
      </c>
      <c r="Y287">
        <f t="shared" si="26"/>
        <v>1</v>
      </c>
    </row>
    <row r="288" spans="1:25">
      <c r="A288" s="1">
        <v>43213</v>
      </c>
      <c r="B288">
        <v>4</v>
      </c>
      <c r="C288" t="s">
        <v>671</v>
      </c>
      <c r="D288">
        <v>1</v>
      </c>
      <c r="E288">
        <v>38</v>
      </c>
      <c r="F288" s="2">
        <v>4.4444444444444446E-2</v>
      </c>
      <c r="G288" s="2">
        <v>5.1388888888888894E-2</v>
      </c>
      <c r="I288" t="s">
        <v>672</v>
      </c>
      <c r="J288" s="3">
        <v>104.01995599999999</v>
      </c>
      <c r="K288">
        <v>30.662994999999999</v>
      </c>
      <c r="M288" t="s">
        <v>673</v>
      </c>
      <c r="N288" s="3">
        <v>104.112359</v>
      </c>
      <c r="O288">
        <v>30.66865</v>
      </c>
      <c r="P288">
        <v>7</v>
      </c>
      <c r="Q288">
        <f t="shared" si="27"/>
        <v>0</v>
      </c>
      <c r="R288">
        <f t="shared" si="27"/>
        <v>1</v>
      </c>
      <c r="S288">
        <f t="shared" si="28"/>
        <v>0</v>
      </c>
      <c r="T288">
        <f t="shared" si="24"/>
        <v>104.01995599999999</v>
      </c>
      <c r="U288">
        <f t="shared" si="25"/>
        <v>30.662994999999999</v>
      </c>
      <c r="V288">
        <v>1</v>
      </c>
      <c r="W288">
        <v>30.662994999999999</v>
      </c>
      <c r="X288">
        <v>104.01995599999999</v>
      </c>
      <c r="Y288">
        <f t="shared" si="26"/>
        <v>1</v>
      </c>
    </row>
    <row r="289" spans="1:25">
      <c r="A289" s="1">
        <v>43213</v>
      </c>
      <c r="B289">
        <v>1</v>
      </c>
      <c r="C289" t="s">
        <v>674</v>
      </c>
      <c r="D289">
        <v>1</v>
      </c>
      <c r="E289">
        <v>39</v>
      </c>
      <c r="F289" s="2">
        <v>5.1388888888888894E-2</v>
      </c>
      <c r="G289" s="2">
        <v>6.805555555555555E-2</v>
      </c>
      <c r="M289" t="s">
        <v>675</v>
      </c>
      <c r="N289" s="3">
        <v>104.00209</v>
      </c>
      <c r="O289">
        <v>30.652909999999999</v>
      </c>
      <c r="P289">
        <v>7</v>
      </c>
      <c r="Q289">
        <f t="shared" si="27"/>
        <v>0</v>
      </c>
      <c r="R289">
        <f t="shared" si="27"/>
        <v>0</v>
      </c>
      <c r="S289">
        <f t="shared" si="28"/>
        <v>0</v>
      </c>
      <c r="T289">
        <f t="shared" si="24"/>
        <v>104.00209</v>
      </c>
      <c r="U289">
        <f t="shared" si="25"/>
        <v>30.652909999999999</v>
      </c>
      <c r="V289">
        <v>2</v>
      </c>
      <c r="W289">
        <v>30.652939</v>
      </c>
      <c r="X289">
        <v>104.001786</v>
      </c>
      <c r="Y289">
        <f t="shared" si="26"/>
        <v>0</v>
      </c>
    </row>
    <row r="290" spans="1:25">
      <c r="A290" s="1">
        <v>43213</v>
      </c>
      <c r="B290">
        <v>2</v>
      </c>
      <c r="C290" t="s">
        <v>676</v>
      </c>
      <c r="D290">
        <v>1</v>
      </c>
      <c r="E290">
        <v>40</v>
      </c>
      <c r="F290" s="2">
        <v>5.7638888888888885E-2</v>
      </c>
      <c r="G290" s="2">
        <v>7.2916666666666671E-2</v>
      </c>
      <c r="I290" t="s">
        <v>677</v>
      </c>
      <c r="J290" s="3">
        <v>104.07657</v>
      </c>
      <c r="K290">
        <v>30.649417</v>
      </c>
      <c r="M290" t="s">
        <v>678</v>
      </c>
      <c r="N290" s="3">
        <v>104.07671999999999</v>
      </c>
      <c r="O290">
        <v>30.649519999999999</v>
      </c>
      <c r="P290">
        <v>7</v>
      </c>
      <c r="Q290">
        <f t="shared" si="27"/>
        <v>1</v>
      </c>
      <c r="R290">
        <f t="shared" si="27"/>
        <v>1</v>
      </c>
      <c r="S290">
        <f t="shared" si="28"/>
        <v>1</v>
      </c>
      <c r="T290">
        <f t="shared" si="24"/>
        <v>104.07657</v>
      </c>
      <c r="U290">
        <f t="shared" si="25"/>
        <v>30.649417</v>
      </c>
      <c r="W290">
        <v>30.649417</v>
      </c>
      <c r="X290">
        <v>104.07657</v>
      </c>
      <c r="Y290">
        <f t="shared" si="26"/>
        <v>1</v>
      </c>
    </row>
    <row r="291" spans="1:25">
      <c r="A291" s="1">
        <v>43213</v>
      </c>
      <c r="B291">
        <v>1</v>
      </c>
      <c r="C291" t="s">
        <v>679</v>
      </c>
      <c r="D291">
        <v>1</v>
      </c>
      <c r="E291">
        <v>41</v>
      </c>
      <c r="F291" s="2">
        <v>7.4305555555555555E-2</v>
      </c>
      <c r="G291" s="2">
        <v>9.0972222222222218E-2</v>
      </c>
      <c r="I291" t="s">
        <v>680</v>
      </c>
      <c r="J291" s="3">
        <v>104.122659</v>
      </c>
      <c r="K291">
        <v>30.611335</v>
      </c>
      <c r="M291" t="s">
        <v>681</v>
      </c>
      <c r="N291" s="3">
        <v>104.12052</v>
      </c>
      <c r="O291">
        <v>30.608280000000001</v>
      </c>
      <c r="P291">
        <v>7</v>
      </c>
      <c r="Q291">
        <f t="shared" si="27"/>
        <v>1</v>
      </c>
      <c r="R291">
        <f t="shared" si="27"/>
        <v>1</v>
      </c>
      <c r="S291">
        <f t="shared" si="28"/>
        <v>1</v>
      </c>
      <c r="T291">
        <f t="shared" si="24"/>
        <v>104.122659</v>
      </c>
      <c r="U291">
        <f t="shared" si="25"/>
        <v>30.611335</v>
      </c>
      <c r="W291">
        <v>30.611335</v>
      </c>
      <c r="X291">
        <v>104.122659</v>
      </c>
      <c r="Y291">
        <f t="shared" si="26"/>
        <v>1</v>
      </c>
    </row>
    <row r="292" spans="1:25">
      <c r="A292" s="1">
        <v>43213</v>
      </c>
      <c r="B292">
        <v>1</v>
      </c>
      <c r="C292" t="s">
        <v>682</v>
      </c>
      <c r="D292">
        <v>1</v>
      </c>
      <c r="E292">
        <v>41</v>
      </c>
      <c r="F292" s="2">
        <v>7.7777777777777779E-2</v>
      </c>
      <c r="G292" s="2">
        <v>9.0972222222222218E-2</v>
      </c>
      <c r="I292" t="s">
        <v>683</v>
      </c>
      <c r="J292" s="3">
        <v>104.107192</v>
      </c>
      <c r="K292">
        <v>30.646827999999999</v>
      </c>
      <c r="M292" t="s">
        <v>684</v>
      </c>
      <c r="N292" s="3">
        <v>104.10861</v>
      </c>
      <c r="O292">
        <v>30.649090000000001</v>
      </c>
      <c r="P292">
        <v>7</v>
      </c>
      <c r="Q292">
        <f t="shared" si="27"/>
        <v>1</v>
      </c>
      <c r="R292">
        <f t="shared" si="27"/>
        <v>1</v>
      </c>
      <c r="S292">
        <f t="shared" si="28"/>
        <v>1</v>
      </c>
      <c r="T292">
        <f t="shared" si="24"/>
        <v>104.107192</v>
      </c>
      <c r="U292">
        <f t="shared" si="25"/>
        <v>30.646827999999999</v>
      </c>
      <c r="W292">
        <v>30.646827999999999</v>
      </c>
      <c r="X292">
        <v>104.107192</v>
      </c>
      <c r="Y292">
        <f t="shared" si="26"/>
        <v>1</v>
      </c>
    </row>
    <row r="293" spans="1:25">
      <c r="A293" s="1">
        <v>43213</v>
      </c>
      <c r="B293">
        <v>1</v>
      </c>
      <c r="C293" t="s">
        <v>60</v>
      </c>
      <c r="D293">
        <v>1</v>
      </c>
      <c r="E293">
        <v>42</v>
      </c>
      <c r="F293" s="2">
        <v>7.7777777777777779E-2</v>
      </c>
      <c r="G293" s="2">
        <v>9.1666666666666674E-2</v>
      </c>
      <c r="I293" t="s">
        <v>61</v>
      </c>
      <c r="J293" s="3">
        <v>104.06575100000001</v>
      </c>
      <c r="K293">
        <v>30.657453</v>
      </c>
      <c r="M293" t="s">
        <v>37</v>
      </c>
      <c r="N293" s="3">
        <v>104.06506</v>
      </c>
      <c r="O293">
        <v>30.657499999999999</v>
      </c>
      <c r="P293">
        <v>7</v>
      </c>
      <c r="Q293">
        <f t="shared" si="27"/>
        <v>1</v>
      </c>
      <c r="R293">
        <f t="shared" si="27"/>
        <v>1</v>
      </c>
      <c r="S293">
        <f t="shared" si="28"/>
        <v>1</v>
      </c>
      <c r="T293">
        <f t="shared" si="24"/>
        <v>104.06575100000001</v>
      </c>
      <c r="U293">
        <f t="shared" si="25"/>
        <v>30.657453</v>
      </c>
      <c r="W293">
        <v>30.657453</v>
      </c>
      <c r="X293">
        <v>104.06575100000001</v>
      </c>
      <c r="Y293">
        <f t="shared" si="26"/>
        <v>1</v>
      </c>
    </row>
    <row r="294" spans="1:25">
      <c r="A294" s="1">
        <v>43213</v>
      </c>
      <c r="B294">
        <v>1</v>
      </c>
      <c r="C294" t="s">
        <v>685</v>
      </c>
      <c r="D294">
        <v>1</v>
      </c>
      <c r="E294">
        <v>43</v>
      </c>
      <c r="F294" s="2">
        <v>7.6388888888888895E-2</v>
      </c>
      <c r="G294" s="2">
        <v>9.1666666666666674E-2</v>
      </c>
      <c r="I294" t="s">
        <v>686</v>
      </c>
      <c r="J294" s="3">
        <v>104.01861</v>
      </c>
      <c r="K294">
        <v>30.632843000000001</v>
      </c>
      <c r="M294" t="s">
        <v>687</v>
      </c>
      <c r="N294" s="3">
        <v>104.02128</v>
      </c>
      <c r="O294">
        <v>30.630559999999999</v>
      </c>
      <c r="P294">
        <v>7</v>
      </c>
      <c r="Q294">
        <f t="shared" si="27"/>
        <v>1</v>
      </c>
      <c r="R294">
        <f t="shared" si="27"/>
        <v>1</v>
      </c>
      <c r="S294">
        <f t="shared" si="28"/>
        <v>1</v>
      </c>
      <c r="T294">
        <f t="shared" si="24"/>
        <v>104.01861</v>
      </c>
      <c r="U294">
        <f t="shared" si="25"/>
        <v>30.632843000000001</v>
      </c>
      <c r="W294">
        <v>30.632843000000001</v>
      </c>
      <c r="X294">
        <v>104.01861</v>
      </c>
      <c r="Y294">
        <f t="shared" si="26"/>
        <v>1</v>
      </c>
    </row>
    <row r="295" spans="1:25">
      <c r="A295" s="1">
        <v>43213</v>
      </c>
      <c r="B295">
        <v>1</v>
      </c>
      <c r="C295" t="s">
        <v>688</v>
      </c>
      <c r="D295">
        <v>1</v>
      </c>
      <c r="E295">
        <v>43</v>
      </c>
      <c r="F295" s="2">
        <v>8.1250000000000003E-2</v>
      </c>
      <c r="G295" s="2">
        <v>9.1666666666666674E-2</v>
      </c>
      <c r="I295" t="s">
        <v>689</v>
      </c>
      <c r="J295" s="3">
        <v>103.99652399999999</v>
      </c>
      <c r="K295">
        <v>30.648873999999999</v>
      </c>
      <c r="M295" t="s">
        <v>690</v>
      </c>
      <c r="N295" s="3">
        <v>103.99536999999999</v>
      </c>
      <c r="O295">
        <v>30.647600000000001</v>
      </c>
      <c r="P295">
        <v>7</v>
      </c>
      <c r="Q295">
        <f t="shared" si="27"/>
        <v>1</v>
      </c>
      <c r="R295">
        <f t="shared" si="27"/>
        <v>1</v>
      </c>
      <c r="S295">
        <f t="shared" si="28"/>
        <v>1</v>
      </c>
      <c r="T295">
        <f t="shared" si="24"/>
        <v>103.99652399999999</v>
      </c>
      <c r="U295">
        <f t="shared" si="25"/>
        <v>30.648873999999999</v>
      </c>
      <c r="W295">
        <v>30.648873999999999</v>
      </c>
      <c r="X295">
        <v>103.99652399999999</v>
      </c>
      <c r="Y295">
        <f t="shared" si="26"/>
        <v>1</v>
      </c>
    </row>
    <row r="296" spans="1:25">
      <c r="A296" s="1">
        <v>43213</v>
      </c>
      <c r="B296">
        <v>1</v>
      </c>
      <c r="C296" t="s">
        <v>691</v>
      </c>
      <c r="D296">
        <v>1</v>
      </c>
      <c r="E296">
        <v>41</v>
      </c>
      <c r="F296" s="2">
        <v>8.3333333333333329E-2</v>
      </c>
      <c r="G296" s="2">
        <v>9.0972222222222218E-2</v>
      </c>
      <c r="M296" t="s">
        <v>692</v>
      </c>
      <c r="N296" s="3">
        <v>104.14403</v>
      </c>
      <c r="O296">
        <v>30.629449999999999</v>
      </c>
      <c r="P296">
        <v>7</v>
      </c>
      <c r="Q296">
        <f t="shared" si="27"/>
        <v>0</v>
      </c>
      <c r="R296">
        <f t="shared" si="27"/>
        <v>0</v>
      </c>
      <c r="S296">
        <f t="shared" si="28"/>
        <v>0</v>
      </c>
      <c r="T296">
        <f t="shared" si="24"/>
        <v>104.14403</v>
      </c>
      <c r="U296">
        <f t="shared" si="25"/>
        <v>30.629449999999999</v>
      </c>
      <c r="V296">
        <v>2</v>
      </c>
      <c r="W296">
        <v>0</v>
      </c>
      <c r="X296">
        <v>0</v>
      </c>
      <c r="Y296">
        <f t="shared" si="26"/>
        <v>1</v>
      </c>
    </row>
    <row r="297" spans="1:25">
      <c r="A297" s="1">
        <v>43213</v>
      </c>
      <c r="B297">
        <v>1</v>
      </c>
      <c r="C297" t="s">
        <v>693</v>
      </c>
      <c r="D297">
        <v>1</v>
      </c>
      <c r="E297">
        <v>42</v>
      </c>
      <c r="F297" s="2">
        <v>8.4722222222222213E-2</v>
      </c>
      <c r="G297" s="2">
        <v>9.1666666666666674E-2</v>
      </c>
      <c r="I297" t="s">
        <v>583</v>
      </c>
      <c r="J297" s="3">
        <v>104.06615600000001</v>
      </c>
      <c r="K297">
        <v>30.543756999999999</v>
      </c>
      <c r="M297" t="s">
        <v>215</v>
      </c>
      <c r="N297" s="3">
        <v>104.04759</v>
      </c>
      <c r="O297">
        <v>30.646519999999999</v>
      </c>
      <c r="P297">
        <v>7</v>
      </c>
      <c r="Q297">
        <f t="shared" si="27"/>
        <v>1</v>
      </c>
      <c r="R297">
        <f t="shared" si="27"/>
        <v>0</v>
      </c>
      <c r="S297">
        <f t="shared" si="28"/>
        <v>0</v>
      </c>
      <c r="T297">
        <v>104.05589000000001</v>
      </c>
      <c r="U297">
        <v>30.650690000000001</v>
      </c>
      <c r="W297">
        <v>30.543756999999999</v>
      </c>
      <c r="X297">
        <v>104.06615600000001</v>
      </c>
      <c r="Y297">
        <f t="shared" si="26"/>
        <v>1</v>
      </c>
    </row>
    <row r="298" spans="1:25">
      <c r="A298" s="1">
        <v>43213</v>
      </c>
      <c r="B298">
        <v>2</v>
      </c>
      <c r="C298" t="s">
        <v>694</v>
      </c>
      <c r="D298">
        <v>1</v>
      </c>
      <c r="E298">
        <v>42</v>
      </c>
      <c r="F298" s="2">
        <v>8.4722222222222213E-2</v>
      </c>
      <c r="G298" s="2">
        <v>9.1666666666666674E-2</v>
      </c>
      <c r="M298" t="s">
        <v>641</v>
      </c>
      <c r="N298" s="3">
        <v>104.077286</v>
      </c>
      <c r="O298">
        <v>30.656946000000001</v>
      </c>
      <c r="P298">
        <v>7</v>
      </c>
      <c r="Q298">
        <f t="shared" si="27"/>
        <v>0</v>
      </c>
      <c r="R298">
        <f t="shared" si="27"/>
        <v>0</v>
      </c>
      <c r="S298">
        <f t="shared" si="28"/>
        <v>0</v>
      </c>
      <c r="T298">
        <f t="shared" si="24"/>
        <v>104.077286</v>
      </c>
      <c r="U298">
        <f t="shared" si="25"/>
        <v>30.656946000000001</v>
      </c>
      <c r="V298">
        <v>2</v>
      </c>
      <c r="W298">
        <v>0</v>
      </c>
      <c r="X298">
        <v>0</v>
      </c>
      <c r="Y298">
        <f t="shared" si="26"/>
        <v>1</v>
      </c>
    </row>
    <row r="299" spans="1:25">
      <c r="A299" s="1">
        <v>43213</v>
      </c>
      <c r="B299">
        <v>4</v>
      </c>
      <c r="C299" t="s">
        <v>695</v>
      </c>
      <c r="D299">
        <v>1</v>
      </c>
      <c r="E299">
        <v>44</v>
      </c>
      <c r="F299" s="2">
        <v>8.8888888888888892E-2</v>
      </c>
      <c r="G299" s="2">
        <v>9.7222222222222224E-2</v>
      </c>
      <c r="M299" t="s">
        <v>696</v>
      </c>
      <c r="N299" s="3">
        <v>104.08556400000001</v>
      </c>
      <c r="O299">
        <v>30.651194</v>
      </c>
      <c r="P299">
        <v>7</v>
      </c>
      <c r="Q299">
        <f t="shared" si="27"/>
        <v>0</v>
      </c>
      <c r="R299">
        <f t="shared" si="27"/>
        <v>0</v>
      </c>
      <c r="S299">
        <f t="shared" si="28"/>
        <v>0</v>
      </c>
      <c r="T299">
        <f t="shared" si="24"/>
        <v>104.08556400000001</v>
      </c>
      <c r="U299">
        <f t="shared" si="25"/>
        <v>30.651194</v>
      </c>
      <c r="V299">
        <v>2</v>
      </c>
      <c r="W299">
        <v>0</v>
      </c>
      <c r="X299">
        <v>0</v>
      </c>
      <c r="Y299">
        <f t="shared" si="26"/>
        <v>1</v>
      </c>
    </row>
    <row r="300" spans="1:25">
      <c r="A300" s="1">
        <v>43213</v>
      </c>
      <c r="B300">
        <v>1</v>
      </c>
      <c r="C300" t="s">
        <v>697</v>
      </c>
      <c r="D300">
        <v>1</v>
      </c>
      <c r="E300">
        <v>43</v>
      </c>
      <c r="F300" s="2">
        <v>8.819444444444445E-2</v>
      </c>
      <c r="G300" s="2">
        <v>9.1666666666666674E-2</v>
      </c>
      <c r="I300" t="s">
        <v>698</v>
      </c>
      <c r="J300" s="3">
        <v>104.02061999999999</v>
      </c>
      <c r="K300">
        <v>30.665348000000002</v>
      </c>
      <c r="M300" t="s">
        <v>699</v>
      </c>
      <c r="N300" s="3">
        <v>104.02064</v>
      </c>
      <c r="O300">
        <v>30.66535</v>
      </c>
      <c r="P300">
        <v>7</v>
      </c>
      <c r="Q300">
        <f t="shared" si="27"/>
        <v>1</v>
      </c>
      <c r="R300">
        <f t="shared" si="27"/>
        <v>1</v>
      </c>
      <c r="S300">
        <f t="shared" si="28"/>
        <v>1</v>
      </c>
      <c r="T300">
        <f t="shared" si="24"/>
        <v>104.02061999999999</v>
      </c>
      <c r="U300">
        <f t="shared" si="25"/>
        <v>30.665348000000002</v>
      </c>
      <c r="W300">
        <v>30.665348000000002</v>
      </c>
      <c r="X300">
        <v>104.02061999999999</v>
      </c>
      <c r="Y300">
        <f t="shared" si="26"/>
        <v>1</v>
      </c>
    </row>
    <row r="301" spans="1:25">
      <c r="A301" s="1">
        <v>43213</v>
      </c>
      <c r="B301">
        <v>1</v>
      </c>
      <c r="C301" t="s">
        <v>1507</v>
      </c>
      <c r="D301">
        <v>1</v>
      </c>
      <c r="E301">
        <v>45</v>
      </c>
      <c r="F301" s="2">
        <v>9.4444444444444442E-2</v>
      </c>
      <c r="G301" s="2">
        <v>0.11319444444444444</v>
      </c>
      <c r="I301" t="s">
        <v>701</v>
      </c>
      <c r="J301" s="3">
        <v>104.079441</v>
      </c>
      <c r="K301">
        <v>30.657368999999999</v>
      </c>
      <c r="M301" t="s">
        <v>702</v>
      </c>
      <c r="N301" s="3">
        <v>104.02113</v>
      </c>
      <c r="O301">
        <v>30.876909999999999</v>
      </c>
      <c r="P301">
        <v>7</v>
      </c>
      <c r="Q301">
        <f t="shared" si="27"/>
        <v>0</v>
      </c>
      <c r="R301">
        <f t="shared" si="27"/>
        <v>0</v>
      </c>
      <c r="S301">
        <f t="shared" si="28"/>
        <v>0</v>
      </c>
      <c r="T301">
        <f t="shared" si="24"/>
        <v>104.079441</v>
      </c>
      <c r="U301">
        <f t="shared" si="25"/>
        <v>30.657368999999999</v>
      </c>
      <c r="V301">
        <v>1</v>
      </c>
      <c r="W301">
        <v>30.657368999999999</v>
      </c>
      <c r="X301">
        <v>104.079441</v>
      </c>
      <c r="Y301">
        <f t="shared" si="26"/>
        <v>1</v>
      </c>
    </row>
    <row r="302" spans="1:25">
      <c r="A302" s="1">
        <v>43213</v>
      </c>
      <c r="B302">
        <v>1</v>
      </c>
      <c r="C302" t="s">
        <v>703</v>
      </c>
      <c r="D302">
        <v>1</v>
      </c>
      <c r="E302">
        <v>46</v>
      </c>
      <c r="F302" s="2">
        <v>9.5833333333333326E-2</v>
      </c>
      <c r="G302" s="2">
        <v>0.10902777777777778</v>
      </c>
      <c r="I302" t="s">
        <v>704</v>
      </c>
      <c r="J302" s="3">
        <v>104.0446</v>
      </c>
      <c r="K302">
        <v>30.546832999999999</v>
      </c>
      <c r="M302" t="s">
        <v>705</v>
      </c>
      <c r="N302" s="3">
        <v>104.058815</v>
      </c>
      <c r="O302">
        <v>30.559449000000001</v>
      </c>
      <c r="P302">
        <v>7</v>
      </c>
      <c r="Q302">
        <f t="shared" si="27"/>
        <v>1</v>
      </c>
      <c r="R302">
        <f t="shared" si="27"/>
        <v>1</v>
      </c>
      <c r="S302">
        <f t="shared" si="28"/>
        <v>1</v>
      </c>
      <c r="T302">
        <f t="shared" si="24"/>
        <v>104.0446</v>
      </c>
      <c r="U302">
        <f t="shared" si="25"/>
        <v>30.546832999999999</v>
      </c>
      <c r="W302">
        <v>30.546832999999999</v>
      </c>
      <c r="X302">
        <v>104.0446</v>
      </c>
      <c r="Y302">
        <f t="shared" si="26"/>
        <v>1</v>
      </c>
    </row>
    <row r="303" spans="1:25">
      <c r="A303" s="1">
        <v>43213</v>
      </c>
      <c r="B303">
        <v>1</v>
      </c>
      <c r="C303" t="s">
        <v>706</v>
      </c>
      <c r="D303">
        <v>1</v>
      </c>
      <c r="E303">
        <v>47</v>
      </c>
      <c r="F303" s="2">
        <v>9.5833333333333326E-2</v>
      </c>
      <c r="G303" s="2">
        <v>0.10277777777777779</v>
      </c>
      <c r="I303" t="s">
        <v>645</v>
      </c>
      <c r="J303" s="3">
        <v>104.08391</v>
      </c>
      <c r="K303">
        <v>30.665199000000001</v>
      </c>
      <c r="M303" t="s">
        <v>646</v>
      </c>
      <c r="N303" s="3">
        <v>104.08335</v>
      </c>
      <c r="O303">
        <v>30.66508</v>
      </c>
      <c r="P303">
        <v>7</v>
      </c>
      <c r="Q303">
        <f t="shared" si="27"/>
        <v>1</v>
      </c>
      <c r="R303">
        <f t="shared" si="27"/>
        <v>1</v>
      </c>
      <c r="S303">
        <f t="shared" si="28"/>
        <v>1</v>
      </c>
      <c r="T303">
        <f t="shared" si="24"/>
        <v>104.08391</v>
      </c>
      <c r="U303">
        <f t="shared" si="25"/>
        <v>30.665199000000001</v>
      </c>
      <c r="W303">
        <v>30.665199000000001</v>
      </c>
      <c r="X303">
        <v>104.08391</v>
      </c>
      <c r="Y303">
        <f t="shared" si="26"/>
        <v>1</v>
      </c>
    </row>
    <row r="304" spans="1:25">
      <c r="A304" s="1">
        <v>43213</v>
      </c>
      <c r="B304">
        <v>1</v>
      </c>
      <c r="C304" t="s">
        <v>707</v>
      </c>
      <c r="D304">
        <v>1</v>
      </c>
      <c r="E304">
        <v>47</v>
      </c>
      <c r="F304" s="2">
        <v>9.7222222222222224E-2</v>
      </c>
      <c r="G304" s="2">
        <v>0.10208333333333335</v>
      </c>
      <c r="I304" t="s">
        <v>708</v>
      </c>
      <c r="J304" s="3">
        <v>104.09691599999999</v>
      </c>
      <c r="K304">
        <v>30.662898999999999</v>
      </c>
      <c r="M304" t="s">
        <v>709</v>
      </c>
      <c r="N304" s="3">
        <v>104.09511000000001</v>
      </c>
      <c r="O304">
        <v>30.664660000000001</v>
      </c>
      <c r="P304">
        <v>7</v>
      </c>
      <c r="Q304">
        <f t="shared" si="27"/>
        <v>1</v>
      </c>
      <c r="R304">
        <f t="shared" si="27"/>
        <v>1</v>
      </c>
      <c r="S304">
        <f t="shared" si="28"/>
        <v>1</v>
      </c>
      <c r="T304">
        <f t="shared" si="24"/>
        <v>104.09691599999999</v>
      </c>
      <c r="U304">
        <f t="shared" si="25"/>
        <v>30.662898999999999</v>
      </c>
      <c r="W304">
        <v>30.662898999999999</v>
      </c>
      <c r="X304">
        <v>104.09691599999999</v>
      </c>
      <c r="Y304">
        <f t="shared" si="26"/>
        <v>1</v>
      </c>
    </row>
    <row r="305" spans="1:25">
      <c r="A305" s="1">
        <v>43213</v>
      </c>
      <c r="B305">
        <v>1</v>
      </c>
      <c r="C305" t="s">
        <v>710</v>
      </c>
      <c r="D305">
        <v>1</v>
      </c>
      <c r="E305">
        <v>48</v>
      </c>
      <c r="F305" s="2">
        <v>0.10416666666666667</v>
      </c>
      <c r="G305" s="2">
        <v>0.11805555555555557</v>
      </c>
      <c r="I305" t="s">
        <v>711</v>
      </c>
      <c r="J305" s="3">
        <v>104.081219</v>
      </c>
      <c r="K305">
        <v>30.650956999999998</v>
      </c>
      <c r="M305" t="s">
        <v>712</v>
      </c>
      <c r="N305" s="3">
        <v>103.88861</v>
      </c>
      <c r="O305">
        <v>30.806509999999999</v>
      </c>
      <c r="P305">
        <v>7</v>
      </c>
      <c r="Q305">
        <f t="shared" si="27"/>
        <v>0</v>
      </c>
      <c r="R305">
        <f t="shared" si="27"/>
        <v>0</v>
      </c>
      <c r="S305">
        <f t="shared" si="28"/>
        <v>0</v>
      </c>
      <c r="T305">
        <f t="shared" ref="T305:T368" si="29">IF($S305=1,J305,IF($V305=3,W305,IF($V305=1,J305,IF($V305=2,N305,0))))</f>
        <v>104.081219</v>
      </c>
      <c r="U305">
        <f t="shared" ref="U305:U368" si="30">IF($S305=1,K305,IF($V305=3,X305,IF($V305=1,K305,IF($V305=2,O305,0))))</f>
        <v>30.650956999999998</v>
      </c>
      <c r="V305">
        <v>1</v>
      </c>
      <c r="W305">
        <v>30.650956999999998</v>
      </c>
      <c r="X305">
        <v>104.081219</v>
      </c>
      <c r="Y305">
        <f t="shared" si="26"/>
        <v>1</v>
      </c>
    </row>
    <row r="306" spans="1:25">
      <c r="A306" s="1">
        <v>43213</v>
      </c>
      <c r="B306">
        <v>2</v>
      </c>
      <c r="C306" t="s">
        <v>713</v>
      </c>
      <c r="D306">
        <v>1</v>
      </c>
      <c r="E306">
        <v>49</v>
      </c>
      <c r="F306" s="2">
        <v>0.10277777777777779</v>
      </c>
      <c r="G306" s="2">
        <v>0.11805555555555557</v>
      </c>
      <c r="I306" t="s">
        <v>714</v>
      </c>
      <c r="J306" s="3">
        <v>104.005989</v>
      </c>
      <c r="K306">
        <v>30.651648999999999</v>
      </c>
      <c r="M306" t="s">
        <v>27</v>
      </c>
      <c r="N306" s="3">
        <v>104.14078000000001</v>
      </c>
      <c r="O306">
        <v>30.628810000000001</v>
      </c>
      <c r="P306">
        <v>7</v>
      </c>
      <c r="Q306">
        <f t="shared" si="27"/>
        <v>0</v>
      </c>
      <c r="R306">
        <f t="shared" si="27"/>
        <v>0</v>
      </c>
      <c r="S306">
        <f t="shared" si="28"/>
        <v>0</v>
      </c>
      <c r="T306">
        <f t="shared" si="29"/>
        <v>104.14078000000001</v>
      </c>
      <c r="U306">
        <f t="shared" si="30"/>
        <v>30.628810000000001</v>
      </c>
      <c r="V306">
        <v>2</v>
      </c>
      <c r="W306">
        <v>30.651648999999999</v>
      </c>
      <c r="X306">
        <v>104.005989</v>
      </c>
      <c r="Y306">
        <f t="shared" si="26"/>
        <v>1</v>
      </c>
    </row>
    <row r="307" spans="1:25">
      <c r="A307" s="1">
        <v>43213</v>
      </c>
      <c r="B307">
        <v>1</v>
      </c>
      <c r="C307" t="s">
        <v>715</v>
      </c>
      <c r="D307">
        <v>1</v>
      </c>
      <c r="E307">
        <v>48</v>
      </c>
      <c r="F307" s="2">
        <v>0.10902777777777778</v>
      </c>
      <c r="G307" s="2">
        <v>0.11805555555555557</v>
      </c>
      <c r="I307" t="s">
        <v>716</v>
      </c>
      <c r="J307" s="3">
        <v>104.06742</v>
      </c>
      <c r="K307">
        <v>30.654855000000001</v>
      </c>
      <c r="M307" t="s">
        <v>717</v>
      </c>
      <c r="N307" s="3">
        <v>104.06751</v>
      </c>
      <c r="O307">
        <v>30.654810000000001</v>
      </c>
      <c r="P307">
        <v>7</v>
      </c>
      <c r="Q307">
        <f t="shared" si="27"/>
        <v>1</v>
      </c>
      <c r="R307">
        <f t="shared" si="27"/>
        <v>1</v>
      </c>
      <c r="S307">
        <f t="shared" si="28"/>
        <v>1</v>
      </c>
      <c r="T307">
        <f t="shared" si="29"/>
        <v>104.06742</v>
      </c>
      <c r="U307">
        <f t="shared" si="30"/>
        <v>30.654855000000001</v>
      </c>
      <c r="W307">
        <v>30.654855000000001</v>
      </c>
      <c r="X307">
        <v>104.06742</v>
      </c>
      <c r="Y307">
        <f t="shared" si="26"/>
        <v>1</v>
      </c>
    </row>
    <row r="308" spans="1:25">
      <c r="A308" s="1">
        <v>43213</v>
      </c>
      <c r="B308">
        <v>1</v>
      </c>
      <c r="C308" t="s">
        <v>718</v>
      </c>
      <c r="D308">
        <v>1</v>
      </c>
      <c r="E308">
        <v>48</v>
      </c>
      <c r="F308" s="2">
        <v>0.10277777777777779</v>
      </c>
      <c r="G308" s="2">
        <v>0.11805555555555557</v>
      </c>
      <c r="I308" t="s">
        <v>719</v>
      </c>
      <c r="J308" s="3">
        <v>104.07950599999999</v>
      </c>
      <c r="K308">
        <v>30.668671</v>
      </c>
      <c r="M308" t="s">
        <v>240</v>
      </c>
      <c r="N308" s="3">
        <v>104.0338</v>
      </c>
      <c r="O308">
        <v>30.583639999999999</v>
      </c>
      <c r="P308">
        <v>7</v>
      </c>
      <c r="Q308">
        <f t="shared" si="27"/>
        <v>0</v>
      </c>
      <c r="R308">
        <f t="shared" si="27"/>
        <v>0</v>
      </c>
      <c r="S308">
        <f t="shared" si="28"/>
        <v>0</v>
      </c>
      <c r="T308">
        <f t="shared" si="29"/>
        <v>104.07950599999999</v>
      </c>
      <c r="U308">
        <f t="shared" si="30"/>
        <v>30.668671</v>
      </c>
      <c r="V308">
        <v>1</v>
      </c>
      <c r="W308">
        <v>30.668671</v>
      </c>
      <c r="X308">
        <v>104.07950599999999</v>
      </c>
      <c r="Y308">
        <f t="shared" si="26"/>
        <v>1</v>
      </c>
    </row>
    <row r="309" spans="1:25">
      <c r="A309" s="1">
        <v>43213</v>
      </c>
      <c r="B309">
        <v>1</v>
      </c>
      <c r="C309" t="s">
        <v>720</v>
      </c>
      <c r="D309">
        <v>1</v>
      </c>
      <c r="E309">
        <v>48</v>
      </c>
      <c r="F309" s="2">
        <v>0.11041666666666666</v>
      </c>
      <c r="G309" s="2">
        <v>0.11805555555555557</v>
      </c>
      <c r="I309" t="s">
        <v>721</v>
      </c>
      <c r="J309" s="3">
        <v>104.041667</v>
      </c>
      <c r="K309">
        <v>30.676027999999999</v>
      </c>
      <c r="M309" t="s">
        <v>47</v>
      </c>
      <c r="N309" s="3">
        <v>104.05067099999999</v>
      </c>
      <c r="O309">
        <v>30.665409</v>
      </c>
      <c r="P309">
        <v>7</v>
      </c>
      <c r="Q309">
        <f t="shared" si="27"/>
        <v>1</v>
      </c>
      <c r="R309">
        <f t="shared" si="27"/>
        <v>1</v>
      </c>
      <c r="S309">
        <f t="shared" si="28"/>
        <v>1</v>
      </c>
      <c r="T309">
        <f t="shared" si="29"/>
        <v>104.041667</v>
      </c>
      <c r="U309">
        <f t="shared" si="30"/>
        <v>30.676027999999999</v>
      </c>
      <c r="W309">
        <v>30.676027999999999</v>
      </c>
      <c r="X309">
        <v>104.041667</v>
      </c>
      <c r="Y309">
        <f t="shared" ref="Y309:Y372" si="31">IF(W309-K309&lt;0.02,IF(X309-J309&lt;0.02,1,IF(W309-O309&lt;0.02,IF(X309-N309&lt;0.02,2,0))),0)</f>
        <v>1</v>
      </c>
    </row>
    <row r="310" spans="1:25">
      <c r="A310" s="1">
        <v>43213</v>
      </c>
      <c r="B310">
        <v>1</v>
      </c>
      <c r="C310" t="s">
        <v>722</v>
      </c>
      <c r="D310">
        <v>1</v>
      </c>
      <c r="E310">
        <v>49</v>
      </c>
      <c r="F310" s="2">
        <v>0.1125</v>
      </c>
      <c r="G310" s="2">
        <v>0.11805555555555557</v>
      </c>
      <c r="I310" t="s">
        <v>723</v>
      </c>
      <c r="J310" s="3">
        <v>104.07041100000001</v>
      </c>
      <c r="K310">
        <v>30.59552</v>
      </c>
      <c r="M310" t="s">
        <v>724</v>
      </c>
      <c r="N310" s="3">
        <v>104.07026</v>
      </c>
      <c r="O310">
        <v>30.594950000000001</v>
      </c>
      <c r="P310">
        <v>7</v>
      </c>
      <c r="Q310">
        <f t="shared" si="27"/>
        <v>1</v>
      </c>
      <c r="R310">
        <f t="shared" si="27"/>
        <v>1</v>
      </c>
      <c r="S310">
        <f t="shared" si="28"/>
        <v>1</v>
      </c>
      <c r="T310">
        <f t="shared" si="29"/>
        <v>104.07041100000001</v>
      </c>
      <c r="U310">
        <f t="shared" si="30"/>
        <v>30.59552</v>
      </c>
      <c r="W310">
        <v>30.59552</v>
      </c>
      <c r="X310">
        <v>104.07041100000001</v>
      </c>
      <c r="Y310">
        <f t="shared" si="31"/>
        <v>1</v>
      </c>
    </row>
    <row r="311" spans="1:25">
      <c r="A311" s="1">
        <v>43213</v>
      </c>
      <c r="B311">
        <v>1</v>
      </c>
      <c r="C311" t="s">
        <v>725</v>
      </c>
      <c r="D311">
        <v>1</v>
      </c>
      <c r="E311">
        <v>50</v>
      </c>
      <c r="F311" s="2">
        <v>0.11319444444444444</v>
      </c>
      <c r="G311" s="2">
        <v>0.12916666666666668</v>
      </c>
      <c r="I311" t="s">
        <v>726</v>
      </c>
      <c r="J311" s="3">
        <v>104.05154899999999</v>
      </c>
      <c r="K311">
        <v>30.530383</v>
      </c>
      <c r="M311" t="s">
        <v>727</v>
      </c>
      <c r="N311" s="3">
        <v>104.05101999999999</v>
      </c>
      <c r="O311">
        <v>30.531330000000001</v>
      </c>
      <c r="P311">
        <v>7</v>
      </c>
      <c r="Q311">
        <f t="shared" si="27"/>
        <v>1</v>
      </c>
      <c r="R311">
        <f t="shared" si="27"/>
        <v>1</v>
      </c>
      <c r="S311">
        <f t="shared" si="28"/>
        <v>1</v>
      </c>
      <c r="T311">
        <f t="shared" si="29"/>
        <v>104.05154899999999</v>
      </c>
      <c r="U311">
        <f t="shared" si="30"/>
        <v>30.530383</v>
      </c>
      <c r="W311">
        <v>30.530383</v>
      </c>
      <c r="X311">
        <v>104.05154899999999</v>
      </c>
      <c r="Y311">
        <f t="shared" si="31"/>
        <v>1</v>
      </c>
    </row>
    <row r="312" spans="1:25">
      <c r="A312" s="1">
        <v>43213</v>
      </c>
      <c r="B312">
        <v>1</v>
      </c>
      <c r="C312" t="s">
        <v>555</v>
      </c>
      <c r="D312">
        <v>1</v>
      </c>
      <c r="E312">
        <v>51</v>
      </c>
      <c r="F312" s="2">
        <v>0.11805555555555557</v>
      </c>
      <c r="G312" s="2">
        <v>0.13263888888888889</v>
      </c>
      <c r="I312" t="s">
        <v>556</v>
      </c>
      <c r="J312" s="3">
        <v>104.074994</v>
      </c>
      <c r="K312">
        <v>30.642406999999999</v>
      </c>
      <c r="M312" t="s">
        <v>13</v>
      </c>
      <c r="N312" s="3">
        <v>104.077</v>
      </c>
      <c r="O312">
        <v>30.655570000000001</v>
      </c>
      <c r="P312">
        <v>7</v>
      </c>
      <c r="Q312">
        <f t="shared" si="27"/>
        <v>1</v>
      </c>
      <c r="R312">
        <f t="shared" si="27"/>
        <v>1</v>
      </c>
      <c r="S312">
        <f t="shared" si="28"/>
        <v>1</v>
      </c>
      <c r="T312">
        <f t="shared" si="29"/>
        <v>104.074994</v>
      </c>
      <c r="U312">
        <f t="shared" si="30"/>
        <v>30.642406999999999</v>
      </c>
      <c r="W312">
        <v>30.642406999999999</v>
      </c>
      <c r="X312">
        <v>104.074994</v>
      </c>
      <c r="Y312">
        <f t="shared" si="31"/>
        <v>1</v>
      </c>
    </row>
    <row r="313" spans="1:25">
      <c r="A313" s="1">
        <v>43213</v>
      </c>
      <c r="B313">
        <v>1</v>
      </c>
      <c r="C313" t="s">
        <v>728</v>
      </c>
      <c r="D313">
        <v>1</v>
      </c>
      <c r="E313">
        <v>51</v>
      </c>
      <c r="F313" s="2">
        <v>0.12152777777777778</v>
      </c>
      <c r="G313" s="2">
        <v>0.13263888888888889</v>
      </c>
      <c r="M313" t="s">
        <v>729</v>
      </c>
      <c r="N313" s="3">
        <v>104.07129</v>
      </c>
      <c r="O313">
        <v>30.669329999999999</v>
      </c>
      <c r="P313">
        <v>7</v>
      </c>
      <c r="Q313">
        <f t="shared" si="27"/>
        <v>0</v>
      </c>
      <c r="R313">
        <f t="shared" si="27"/>
        <v>0</v>
      </c>
      <c r="S313">
        <f t="shared" si="28"/>
        <v>0</v>
      </c>
      <c r="T313">
        <f t="shared" si="29"/>
        <v>104.07129</v>
      </c>
      <c r="U313">
        <f t="shared" si="30"/>
        <v>30.669329999999999</v>
      </c>
      <c r="V313">
        <v>2</v>
      </c>
      <c r="W313">
        <v>0</v>
      </c>
      <c r="X313">
        <v>0</v>
      </c>
      <c r="Y313">
        <f t="shared" si="31"/>
        <v>1</v>
      </c>
    </row>
    <row r="314" spans="1:25">
      <c r="A314" s="1">
        <v>43213</v>
      </c>
      <c r="B314">
        <v>2</v>
      </c>
      <c r="C314" t="s">
        <v>730</v>
      </c>
      <c r="D314">
        <v>1</v>
      </c>
      <c r="E314">
        <v>52</v>
      </c>
      <c r="F314" s="2">
        <v>0.12430555555555556</v>
      </c>
      <c r="G314" s="2">
        <v>0.12916666666666668</v>
      </c>
      <c r="I314" t="s">
        <v>731</v>
      </c>
      <c r="J314" s="3">
        <v>104.058415</v>
      </c>
      <c r="K314">
        <v>30.644656999999999</v>
      </c>
      <c r="M314" t="s">
        <v>732</v>
      </c>
      <c r="N314" s="3">
        <v>104.05718</v>
      </c>
      <c r="O314">
        <v>30.641780000000001</v>
      </c>
      <c r="P314">
        <v>7</v>
      </c>
      <c r="Q314">
        <f t="shared" si="27"/>
        <v>1</v>
      </c>
      <c r="R314">
        <f t="shared" si="27"/>
        <v>1</v>
      </c>
      <c r="S314">
        <f t="shared" si="28"/>
        <v>1</v>
      </c>
      <c r="T314">
        <f t="shared" si="29"/>
        <v>104.058415</v>
      </c>
      <c r="U314">
        <f t="shared" si="30"/>
        <v>30.644656999999999</v>
      </c>
      <c r="W314">
        <v>30.644656999999999</v>
      </c>
      <c r="X314">
        <v>104.058415</v>
      </c>
      <c r="Y314">
        <f t="shared" si="31"/>
        <v>1</v>
      </c>
    </row>
    <row r="315" spans="1:25">
      <c r="A315" s="1">
        <v>43213</v>
      </c>
      <c r="B315">
        <v>1</v>
      </c>
      <c r="C315" t="s">
        <v>1508</v>
      </c>
      <c r="D315">
        <v>1</v>
      </c>
      <c r="E315">
        <v>52</v>
      </c>
      <c r="F315" s="2">
        <v>0.12361111111111112</v>
      </c>
      <c r="G315" s="2">
        <v>0.12916666666666668</v>
      </c>
      <c r="M315" t="s">
        <v>733</v>
      </c>
      <c r="N315" s="3">
        <v>103.95471999999999</v>
      </c>
      <c r="O315">
        <v>30.683789999999998</v>
      </c>
      <c r="P315">
        <v>7</v>
      </c>
      <c r="Q315">
        <f t="shared" si="27"/>
        <v>0</v>
      </c>
      <c r="R315">
        <f t="shared" si="27"/>
        <v>0</v>
      </c>
      <c r="S315">
        <f t="shared" si="28"/>
        <v>0</v>
      </c>
      <c r="T315">
        <v>30.668005999999998</v>
      </c>
      <c r="U315">
        <v>104.03057</v>
      </c>
      <c r="V315" s="6" t="s">
        <v>1509</v>
      </c>
      <c r="W315">
        <v>0</v>
      </c>
      <c r="X315">
        <v>0</v>
      </c>
      <c r="Y315">
        <f t="shared" si="31"/>
        <v>1</v>
      </c>
    </row>
    <row r="316" spans="1:25">
      <c r="A316" s="1">
        <v>43213</v>
      </c>
      <c r="B316">
        <v>1</v>
      </c>
      <c r="C316" t="s">
        <v>734</v>
      </c>
      <c r="D316">
        <v>1</v>
      </c>
      <c r="E316">
        <v>53</v>
      </c>
      <c r="F316" s="2">
        <v>0.12222222222222223</v>
      </c>
      <c r="G316" s="2">
        <v>0.12986111111111112</v>
      </c>
      <c r="I316" t="s">
        <v>735</v>
      </c>
      <c r="J316" s="3">
        <v>104.087717</v>
      </c>
      <c r="K316">
        <v>30.653400000000001</v>
      </c>
      <c r="M316" t="s">
        <v>736</v>
      </c>
      <c r="N316" s="3">
        <v>104.0877</v>
      </c>
      <c r="O316">
        <v>30.653369999999999</v>
      </c>
      <c r="P316">
        <v>7</v>
      </c>
      <c r="Q316">
        <f t="shared" si="27"/>
        <v>1</v>
      </c>
      <c r="R316">
        <f t="shared" si="27"/>
        <v>1</v>
      </c>
      <c r="S316">
        <f t="shared" si="28"/>
        <v>1</v>
      </c>
      <c r="T316">
        <f t="shared" si="29"/>
        <v>104.087717</v>
      </c>
      <c r="U316">
        <f t="shared" si="30"/>
        <v>30.653400000000001</v>
      </c>
      <c r="W316">
        <v>30.653400000000001</v>
      </c>
      <c r="X316">
        <v>104.087717</v>
      </c>
      <c r="Y316">
        <f t="shared" si="31"/>
        <v>1</v>
      </c>
    </row>
    <row r="317" spans="1:25">
      <c r="A317" s="1">
        <v>43214</v>
      </c>
      <c r="B317">
        <v>1</v>
      </c>
      <c r="C317" t="s">
        <v>737</v>
      </c>
      <c r="D317">
        <v>1</v>
      </c>
      <c r="E317">
        <v>1</v>
      </c>
      <c r="F317" s="2">
        <v>0.40486111111111112</v>
      </c>
      <c r="G317" s="2">
        <v>0.4236111111111111</v>
      </c>
      <c r="I317" t="s">
        <v>12</v>
      </c>
      <c r="J317" s="3">
        <v>104.078304</v>
      </c>
      <c r="K317">
        <v>30.657437000000002</v>
      </c>
      <c r="M317" t="s">
        <v>738</v>
      </c>
      <c r="N317" s="3">
        <v>104.07861</v>
      </c>
      <c r="O317">
        <v>30.658940000000001</v>
      </c>
      <c r="P317">
        <v>7</v>
      </c>
      <c r="Q317">
        <f t="shared" si="27"/>
        <v>1</v>
      </c>
      <c r="R317">
        <f t="shared" si="27"/>
        <v>1</v>
      </c>
      <c r="S317">
        <f t="shared" si="28"/>
        <v>1</v>
      </c>
      <c r="T317">
        <f t="shared" si="29"/>
        <v>104.078304</v>
      </c>
      <c r="U317">
        <f t="shared" si="30"/>
        <v>30.657437000000002</v>
      </c>
      <c r="W317">
        <v>30.657437000000002</v>
      </c>
      <c r="X317">
        <v>104.078304</v>
      </c>
      <c r="Y317">
        <f t="shared" si="31"/>
        <v>1</v>
      </c>
    </row>
    <row r="318" spans="1:25">
      <c r="A318" s="1">
        <v>43214</v>
      </c>
      <c r="B318">
        <v>1</v>
      </c>
      <c r="C318" t="s">
        <v>739</v>
      </c>
      <c r="D318">
        <v>1</v>
      </c>
      <c r="E318">
        <v>1</v>
      </c>
      <c r="F318" s="2">
        <v>0.40833333333333338</v>
      </c>
      <c r="G318" s="2">
        <v>0.4236111111111111</v>
      </c>
      <c r="I318" t="s">
        <v>740</v>
      </c>
      <c r="J318" s="3">
        <v>104.02073</v>
      </c>
      <c r="K318">
        <v>30.688654</v>
      </c>
      <c r="M318" t="s">
        <v>20</v>
      </c>
      <c r="N318" s="3">
        <v>104.10194</v>
      </c>
      <c r="O318">
        <v>30.659839999999999</v>
      </c>
      <c r="P318">
        <v>1</v>
      </c>
      <c r="Q318">
        <f t="shared" si="27"/>
        <v>0</v>
      </c>
      <c r="R318">
        <f t="shared" si="27"/>
        <v>0</v>
      </c>
      <c r="S318">
        <f t="shared" si="28"/>
        <v>0</v>
      </c>
      <c r="T318">
        <f t="shared" si="29"/>
        <v>104.02073</v>
      </c>
      <c r="U318">
        <f t="shared" si="30"/>
        <v>30.688654</v>
      </c>
      <c r="V318">
        <v>1</v>
      </c>
      <c r="W318">
        <v>30.688654</v>
      </c>
      <c r="X318">
        <v>104.02073</v>
      </c>
      <c r="Y318">
        <f t="shared" si="31"/>
        <v>1</v>
      </c>
    </row>
    <row r="319" spans="1:25">
      <c r="A319" s="1">
        <v>43214</v>
      </c>
      <c r="B319">
        <v>1</v>
      </c>
      <c r="C319" t="s">
        <v>741</v>
      </c>
      <c r="D319">
        <v>1</v>
      </c>
      <c r="E319">
        <v>1</v>
      </c>
      <c r="F319" s="2">
        <v>0.41805555555555557</v>
      </c>
      <c r="G319" s="2">
        <v>0.4236111111111111</v>
      </c>
      <c r="I319" t="s">
        <v>742</v>
      </c>
      <c r="J319" s="3">
        <v>104.059349</v>
      </c>
      <c r="K319">
        <v>30.682297999999999</v>
      </c>
      <c r="M319" t="s">
        <v>743</v>
      </c>
      <c r="N319" s="3">
        <v>103.98199</v>
      </c>
      <c r="O319">
        <v>30.66949</v>
      </c>
      <c r="P319">
        <v>7</v>
      </c>
      <c r="Q319">
        <f t="shared" si="27"/>
        <v>0</v>
      </c>
      <c r="R319">
        <f t="shared" si="27"/>
        <v>1</v>
      </c>
      <c r="S319">
        <f t="shared" si="28"/>
        <v>0</v>
      </c>
      <c r="T319">
        <f t="shared" si="29"/>
        <v>104.059349</v>
      </c>
      <c r="U319">
        <f t="shared" si="30"/>
        <v>30.682297999999999</v>
      </c>
      <c r="V319">
        <v>1</v>
      </c>
      <c r="W319">
        <v>30.682297999999999</v>
      </c>
      <c r="X319">
        <v>104.059349</v>
      </c>
      <c r="Y319">
        <f t="shared" si="31"/>
        <v>1</v>
      </c>
    </row>
    <row r="320" spans="1:25">
      <c r="A320" s="1">
        <v>43214</v>
      </c>
      <c r="B320">
        <v>4</v>
      </c>
      <c r="C320" t="s">
        <v>744</v>
      </c>
      <c r="D320">
        <v>1</v>
      </c>
      <c r="E320">
        <v>2</v>
      </c>
      <c r="F320" s="2">
        <v>0.43263888888888885</v>
      </c>
      <c r="G320" s="2">
        <v>0.44236111111111115</v>
      </c>
      <c r="M320" t="s">
        <v>745</v>
      </c>
      <c r="N320" s="3">
        <v>104.06148</v>
      </c>
      <c r="O320">
        <v>30.654610000000002</v>
      </c>
      <c r="P320">
        <v>7</v>
      </c>
      <c r="Q320">
        <f t="shared" si="27"/>
        <v>0</v>
      </c>
      <c r="R320">
        <f t="shared" si="27"/>
        <v>0</v>
      </c>
      <c r="S320">
        <f t="shared" si="28"/>
        <v>0</v>
      </c>
      <c r="T320">
        <f t="shared" si="29"/>
        <v>104.06148</v>
      </c>
      <c r="U320">
        <f t="shared" si="30"/>
        <v>30.654610000000002</v>
      </c>
      <c r="V320">
        <v>2</v>
      </c>
      <c r="W320">
        <v>0</v>
      </c>
      <c r="X320">
        <v>0</v>
      </c>
      <c r="Y320">
        <f t="shared" si="31"/>
        <v>1</v>
      </c>
    </row>
    <row r="321" spans="1:25">
      <c r="A321" s="1">
        <v>43214</v>
      </c>
      <c r="B321">
        <v>1</v>
      </c>
      <c r="C321" t="s">
        <v>746</v>
      </c>
      <c r="D321">
        <v>1</v>
      </c>
      <c r="E321">
        <v>3</v>
      </c>
      <c r="F321" s="2">
        <v>0.44166666666666665</v>
      </c>
      <c r="G321" s="2">
        <v>0.4604166666666667</v>
      </c>
      <c r="I321" t="s">
        <v>747</v>
      </c>
      <c r="J321" s="3">
        <v>104.044915</v>
      </c>
      <c r="K321">
        <v>30.552357000000001</v>
      </c>
      <c r="M321" t="s">
        <v>748</v>
      </c>
      <c r="N321" s="3">
        <v>104.04486</v>
      </c>
      <c r="O321">
        <v>30.554449999999999</v>
      </c>
      <c r="P321">
        <v>7</v>
      </c>
      <c r="Q321">
        <f t="shared" si="27"/>
        <v>1</v>
      </c>
      <c r="R321">
        <f t="shared" si="27"/>
        <v>1</v>
      </c>
      <c r="S321">
        <f t="shared" si="28"/>
        <v>1</v>
      </c>
      <c r="T321">
        <f t="shared" si="29"/>
        <v>104.044915</v>
      </c>
      <c r="U321">
        <f t="shared" si="30"/>
        <v>30.552357000000001</v>
      </c>
      <c r="W321">
        <v>30.552357000000001</v>
      </c>
      <c r="X321">
        <v>104.044915</v>
      </c>
      <c r="Y321">
        <f t="shared" si="31"/>
        <v>1</v>
      </c>
    </row>
    <row r="322" spans="1:25">
      <c r="A322" s="1">
        <v>43214</v>
      </c>
      <c r="B322">
        <v>1</v>
      </c>
      <c r="C322" t="s">
        <v>749</v>
      </c>
      <c r="D322">
        <v>1</v>
      </c>
      <c r="E322">
        <v>4</v>
      </c>
      <c r="F322" s="2">
        <v>0.4513888888888889</v>
      </c>
      <c r="G322" s="2">
        <v>0.47083333333333338</v>
      </c>
      <c r="I322" t="s">
        <v>750</v>
      </c>
      <c r="J322" s="3">
        <v>103.98767100000001</v>
      </c>
      <c r="K322">
        <v>30.730944000000001</v>
      </c>
      <c r="M322" t="s">
        <v>751</v>
      </c>
      <c r="N322" s="3">
        <v>104.04147</v>
      </c>
      <c r="O322">
        <v>30.613779999999998</v>
      </c>
      <c r="P322">
        <v>7</v>
      </c>
      <c r="Q322">
        <f t="shared" si="27"/>
        <v>0</v>
      </c>
      <c r="R322">
        <f t="shared" si="27"/>
        <v>0</v>
      </c>
      <c r="S322">
        <f t="shared" si="28"/>
        <v>0</v>
      </c>
      <c r="T322">
        <f t="shared" si="29"/>
        <v>104.04147</v>
      </c>
      <c r="U322">
        <f t="shared" si="30"/>
        <v>30.613779999999998</v>
      </c>
      <c r="V322">
        <v>2</v>
      </c>
      <c r="W322">
        <v>30.730944000000001</v>
      </c>
      <c r="X322">
        <v>103.98767100000001</v>
      </c>
      <c r="Y322">
        <f t="shared" si="31"/>
        <v>1</v>
      </c>
    </row>
    <row r="323" spans="1:25">
      <c r="A323" s="1">
        <v>43214</v>
      </c>
      <c r="B323">
        <v>2</v>
      </c>
      <c r="C323" t="s">
        <v>752</v>
      </c>
      <c r="D323">
        <v>1</v>
      </c>
      <c r="E323">
        <v>5</v>
      </c>
      <c r="F323" s="2">
        <v>0.48888888888888887</v>
      </c>
      <c r="G323" s="2">
        <v>0.50486111111111109</v>
      </c>
      <c r="I323" t="s">
        <v>753</v>
      </c>
      <c r="J323" s="3">
        <v>104.012978</v>
      </c>
      <c r="K323">
        <v>30.647971999999999</v>
      </c>
      <c r="M323" t="s">
        <v>754</v>
      </c>
      <c r="N323" s="3">
        <v>104.06009</v>
      </c>
      <c r="O323">
        <v>30.653880000000001</v>
      </c>
      <c r="P323">
        <v>7</v>
      </c>
      <c r="Q323">
        <f t="shared" ref="Q323:R386" si="32">IF(ABS(J323-N323)&lt;=0.02,1,0)</f>
        <v>0</v>
      </c>
      <c r="R323">
        <f t="shared" si="32"/>
        <v>1</v>
      </c>
      <c r="S323">
        <f t="shared" ref="S323:S386" si="33">IF(Q323=1,IF(R323=1,1,0),0)</f>
        <v>0</v>
      </c>
      <c r="T323">
        <f t="shared" si="29"/>
        <v>104.012978</v>
      </c>
      <c r="U323">
        <f t="shared" si="30"/>
        <v>30.647971999999999</v>
      </c>
      <c r="V323">
        <v>1</v>
      </c>
      <c r="W323">
        <v>30.647971999999999</v>
      </c>
      <c r="X323">
        <v>104.012978</v>
      </c>
      <c r="Y323">
        <f t="shared" si="31"/>
        <v>1</v>
      </c>
    </row>
    <row r="324" spans="1:25">
      <c r="A324" s="1">
        <v>43214</v>
      </c>
      <c r="B324">
        <v>1</v>
      </c>
      <c r="C324" t="s">
        <v>755</v>
      </c>
      <c r="D324">
        <v>1</v>
      </c>
      <c r="E324">
        <v>6</v>
      </c>
      <c r="F324" s="2">
        <v>0.51111111111111118</v>
      </c>
      <c r="G324" s="2">
        <v>0.52708333333333335</v>
      </c>
      <c r="I324" t="s">
        <v>756</v>
      </c>
      <c r="J324" s="3">
        <v>104.08311999999999</v>
      </c>
      <c r="K324">
        <v>30.548252000000002</v>
      </c>
      <c r="M324" t="s">
        <v>757</v>
      </c>
      <c r="N324" s="3">
        <v>104.08288</v>
      </c>
      <c r="O324">
        <v>30.547779999999999</v>
      </c>
      <c r="P324">
        <v>7</v>
      </c>
      <c r="Q324">
        <f t="shared" si="32"/>
        <v>1</v>
      </c>
      <c r="R324">
        <f t="shared" si="32"/>
        <v>1</v>
      </c>
      <c r="S324">
        <f t="shared" si="33"/>
        <v>1</v>
      </c>
      <c r="T324">
        <f t="shared" si="29"/>
        <v>104.08311999999999</v>
      </c>
      <c r="U324">
        <f t="shared" si="30"/>
        <v>30.548252000000002</v>
      </c>
      <c r="W324">
        <v>30.548252000000002</v>
      </c>
      <c r="X324">
        <v>104.08311999999999</v>
      </c>
      <c r="Y324">
        <f t="shared" si="31"/>
        <v>1</v>
      </c>
    </row>
    <row r="325" spans="1:25">
      <c r="A325" s="1">
        <v>43214</v>
      </c>
      <c r="B325">
        <v>1</v>
      </c>
      <c r="C325" t="s">
        <v>758</v>
      </c>
      <c r="D325">
        <v>1</v>
      </c>
      <c r="E325">
        <v>7</v>
      </c>
      <c r="F325" s="2">
        <v>0.55972222222222223</v>
      </c>
      <c r="G325" s="2">
        <v>0.57152777777777775</v>
      </c>
      <c r="I325" t="s">
        <v>759</v>
      </c>
      <c r="J325" s="3">
        <v>104.09165900000001</v>
      </c>
      <c r="K325">
        <v>30.675363999999998</v>
      </c>
      <c r="M325" t="s">
        <v>760</v>
      </c>
      <c r="N325" s="3">
        <v>104.06797</v>
      </c>
      <c r="O325">
        <v>30.554604000000001</v>
      </c>
      <c r="P325">
        <v>7</v>
      </c>
      <c r="Q325">
        <f t="shared" si="32"/>
        <v>0</v>
      </c>
      <c r="R325">
        <f t="shared" si="32"/>
        <v>0</v>
      </c>
      <c r="S325">
        <f t="shared" si="33"/>
        <v>0</v>
      </c>
      <c r="T325">
        <f t="shared" si="29"/>
        <v>104.06797</v>
      </c>
      <c r="U325">
        <f t="shared" si="30"/>
        <v>30.554604000000001</v>
      </c>
      <c r="V325">
        <v>2</v>
      </c>
      <c r="W325">
        <v>30.675363999999998</v>
      </c>
      <c r="X325">
        <v>104.09165900000001</v>
      </c>
      <c r="Y325">
        <f t="shared" si="31"/>
        <v>1</v>
      </c>
    </row>
    <row r="326" spans="1:25">
      <c r="A326" s="1">
        <v>43214</v>
      </c>
      <c r="B326">
        <v>1</v>
      </c>
      <c r="C326" t="s">
        <v>110</v>
      </c>
      <c r="D326">
        <v>1</v>
      </c>
      <c r="E326">
        <v>7</v>
      </c>
      <c r="F326" s="2">
        <v>0.55625000000000002</v>
      </c>
      <c r="G326" s="2">
        <v>0.57152777777777775</v>
      </c>
      <c r="I326" t="s">
        <v>111</v>
      </c>
      <c r="J326" s="3">
        <v>104.07136199999999</v>
      </c>
      <c r="K326">
        <v>30.556128000000001</v>
      </c>
      <c r="M326" t="s">
        <v>20</v>
      </c>
      <c r="N326" s="3">
        <v>104.10194</v>
      </c>
      <c r="O326">
        <v>30.659839999999999</v>
      </c>
      <c r="P326">
        <v>1</v>
      </c>
      <c r="Q326">
        <f t="shared" si="32"/>
        <v>0</v>
      </c>
      <c r="R326">
        <f t="shared" si="32"/>
        <v>0</v>
      </c>
      <c r="S326">
        <f t="shared" si="33"/>
        <v>0</v>
      </c>
      <c r="T326">
        <f t="shared" si="29"/>
        <v>104.07136199999999</v>
      </c>
      <c r="U326">
        <f t="shared" si="30"/>
        <v>30.556128000000001</v>
      </c>
      <c r="V326">
        <v>1</v>
      </c>
      <c r="W326">
        <v>30.556128000000001</v>
      </c>
      <c r="X326">
        <v>104.07136199999999</v>
      </c>
      <c r="Y326">
        <f t="shared" si="31"/>
        <v>1</v>
      </c>
    </row>
    <row r="327" spans="1:25">
      <c r="A327" s="1">
        <v>43214</v>
      </c>
      <c r="B327">
        <v>2</v>
      </c>
      <c r="C327" t="s">
        <v>213</v>
      </c>
      <c r="D327">
        <v>1</v>
      </c>
      <c r="E327">
        <v>8</v>
      </c>
      <c r="F327" s="2">
        <v>0.56111111111111112</v>
      </c>
      <c r="G327" s="2">
        <v>0.57152777777777775</v>
      </c>
      <c r="I327" t="s">
        <v>214</v>
      </c>
      <c r="J327" s="3">
        <v>104.048658</v>
      </c>
      <c r="K327">
        <v>30.645420000000001</v>
      </c>
      <c r="M327" t="s">
        <v>215</v>
      </c>
      <c r="N327" s="3">
        <v>104.04759</v>
      </c>
      <c r="O327">
        <v>30.646519999999999</v>
      </c>
      <c r="P327">
        <v>7</v>
      </c>
      <c r="Q327">
        <f t="shared" si="32"/>
        <v>1</v>
      </c>
      <c r="R327">
        <f t="shared" si="32"/>
        <v>1</v>
      </c>
      <c r="S327">
        <f t="shared" si="33"/>
        <v>1</v>
      </c>
      <c r="T327">
        <f t="shared" si="29"/>
        <v>104.048658</v>
      </c>
      <c r="U327">
        <f t="shared" si="30"/>
        <v>30.645420000000001</v>
      </c>
      <c r="W327">
        <v>30.645420000000001</v>
      </c>
      <c r="X327">
        <v>104.048658</v>
      </c>
      <c r="Y327">
        <f t="shared" si="31"/>
        <v>1</v>
      </c>
    </row>
    <row r="328" spans="1:25">
      <c r="A328" s="1">
        <v>43214</v>
      </c>
      <c r="B328">
        <v>4</v>
      </c>
      <c r="C328" t="s">
        <v>744</v>
      </c>
      <c r="D328">
        <v>1</v>
      </c>
      <c r="E328">
        <v>9</v>
      </c>
      <c r="F328" s="2">
        <v>0.55833333333333335</v>
      </c>
      <c r="G328" s="2">
        <v>0.57152777777777775</v>
      </c>
      <c r="M328" t="s">
        <v>745</v>
      </c>
      <c r="N328" s="3">
        <v>104.06148</v>
      </c>
      <c r="O328">
        <v>30.654610000000002</v>
      </c>
      <c r="P328">
        <v>7</v>
      </c>
      <c r="Q328">
        <f t="shared" si="32"/>
        <v>0</v>
      </c>
      <c r="R328">
        <f t="shared" si="32"/>
        <v>0</v>
      </c>
      <c r="S328">
        <f t="shared" si="33"/>
        <v>0</v>
      </c>
      <c r="T328">
        <f t="shared" si="29"/>
        <v>104.06148</v>
      </c>
      <c r="U328">
        <f t="shared" si="30"/>
        <v>30.654610000000002</v>
      </c>
      <c r="V328">
        <v>2</v>
      </c>
      <c r="W328">
        <v>0</v>
      </c>
      <c r="X328">
        <v>0</v>
      </c>
      <c r="Y328">
        <f t="shared" si="31"/>
        <v>1</v>
      </c>
    </row>
    <row r="329" spans="1:25">
      <c r="A329" s="1">
        <v>43214</v>
      </c>
      <c r="B329">
        <v>1</v>
      </c>
      <c r="C329" t="s">
        <v>1510</v>
      </c>
      <c r="D329">
        <v>1</v>
      </c>
      <c r="E329">
        <v>10</v>
      </c>
      <c r="F329" s="2">
        <v>0.59583333333333333</v>
      </c>
      <c r="G329" s="2">
        <v>0.61249999999999993</v>
      </c>
      <c r="I329" t="s">
        <v>761</v>
      </c>
      <c r="J329" s="3">
        <v>104.553194</v>
      </c>
      <c r="K329">
        <v>30.383292999999998</v>
      </c>
      <c r="M329" t="s">
        <v>762</v>
      </c>
      <c r="N329" s="3">
        <v>104.02005</v>
      </c>
      <c r="O329">
        <v>30.766359999999999</v>
      </c>
      <c r="P329">
        <v>7</v>
      </c>
      <c r="Q329">
        <f t="shared" si="32"/>
        <v>0</v>
      </c>
      <c r="R329">
        <f t="shared" si="32"/>
        <v>0</v>
      </c>
      <c r="S329">
        <f t="shared" si="33"/>
        <v>0</v>
      </c>
      <c r="T329">
        <v>30.651444999999999</v>
      </c>
      <c r="U329">
        <v>104.092628</v>
      </c>
      <c r="V329" s="6" t="s">
        <v>1511</v>
      </c>
      <c r="W329">
        <v>30.383292999999998</v>
      </c>
      <c r="X329">
        <v>104.553194</v>
      </c>
      <c r="Y329">
        <f t="shared" si="31"/>
        <v>1</v>
      </c>
    </row>
    <row r="330" spans="1:25">
      <c r="A330" s="1">
        <v>43214</v>
      </c>
      <c r="B330">
        <v>1</v>
      </c>
      <c r="C330" t="s">
        <v>763</v>
      </c>
      <c r="D330">
        <v>1</v>
      </c>
      <c r="E330">
        <v>10</v>
      </c>
      <c r="F330" s="2">
        <v>0.59930555555555554</v>
      </c>
      <c r="G330" s="2">
        <v>0.61249999999999993</v>
      </c>
      <c r="I330" t="s">
        <v>764</v>
      </c>
      <c r="J330" s="3">
        <v>104.048732</v>
      </c>
      <c r="K330">
        <v>30.643515000000001</v>
      </c>
      <c r="M330" t="s">
        <v>765</v>
      </c>
      <c r="N330" s="3">
        <v>104.04908</v>
      </c>
      <c r="O330">
        <v>30.644100000000002</v>
      </c>
      <c r="P330">
        <v>7</v>
      </c>
      <c r="Q330">
        <f t="shared" si="32"/>
        <v>1</v>
      </c>
      <c r="R330">
        <f t="shared" si="32"/>
        <v>1</v>
      </c>
      <c r="S330">
        <f t="shared" si="33"/>
        <v>1</v>
      </c>
      <c r="T330">
        <f t="shared" si="29"/>
        <v>104.048732</v>
      </c>
      <c r="U330">
        <f t="shared" si="30"/>
        <v>30.643515000000001</v>
      </c>
      <c r="W330">
        <v>30.643515000000001</v>
      </c>
      <c r="X330">
        <v>104.048732</v>
      </c>
      <c r="Y330">
        <f t="shared" si="31"/>
        <v>1</v>
      </c>
    </row>
    <row r="331" spans="1:25">
      <c r="A331" s="1">
        <v>43214</v>
      </c>
      <c r="B331">
        <v>1</v>
      </c>
      <c r="C331" t="s">
        <v>766</v>
      </c>
      <c r="D331">
        <v>1</v>
      </c>
      <c r="E331">
        <v>11</v>
      </c>
      <c r="F331" s="2">
        <v>0.67708333333333337</v>
      </c>
      <c r="G331" s="2">
        <v>0.69236111111111109</v>
      </c>
      <c r="I331" t="s">
        <v>767</v>
      </c>
      <c r="J331" s="3">
        <v>104.08972900000001</v>
      </c>
      <c r="K331">
        <v>30.619679999999999</v>
      </c>
      <c r="M331" t="s">
        <v>768</v>
      </c>
      <c r="N331" s="3">
        <v>104.09021</v>
      </c>
      <c r="O331">
        <v>30.619820000000001</v>
      </c>
      <c r="P331">
        <v>7</v>
      </c>
      <c r="Q331">
        <f t="shared" si="32"/>
        <v>1</v>
      </c>
      <c r="R331">
        <f t="shared" si="32"/>
        <v>1</v>
      </c>
      <c r="S331">
        <f t="shared" si="33"/>
        <v>1</v>
      </c>
      <c r="T331">
        <f t="shared" si="29"/>
        <v>104.08972900000001</v>
      </c>
      <c r="U331">
        <f t="shared" si="30"/>
        <v>30.619679999999999</v>
      </c>
      <c r="W331">
        <v>30.619679999999999</v>
      </c>
      <c r="X331">
        <v>104.08972900000001</v>
      </c>
      <c r="Y331">
        <f t="shared" si="31"/>
        <v>1</v>
      </c>
    </row>
    <row r="332" spans="1:25">
      <c r="A332" s="1">
        <v>43214</v>
      </c>
      <c r="B332">
        <v>1</v>
      </c>
      <c r="C332" t="s">
        <v>769</v>
      </c>
      <c r="D332">
        <v>1</v>
      </c>
      <c r="E332">
        <v>11</v>
      </c>
      <c r="F332" s="2">
        <v>0.67638888888888893</v>
      </c>
      <c r="G332" s="2">
        <v>0.69236111111111109</v>
      </c>
      <c r="I332" t="s">
        <v>770</v>
      </c>
      <c r="J332" s="3">
        <v>104.080383</v>
      </c>
      <c r="K332">
        <v>30.667392</v>
      </c>
      <c r="M332" t="s">
        <v>771</v>
      </c>
      <c r="N332" s="3">
        <v>104.08031</v>
      </c>
      <c r="O332">
        <v>30.667339999999999</v>
      </c>
      <c r="P332">
        <v>7</v>
      </c>
      <c r="Q332">
        <f t="shared" si="32"/>
        <v>1</v>
      </c>
      <c r="R332">
        <f t="shared" si="32"/>
        <v>1</v>
      </c>
      <c r="S332">
        <f t="shared" si="33"/>
        <v>1</v>
      </c>
      <c r="T332">
        <f t="shared" si="29"/>
        <v>104.080383</v>
      </c>
      <c r="U332">
        <f t="shared" si="30"/>
        <v>30.667392</v>
      </c>
      <c r="W332">
        <v>30.667392</v>
      </c>
      <c r="X332">
        <v>104.080383</v>
      </c>
      <c r="Y332">
        <f t="shared" si="31"/>
        <v>1</v>
      </c>
    </row>
    <row r="333" spans="1:25">
      <c r="A333" s="1">
        <v>43214</v>
      </c>
      <c r="B333">
        <v>1</v>
      </c>
      <c r="C333" t="s">
        <v>110</v>
      </c>
      <c r="D333">
        <v>1</v>
      </c>
      <c r="E333">
        <v>12</v>
      </c>
      <c r="F333" s="2">
        <v>0.69652777777777775</v>
      </c>
      <c r="G333" s="2">
        <v>0.71597222222222223</v>
      </c>
      <c r="I333" t="s">
        <v>111</v>
      </c>
      <c r="J333" s="3">
        <v>104.07136199999999</v>
      </c>
      <c r="K333">
        <v>30.556128000000001</v>
      </c>
      <c r="M333" t="s">
        <v>20</v>
      </c>
      <c r="N333" s="3">
        <v>104.10194</v>
      </c>
      <c r="O333">
        <v>30.659839999999999</v>
      </c>
      <c r="P333">
        <v>1</v>
      </c>
      <c r="Q333">
        <f t="shared" si="32"/>
        <v>0</v>
      </c>
      <c r="R333">
        <f t="shared" si="32"/>
        <v>0</v>
      </c>
      <c r="S333">
        <f t="shared" si="33"/>
        <v>0</v>
      </c>
      <c r="T333">
        <f t="shared" si="29"/>
        <v>104.07136199999999</v>
      </c>
      <c r="U333">
        <f t="shared" si="30"/>
        <v>30.556128000000001</v>
      </c>
      <c r="V333">
        <v>1</v>
      </c>
      <c r="W333">
        <v>30.556128000000001</v>
      </c>
      <c r="X333">
        <v>104.07136199999999</v>
      </c>
      <c r="Y333">
        <f t="shared" si="31"/>
        <v>1</v>
      </c>
    </row>
    <row r="334" spans="1:25">
      <c r="A334" s="1">
        <v>43214</v>
      </c>
      <c r="B334">
        <v>2</v>
      </c>
      <c r="C334" t="s">
        <v>772</v>
      </c>
      <c r="D334">
        <v>1</v>
      </c>
      <c r="E334">
        <v>13</v>
      </c>
      <c r="F334" s="2">
        <v>0.70000000000000007</v>
      </c>
      <c r="G334" s="2">
        <v>0.71597222222222223</v>
      </c>
      <c r="I334" t="s">
        <v>773</v>
      </c>
      <c r="J334" s="3">
        <v>104.089868</v>
      </c>
      <c r="K334">
        <v>30.643006</v>
      </c>
      <c r="M334" t="s">
        <v>774</v>
      </c>
      <c r="N334" s="3">
        <v>104.08651</v>
      </c>
      <c r="O334">
        <v>30.637</v>
      </c>
      <c r="P334">
        <v>7</v>
      </c>
      <c r="Q334">
        <f t="shared" si="32"/>
        <v>1</v>
      </c>
      <c r="R334">
        <f t="shared" si="32"/>
        <v>1</v>
      </c>
      <c r="S334">
        <f t="shared" si="33"/>
        <v>1</v>
      </c>
      <c r="T334">
        <f t="shared" si="29"/>
        <v>104.089868</v>
      </c>
      <c r="U334">
        <f t="shared" si="30"/>
        <v>30.643006</v>
      </c>
      <c r="W334">
        <v>30.643006</v>
      </c>
      <c r="X334">
        <v>104.089868</v>
      </c>
      <c r="Y334">
        <f t="shared" si="31"/>
        <v>1</v>
      </c>
    </row>
    <row r="335" spans="1:25">
      <c r="A335" s="1">
        <v>43214</v>
      </c>
      <c r="B335">
        <v>4</v>
      </c>
      <c r="C335" t="s">
        <v>775</v>
      </c>
      <c r="D335">
        <v>1</v>
      </c>
      <c r="E335">
        <v>14</v>
      </c>
      <c r="F335" s="2">
        <v>0.7319444444444444</v>
      </c>
      <c r="G335" s="2">
        <v>0.74652777777777779</v>
      </c>
      <c r="I335" t="s">
        <v>776</v>
      </c>
      <c r="J335" s="3">
        <v>104.048472</v>
      </c>
      <c r="K335">
        <v>30.682732999999999</v>
      </c>
      <c r="M335" t="s">
        <v>777</v>
      </c>
      <c r="N335" s="3">
        <v>104.06476000000001</v>
      </c>
      <c r="O335">
        <v>30.5702</v>
      </c>
      <c r="P335">
        <v>1</v>
      </c>
      <c r="Q335">
        <f t="shared" si="32"/>
        <v>1</v>
      </c>
      <c r="R335">
        <f t="shared" si="32"/>
        <v>0</v>
      </c>
      <c r="S335">
        <f t="shared" si="33"/>
        <v>0</v>
      </c>
      <c r="T335">
        <f t="shared" si="29"/>
        <v>104.048472</v>
      </c>
      <c r="U335">
        <f t="shared" si="30"/>
        <v>30.682732999999999</v>
      </c>
      <c r="V335">
        <v>1</v>
      </c>
      <c r="W335">
        <v>30.682732999999999</v>
      </c>
      <c r="X335">
        <v>104.048472</v>
      </c>
      <c r="Y335">
        <f t="shared" si="31"/>
        <v>1</v>
      </c>
    </row>
    <row r="336" spans="1:25">
      <c r="A336" s="1">
        <v>43214</v>
      </c>
      <c r="B336">
        <v>1</v>
      </c>
      <c r="C336" t="s">
        <v>778</v>
      </c>
      <c r="D336">
        <v>1</v>
      </c>
      <c r="E336">
        <v>15</v>
      </c>
      <c r="F336" s="2">
        <v>0.74305555555555547</v>
      </c>
      <c r="G336" s="2">
        <v>0.7597222222222223</v>
      </c>
      <c r="I336" t="s">
        <v>779</v>
      </c>
      <c r="J336" s="3">
        <v>104.044596</v>
      </c>
      <c r="K336">
        <v>30.552607999999999</v>
      </c>
      <c r="M336" t="s">
        <v>780</v>
      </c>
      <c r="N336" s="3">
        <v>104.04516</v>
      </c>
      <c r="O336">
        <v>30.552150000000001</v>
      </c>
      <c r="P336">
        <v>7</v>
      </c>
      <c r="Q336">
        <f t="shared" si="32"/>
        <v>1</v>
      </c>
      <c r="R336">
        <f t="shared" si="32"/>
        <v>1</v>
      </c>
      <c r="S336">
        <f t="shared" si="33"/>
        <v>1</v>
      </c>
      <c r="T336">
        <f t="shared" si="29"/>
        <v>104.044596</v>
      </c>
      <c r="U336">
        <f t="shared" si="30"/>
        <v>30.552607999999999</v>
      </c>
      <c r="W336">
        <v>30.552607999999999</v>
      </c>
      <c r="X336">
        <v>104.044596</v>
      </c>
      <c r="Y336">
        <f t="shared" si="31"/>
        <v>1</v>
      </c>
    </row>
    <row r="337" spans="1:25">
      <c r="A337" s="1">
        <v>43214</v>
      </c>
      <c r="B337">
        <v>1</v>
      </c>
      <c r="C337" t="s">
        <v>781</v>
      </c>
      <c r="D337">
        <v>1</v>
      </c>
      <c r="E337">
        <v>15</v>
      </c>
      <c r="F337" s="2">
        <v>0.75624999999999998</v>
      </c>
      <c r="G337" s="2">
        <v>0.7597222222222223</v>
      </c>
      <c r="I337" t="s">
        <v>782</v>
      </c>
      <c r="J337" s="3">
        <v>104.06156300000001</v>
      </c>
      <c r="K337">
        <v>30.549035</v>
      </c>
      <c r="M337" t="s">
        <v>783</v>
      </c>
      <c r="N337" s="3">
        <v>104.06097</v>
      </c>
      <c r="O337">
        <v>30.54983</v>
      </c>
      <c r="P337">
        <v>7</v>
      </c>
      <c r="Q337">
        <f t="shared" si="32"/>
        <v>1</v>
      </c>
      <c r="R337">
        <f t="shared" si="32"/>
        <v>1</v>
      </c>
      <c r="S337">
        <f t="shared" si="33"/>
        <v>1</v>
      </c>
      <c r="T337">
        <f t="shared" si="29"/>
        <v>104.06156300000001</v>
      </c>
      <c r="U337">
        <f t="shared" si="30"/>
        <v>30.549035</v>
      </c>
      <c r="W337">
        <v>30.549035</v>
      </c>
      <c r="X337">
        <v>104.06156300000001</v>
      </c>
      <c r="Y337">
        <f t="shared" si="31"/>
        <v>1</v>
      </c>
    </row>
    <row r="338" spans="1:25">
      <c r="A338" s="1">
        <v>43214</v>
      </c>
      <c r="B338">
        <v>1</v>
      </c>
      <c r="C338" t="s">
        <v>784</v>
      </c>
      <c r="D338">
        <v>1</v>
      </c>
      <c r="E338">
        <v>15</v>
      </c>
      <c r="F338" s="2">
        <v>0.75277777777777777</v>
      </c>
      <c r="G338" s="2">
        <v>0.7597222222222223</v>
      </c>
      <c r="I338" t="s">
        <v>785</v>
      </c>
      <c r="J338" s="3">
        <v>104.06532199999999</v>
      </c>
      <c r="K338">
        <v>30.547871000000001</v>
      </c>
      <c r="M338" t="s">
        <v>786</v>
      </c>
      <c r="N338" s="3">
        <v>104.06451</v>
      </c>
      <c r="O338">
        <v>30.54757</v>
      </c>
      <c r="P338">
        <v>7</v>
      </c>
      <c r="Q338">
        <f t="shared" si="32"/>
        <v>1</v>
      </c>
      <c r="R338">
        <f t="shared" si="32"/>
        <v>1</v>
      </c>
      <c r="S338">
        <f t="shared" si="33"/>
        <v>1</v>
      </c>
      <c r="T338">
        <f t="shared" si="29"/>
        <v>104.06532199999999</v>
      </c>
      <c r="U338">
        <f t="shared" si="30"/>
        <v>30.547871000000001</v>
      </c>
      <c r="W338">
        <v>30.547871000000001</v>
      </c>
      <c r="X338">
        <v>104.06532199999999</v>
      </c>
      <c r="Y338">
        <f t="shared" si="31"/>
        <v>1</v>
      </c>
    </row>
    <row r="339" spans="1:25">
      <c r="A339" s="1">
        <v>43214</v>
      </c>
      <c r="B339">
        <v>1</v>
      </c>
      <c r="C339" t="s">
        <v>787</v>
      </c>
      <c r="D339">
        <v>1</v>
      </c>
      <c r="E339">
        <v>16</v>
      </c>
      <c r="F339" s="2">
        <v>0.78680555555555554</v>
      </c>
      <c r="G339" s="2">
        <v>0.8027777777777777</v>
      </c>
      <c r="I339" t="s">
        <v>788</v>
      </c>
      <c r="J339" s="3">
        <v>104.07862799999999</v>
      </c>
      <c r="K339">
        <v>30.653662000000001</v>
      </c>
      <c r="M339" t="s">
        <v>789</v>
      </c>
      <c r="N339" s="3">
        <v>104.07857</v>
      </c>
      <c r="O339">
        <v>30.653569999999998</v>
      </c>
      <c r="P339">
        <v>7</v>
      </c>
      <c r="Q339">
        <f t="shared" si="32"/>
        <v>1</v>
      </c>
      <c r="R339">
        <f t="shared" si="32"/>
        <v>1</v>
      </c>
      <c r="S339">
        <f t="shared" si="33"/>
        <v>1</v>
      </c>
      <c r="T339">
        <f t="shared" si="29"/>
        <v>104.07862799999999</v>
      </c>
      <c r="U339">
        <f t="shared" si="30"/>
        <v>30.653662000000001</v>
      </c>
      <c r="W339">
        <v>30.653662000000001</v>
      </c>
      <c r="X339">
        <v>104.07862799999999</v>
      </c>
      <c r="Y339">
        <f t="shared" si="31"/>
        <v>1</v>
      </c>
    </row>
    <row r="340" spans="1:25">
      <c r="A340" s="1">
        <v>43214</v>
      </c>
      <c r="B340">
        <v>1</v>
      </c>
      <c r="C340" t="s">
        <v>790</v>
      </c>
      <c r="D340">
        <v>1</v>
      </c>
      <c r="E340">
        <v>17</v>
      </c>
      <c r="F340" s="2">
        <v>0.85555555555555562</v>
      </c>
      <c r="G340" s="2">
        <v>0.86805555555555547</v>
      </c>
      <c r="M340" t="s">
        <v>791</v>
      </c>
      <c r="N340" s="3">
        <v>104.06122999999999</v>
      </c>
      <c r="O340">
        <v>30.578389999999999</v>
      </c>
      <c r="P340">
        <v>7</v>
      </c>
      <c r="Q340">
        <f t="shared" si="32"/>
        <v>0</v>
      </c>
      <c r="R340">
        <f t="shared" si="32"/>
        <v>0</v>
      </c>
      <c r="S340">
        <f t="shared" si="33"/>
        <v>0</v>
      </c>
      <c r="T340">
        <f t="shared" si="29"/>
        <v>104.06122999999999</v>
      </c>
      <c r="U340">
        <f t="shared" si="30"/>
        <v>30.578389999999999</v>
      </c>
      <c r="V340">
        <v>2</v>
      </c>
      <c r="W340">
        <v>0</v>
      </c>
      <c r="X340">
        <v>0</v>
      </c>
      <c r="Y340">
        <f t="shared" si="31"/>
        <v>1</v>
      </c>
    </row>
    <row r="341" spans="1:25">
      <c r="A341" s="1">
        <v>43214</v>
      </c>
      <c r="B341">
        <v>2</v>
      </c>
      <c r="C341" t="s">
        <v>792</v>
      </c>
      <c r="D341">
        <v>1</v>
      </c>
      <c r="E341">
        <v>18</v>
      </c>
      <c r="F341" s="2">
        <v>0.50624999999999998</v>
      </c>
      <c r="G341" s="2">
        <v>0.88541666666666663</v>
      </c>
      <c r="I341" t="s">
        <v>793</v>
      </c>
      <c r="J341" s="3">
        <v>104.070193</v>
      </c>
      <c r="K341">
        <v>30.666155</v>
      </c>
      <c r="M341" t="s">
        <v>20</v>
      </c>
      <c r="N341" s="3">
        <v>104.10194</v>
      </c>
      <c r="O341">
        <v>30.659839999999999</v>
      </c>
      <c r="P341">
        <v>1</v>
      </c>
      <c r="Q341">
        <f t="shared" si="32"/>
        <v>0</v>
      </c>
      <c r="R341">
        <f t="shared" si="32"/>
        <v>1</v>
      </c>
      <c r="S341">
        <f t="shared" si="33"/>
        <v>0</v>
      </c>
      <c r="T341">
        <f t="shared" si="29"/>
        <v>104.070193</v>
      </c>
      <c r="U341">
        <f t="shared" si="30"/>
        <v>30.666155</v>
      </c>
      <c r="V341">
        <v>1</v>
      </c>
      <c r="W341">
        <v>30.666155</v>
      </c>
      <c r="X341">
        <v>104.070193</v>
      </c>
      <c r="Y341">
        <f t="shared" si="31"/>
        <v>1</v>
      </c>
    </row>
    <row r="342" spans="1:25">
      <c r="A342" s="1">
        <v>43214</v>
      </c>
      <c r="B342">
        <v>1</v>
      </c>
      <c r="C342" t="s">
        <v>794</v>
      </c>
      <c r="D342">
        <v>1</v>
      </c>
      <c r="E342">
        <v>18</v>
      </c>
      <c r="F342" s="2">
        <v>0.86736111111111114</v>
      </c>
      <c r="G342" s="2">
        <v>0.88541666666666663</v>
      </c>
      <c r="I342" t="s">
        <v>795</v>
      </c>
      <c r="J342" s="3">
        <v>104.062414</v>
      </c>
      <c r="K342">
        <v>30.648257000000001</v>
      </c>
      <c r="M342" t="s">
        <v>796</v>
      </c>
      <c r="N342" s="3">
        <v>104.06242</v>
      </c>
      <c r="O342">
        <v>30.647639999999999</v>
      </c>
      <c r="P342">
        <v>7</v>
      </c>
      <c r="Q342">
        <f t="shared" si="32"/>
        <v>1</v>
      </c>
      <c r="R342">
        <f t="shared" si="32"/>
        <v>1</v>
      </c>
      <c r="S342">
        <f t="shared" si="33"/>
        <v>1</v>
      </c>
      <c r="T342">
        <f t="shared" si="29"/>
        <v>104.062414</v>
      </c>
      <c r="U342">
        <f t="shared" si="30"/>
        <v>30.648257000000001</v>
      </c>
      <c r="W342">
        <v>30.648257000000001</v>
      </c>
      <c r="X342">
        <v>104.062414</v>
      </c>
      <c r="Y342">
        <f t="shared" si="31"/>
        <v>1</v>
      </c>
    </row>
    <row r="343" spans="1:25">
      <c r="A343" s="1">
        <v>43214</v>
      </c>
      <c r="B343">
        <v>1</v>
      </c>
      <c r="C343" t="s">
        <v>797</v>
      </c>
      <c r="D343">
        <v>1</v>
      </c>
      <c r="E343">
        <v>19</v>
      </c>
      <c r="F343" s="2">
        <v>0.90763888888888899</v>
      </c>
      <c r="G343" s="2">
        <v>0.9243055555555556</v>
      </c>
      <c r="I343" t="s">
        <v>798</v>
      </c>
      <c r="J343" s="3">
        <v>104.045374</v>
      </c>
      <c r="K343">
        <v>30.651983000000001</v>
      </c>
      <c r="M343" t="s">
        <v>53</v>
      </c>
      <c r="N343" s="3">
        <v>103.81222</v>
      </c>
      <c r="O343">
        <v>30.69191</v>
      </c>
      <c r="P343">
        <v>7</v>
      </c>
      <c r="Q343">
        <f t="shared" si="32"/>
        <v>0</v>
      </c>
      <c r="R343">
        <f t="shared" si="32"/>
        <v>0</v>
      </c>
      <c r="S343">
        <f t="shared" si="33"/>
        <v>0</v>
      </c>
      <c r="T343">
        <f t="shared" si="29"/>
        <v>104.045374</v>
      </c>
      <c r="U343">
        <f t="shared" si="30"/>
        <v>30.651983000000001</v>
      </c>
      <c r="V343">
        <v>1</v>
      </c>
      <c r="W343">
        <v>30.651983000000001</v>
      </c>
      <c r="X343">
        <v>104.045374</v>
      </c>
      <c r="Y343">
        <f t="shared" si="31"/>
        <v>1</v>
      </c>
    </row>
    <row r="344" spans="1:25">
      <c r="A344" s="1">
        <v>43214</v>
      </c>
      <c r="B344">
        <v>1</v>
      </c>
      <c r="C344" t="s">
        <v>799</v>
      </c>
      <c r="D344">
        <v>1</v>
      </c>
      <c r="E344">
        <v>19</v>
      </c>
      <c r="F344" s="2">
        <v>0.9159722222222223</v>
      </c>
      <c r="G344" s="2">
        <v>0.9243055555555556</v>
      </c>
      <c r="I344" t="s">
        <v>800</v>
      </c>
      <c r="J344" s="3">
        <v>104.068727</v>
      </c>
      <c r="K344">
        <v>30.647337</v>
      </c>
      <c r="M344" t="s">
        <v>801</v>
      </c>
      <c r="N344" s="3">
        <v>104.068783</v>
      </c>
      <c r="O344">
        <v>30.647399</v>
      </c>
      <c r="P344">
        <v>7</v>
      </c>
      <c r="Q344">
        <f t="shared" si="32"/>
        <v>1</v>
      </c>
      <c r="R344">
        <f t="shared" si="32"/>
        <v>1</v>
      </c>
      <c r="S344">
        <f t="shared" si="33"/>
        <v>1</v>
      </c>
      <c r="T344">
        <f t="shared" si="29"/>
        <v>104.068727</v>
      </c>
      <c r="U344">
        <f t="shared" si="30"/>
        <v>30.647337</v>
      </c>
      <c r="W344">
        <v>30.647337</v>
      </c>
      <c r="X344">
        <v>104.068727</v>
      </c>
      <c r="Y344">
        <f t="shared" si="31"/>
        <v>1</v>
      </c>
    </row>
    <row r="345" spans="1:25">
      <c r="A345" s="1">
        <v>43214</v>
      </c>
      <c r="B345">
        <v>1</v>
      </c>
      <c r="C345" t="s">
        <v>802</v>
      </c>
      <c r="D345">
        <v>1</v>
      </c>
      <c r="E345">
        <v>19</v>
      </c>
      <c r="F345" s="2">
        <v>0.91666666666666663</v>
      </c>
      <c r="G345" s="2">
        <v>0.9243055555555556</v>
      </c>
      <c r="I345" t="s">
        <v>803</v>
      </c>
      <c r="J345" s="3">
        <v>104.095071</v>
      </c>
      <c r="K345">
        <v>30.649753</v>
      </c>
      <c r="M345" t="s">
        <v>804</v>
      </c>
      <c r="N345" s="3">
        <v>104.09508</v>
      </c>
      <c r="O345">
        <v>30.649989999999999</v>
      </c>
      <c r="P345">
        <v>7</v>
      </c>
      <c r="Q345">
        <f t="shared" si="32"/>
        <v>1</v>
      </c>
      <c r="R345">
        <f t="shared" si="32"/>
        <v>1</v>
      </c>
      <c r="S345">
        <f t="shared" si="33"/>
        <v>1</v>
      </c>
      <c r="T345">
        <f t="shared" si="29"/>
        <v>104.095071</v>
      </c>
      <c r="U345">
        <f t="shared" si="30"/>
        <v>30.649753</v>
      </c>
      <c r="W345">
        <v>30.649753</v>
      </c>
      <c r="X345">
        <v>104.095071</v>
      </c>
      <c r="Y345">
        <f t="shared" si="31"/>
        <v>1</v>
      </c>
    </row>
    <row r="346" spans="1:25">
      <c r="A346" s="1">
        <v>43214</v>
      </c>
      <c r="B346">
        <v>1</v>
      </c>
      <c r="C346" t="s">
        <v>177</v>
      </c>
      <c r="D346">
        <v>1</v>
      </c>
      <c r="E346">
        <v>20</v>
      </c>
      <c r="F346" s="2">
        <v>0.93819444444444444</v>
      </c>
      <c r="G346" s="2">
        <v>0.9555555555555556</v>
      </c>
      <c r="I346" t="s">
        <v>178</v>
      </c>
      <c r="J346" s="3">
        <v>104.072553</v>
      </c>
      <c r="K346">
        <v>30.670974999999999</v>
      </c>
      <c r="M346" t="s">
        <v>20</v>
      </c>
      <c r="N346" s="3">
        <v>104.10194</v>
      </c>
      <c r="O346">
        <v>30.659839999999999</v>
      </c>
      <c r="P346">
        <v>1</v>
      </c>
      <c r="Q346">
        <f t="shared" si="32"/>
        <v>0</v>
      </c>
      <c r="R346">
        <f t="shared" si="32"/>
        <v>1</v>
      </c>
      <c r="S346">
        <f t="shared" si="33"/>
        <v>0</v>
      </c>
      <c r="T346">
        <f t="shared" si="29"/>
        <v>104.072553</v>
      </c>
      <c r="U346">
        <f t="shared" si="30"/>
        <v>30.670974999999999</v>
      </c>
      <c r="V346">
        <v>1</v>
      </c>
      <c r="W346">
        <v>30.670974999999999</v>
      </c>
      <c r="X346">
        <v>104.072553</v>
      </c>
      <c r="Y346">
        <f t="shared" si="31"/>
        <v>1</v>
      </c>
    </row>
    <row r="347" spans="1:25">
      <c r="A347" s="1">
        <v>43214</v>
      </c>
      <c r="B347">
        <v>1</v>
      </c>
      <c r="C347" t="s">
        <v>805</v>
      </c>
      <c r="D347">
        <v>1</v>
      </c>
      <c r="E347">
        <v>20</v>
      </c>
      <c r="F347" s="2">
        <v>0.94513888888888886</v>
      </c>
      <c r="G347" s="2">
        <v>0.9555555555555556</v>
      </c>
      <c r="I347" t="s">
        <v>806</v>
      </c>
      <c r="J347" s="3">
        <v>104.047299</v>
      </c>
      <c r="K347">
        <v>30.643929</v>
      </c>
      <c r="M347" t="s">
        <v>807</v>
      </c>
      <c r="N347" s="3">
        <v>104.04734999999999</v>
      </c>
      <c r="O347">
        <v>30.64387</v>
      </c>
      <c r="P347">
        <v>7</v>
      </c>
      <c r="Q347">
        <f t="shared" si="32"/>
        <v>1</v>
      </c>
      <c r="R347">
        <f t="shared" si="32"/>
        <v>1</v>
      </c>
      <c r="S347">
        <f t="shared" si="33"/>
        <v>1</v>
      </c>
      <c r="T347">
        <f t="shared" si="29"/>
        <v>104.047299</v>
      </c>
      <c r="U347">
        <f t="shared" si="30"/>
        <v>30.643929</v>
      </c>
      <c r="W347">
        <v>30.643929</v>
      </c>
      <c r="X347">
        <v>104.047299</v>
      </c>
      <c r="Y347">
        <f t="shared" si="31"/>
        <v>1</v>
      </c>
    </row>
    <row r="348" spans="1:25">
      <c r="A348" s="1">
        <v>43214</v>
      </c>
      <c r="B348">
        <v>1</v>
      </c>
      <c r="C348" t="s">
        <v>808</v>
      </c>
      <c r="D348">
        <v>1</v>
      </c>
      <c r="E348">
        <v>21</v>
      </c>
      <c r="F348" s="2">
        <v>0.95763888888888893</v>
      </c>
      <c r="G348" s="2">
        <v>0.97430555555555554</v>
      </c>
      <c r="I348" t="s">
        <v>809</v>
      </c>
      <c r="J348" s="3">
        <v>104.147257</v>
      </c>
      <c r="K348">
        <v>30.674911999999999</v>
      </c>
      <c r="M348" t="s">
        <v>810</v>
      </c>
      <c r="N348" s="3">
        <v>104.14424</v>
      </c>
      <c r="O348">
        <v>30.672820000000002</v>
      </c>
      <c r="P348">
        <v>7</v>
      </c>
      <c r="Q348">
        <f t="shared" si="32"/>
        <v>1</v>
      </c>
      <c r="R348">
        <f t="shared" si="32"/>
        <v>1</v>
      </c>
      <c r="S348">
        <f t="shared" si="33"/>
        <v>1</v>
      </c>
      <c r="T348">
        <f t="shared" si="29"/>
        <v>104.147257</v>
      </c>
      <c r="U348">
        <f t="shared" si="30"/>
        <v>30.674911999999999</v>
      </c>
      <c r="W348">
        <v>30.674911999999999</v>
      </c>
      <c r="X348">
        <v>104.147257</v>
      </c>
      <c r="Y348">
        <f t="shared" si="31"/>
        <v>1</v>
      </c>
    </row>
    <row r="349" spans="1:25">
      <c r="A349" s="1">
        <v>43214</v>
      </c>
      <c r="B349">
        <v>1</v>
      </c>
      <c r="C349" t="s">
        <v>790</v>
      </c>
      <c r="D349">
        <v>1</v>
      </c>
      <c r="E349">
        <v>21</v>
      </c>
      <c r="F349" s="2">
        <v>0.95694444444444438</v>
      </c>
      <c r="G349" s="2">
        <v>0.97430555555555554</v>
      </c>
      <c r="M349" t="s">
        <v>791</v>
      </c>
      <c r="N349" s="3">
        <v>104.06122999999999</v>
      </c>
      <c r="O349">
        <v>30.578389999999999</v>
      </c>
      <c r="P349">
        <v>7</v>
      </c>
      <c r="Q349">
        <f t="shared" si="32"/>
        <v>0</v>
      </c>
      <c r="R349">
        <f t="shared" si="32"/>
        <v>0</v>
      </c>
      <c r="S349">
        <f t="shared" si="33"/>
        <v>0</v>
      </c>
      <c r="T349">
        <f t="shared" si="29"/>
        <v>104.06122999999999</v>
      </c>
      <c r="U349">
        <f t="shared" si="30"/>
        <v>30.578389999999999</v>
      </c>
      <c r="V349">
        <v>2</v>
      </c>
      <c r="W349">
        <v>0</v>
      </c>
      <c r="X349">
        <v>0</v>
      </c>
      <c r="Y349">
        <f t="shared" si="31"/>
        <v>1</v>
      </c>
    </row>
    <row r="350" spans="1:25">
      <c r="A350" s="1">
        <v>43214</v>
      </c>
      <c r="B350">
        <v>2</v>
      </c>
      <c r="C350" t="s">
        <v>811</v>
      </c>
      <c r="D350">
        <v>1</v>
      </c>
      <c r="E350">
        <v>22</v>
      </c>
      <c r="F350" s="2">
        <v>0.96944444444444444</v>
      </c>
      <c r="G350" s="2">
        <v>0.98333333333333339</v>
      </c>
      <c r="I350" t="s">
        <v>812</v>
      </c>
      <c r="J350" s="3">
        <v>104.07671000000001</v>
      </c>
      <c r="K350">
        <v>30.660682999999999</v>
      </c>
      <c r="M350" t="s">
        <v>813</v>
      </c>
      <c r="N350" s="3">
        <v>104.07675999999999</v>
      </c>
      <c r="O350">
        <v>30.66065</v>
      </c>
      <c r="P350">
        <v>7</v>
      </c>
      <c r="Q350">
        <f t="shared" si="32"/>
        <v>1</v>
      </c>
      <c r="R350">
        <f t="shared" si="32"/>
        <v>1</v>
      </c>
      <c r="S350">
        <f t="shared" si="33"/>
        <v>1</v>
      </c>
      <c r="T350">
        <f t="shared" si="29"/>
        <v>104.07671000000001</v>
      </c>
      <c r="U350">
        <f t="shared" si="30"/>
        <v>30.660682999999999</v>
      </c>
      <c r="W350">
        <v>30.660682999999999</v>
      </c>
      <c r="X350">
        <v>104.07671000000001</v>
      </c>
      <c r="Y350">
        <f t="shared" si="31"/>
        <v>1</v>
      </c>
    </row>
    <row r="351" spans="1:25">
      <c r="A351" s="1">
        <v>43214</v>
      </c>
      <c r="B351">
        <v>1</v>
      </c>
      <c r="C351" t="s">
        <v>814</v>
      </c>
      <c r="D351">
        <v>1</v>
      </c>
      <c r="E351">
        <v>23</v>
      </c>
      <c r="F351" s="2">
        <v>0.98541666666666661</v>
      </c>
      <c r="G351" s="2">
        <v>3.472222222222222E-3</v>
      </c>
      <c r="I351" t="s">
        <v>815</v>
      </c>
      <c r="J351" s="3">
        <v>103.811592</v>
      </c>
      <c r="K351">
        <v>30.695326000000001</v>
      </c>
      <c r="M351" t="s">
        <v>816</v>
      </c>
      <c r="N351" s="3">
        <v>104.038166</v>
      </c>
      <c r="O351">
        <v>30.541795</v>
      </c>
      <c r="P351">
        <v>7</v>
      </c>
      <c r="Q351">
        <f t="shared" si="32"/>
        <v>0</v>
      </c>
      <c r="R351">
        <f t="shared" si="32"/>
        <v>0</v>
      </c>
      <c r="S351">
        <f t="shared" si="33"/>
        <v>0</v>
      </c>
      <c r="T351">
        <f t="shared" si="29"/>
        <v>104.038166</v>
      </c>
      <c r="U351">
        <f t="shared" si="30"/>
        <v>30.541795</v>
      </c>
      <c r="V351">
        <v>2</v>
      </c>
      <c r="W351">
        <v>30.695326000000001</v>
      </c>
      <c r="X351">
        <v>103.811592</v>
      </c>
      <c r="Y351">
        <f t="shared" si="31"/>
        <v>1</v>
      </c>
    </row>
    <row r="352" spans="1:25">
      <c r="A352" s="1">
        <v>43214</v>
      </c>
      <c r="B352">
        <v>2</v>
      </c>
      <c r="C352" t="s">
        <v>817</v>
      </c>
      <c r="D352">
        <v>1</v>
      </c>
      <c r="E352">
        <v>24</v>
      </c>
      <c r="F352" s="2">
        <v>0.9902777777777777</v>
      </c>
      <c r="G352" s="2">
        <v>7.6388888888888886E-3</v>
      </c>
      <c r="I352" t="s">
        <v>291</v>
      </c>
      <c r="J352" s="3">
        <v>104.066541</v>
      </c>
      <c r="K352">
        <v>30.572268999999999</v>
      </c>
      <c r="M352" t="s">
        <v>818</v>
      </c>
      <c r="N352" s="3">
        <v>104.08165</v>
      </c>
      <c r="O352">
        <v>30.66226</v>
      </c>
      <c r="P352">
        <v>7</v>
      </c>
      <c r="Q352">
        <f t="shared" si="32"/>
        <v>1</v>
      </c>
      <c r="R352">
        <f t="shared" si="32"/>
        <v>0</v>
      </c>
      <c r="S352">
        <f t="shared" si="33"/>
        <v>0</v>
      </c>
      <c r="T352">
        <f t="shared" si="29"/>
        <v>104.08165</v>
      </c>
      <c r="U352">
        <f t="shared" si="30"/>
        <v>30.66226</v>
      </c>
      <c r="V352">
        <v>2</v>
      </c>
      <c r="W352">
        <v>30.572268999999999</v>
      </c>
      <c r="X352">
        <v>104.066541</v>
      </c>
      <c r="Y352">
        <f t="shared" si="31"/>
        <v>1</v>
      </c>
    </row>
    <row r="353" spans="1:25">
      <c r="A353" s="1">
        <v>43214</v>
      </c>
      <c r="B353">
        <v>1</v>
      </c>
      <c r="C353" t="s">
        <v>819</v>
      </c>
      <c r="D353">
        <v>1</v>
      </c>
      <c r="E353">
        <v>24</v>
      </c>
      <c r="F353" s="2">
        <v>0.99444444444444446</v>
      </c>
      <c r="G353" s="2">
        <v>7.6388888888888886E-3</v>
      </c>
      <c r="I353" t="s">
        <v>820</v>
      </c>
      <c r="J353" s="3">
        <v>104.06846400000001</v>
      </c>
      <c r="K353">
        <v>30.605892999999998</v>
      </c>
      <c r="M353" t="s">
        <v>564</v>
      </c>
      <c r="N353" s="3">
        <v>104.06861000000001</v>
      </c>
      <c r="O353">
        <v>30.605869999999999</v>
      </c>
      <c r="P353">
        <v>7</v>
      </c>
      <c r="Q353">
        <f t="shared" si="32"/>
        <v>1</v>
      </c>
      <c r="R353">
        <f t="shared" si="32"/>
        <v>1</v>
      </c>
      <c r="S353">
        <f t="shared" si="33"/>
        <v>1</v>
      </c>
      <c r="T353">
        <f t="shared" si="29"/>
        <v>104.06846400000001</v>
      </c>
      <c r="U353">
        <f t="shared" si="30"/>
        <v>30.605892999999998</v>
      </c>
      <c r="W353">
        <v>30.605892999999998</v>
      </c>
      <c r="X353">
        <v>104.06846400000001</v>
      </c>
      <c r="Y353">
        <f t="shared" si="31"/>
        <v>1</v>
      </c>
    </row>
    <row r="354" spans="1:25">
      <c r="A354" s="1">
        <v>43214</v>
      </c>
      <c r="B354">
        <v>2</v>
      </c>
      <c r="C354" t="s">
        <v>821</v>
      </c>
      <c r="D354">
        <v>1</v>
      </c>
      <c r="E354">
        <v>25</v>
      </c>
      <c r="F354" s="2">
        <v>0.99930555555555556</v>
      </c>
      <c r="G354" s="2">
        <v>1.5277777777777777E-2</v>
      </c>
      <c r="I354" t="s">
        <v>701</v>
      </c>
      <c r="J354" s="3">
        <v>104.07925</v>
      </c>
      <c r="K354">
        <v>30.652208000000002</v>
      </c>
      <c r="M354" t="s">
        <v>20</v>
      </c>
      <c r="N354" s="3">
        <v>104.10194</v>
      </c>
      <c r="O354">
        <v>30.659839999999999</v>
      </c>
      <c r="P354">
        <v>1</v>
      </c>
      <c r="Q354">
        <f t="shared" si="32"/>
        <v>0</v>
      </c>
      <c r="R354">
        <f t="shared" si="32"/>
        <v>1</v>
      </c>
      <c r="S354">
        <f t="shared" si="33"/>
        <v>0</v>
      </c>
      <c r="T354">
        <f t="shared" si="29"/>
        <v>104.07925</v>
      </c>
      <c r="U354">
        <f t="shared" si="30"/>
        <v>30.652208000000002</v>
      </c>
      <c r="V354">
        <v>1</v>
      </c>
      <c r="W354">
        <v>30.652208000000002</v>
      </c>
      <c r="X354">
        <v>104.07925</v>
      </c>
      <c r="Y354">
        <f t="shared" si="31"/>
        <v>1</v>
      </c>
    </row>
    <row r="355" spans="1:25">
      <c r="A355" s="1">
        <v>43214</v>
      </c>
      <c r="B355">
        <v>1</v>
      </c>
      <c r="C355" t="s">
        <v>134</v>
      </c>
      <c r="D355">
        <v>1</v>
      </c>
      <c r="E355">
        <v>24</v>
      </c>
      <c r="F355" s="2">
        <v>0.99930555555555556</v>
      </c>
      <c r="G355" s="2">
        <v>7.6388888888888886E-3</v>
      </c>
      <c r="I355" t="s">
        <v>135</v>
      </c>
      <c r="J355" s="3">
        <v>104.052196</v>
      </c>
      <c r="K355">
        <v>30.677219999999998</v>
      </c>
      <c r="M355" t="s">
        <v>136</v>
      </c>
      <c r="N355" s="3">
        <v>104.05564</v>
      </c>
      <c r="O355">
        <v>30.67877</v>
      </c>
      <c r="P355">
        <v>7</v>
      </c>
      <c r="Q355">
        <f t="shared" si="32"/>
        <v>1</v>
      </c>
      <c r="R355">
        <f t="shared" si="32"/>
        <v>1</v>
      </c>
      <c r="S355">
        <f t="shared" si="33"/>
        <v>1</v>
      </c>
      <c r="T355">
        <f t="shared" si="29"/>
        <v>104.052196</v>
      </c>
      <c r="U355">
        <f t="shared" si="30"/>
        <v>30.677219999999998</v>
      </c>
      <c r="W355">
        <v>30.677219999999998</v>
      </c>
      <c r="X355">
        <v>104.052196</v>
      </c>
      <c r="Y355">
        <f t="shared" si="31"/>
        <v>1</v>
      </c>
    </row>
    <row r="356" spans="1:25">
      <c r="A356" s="1">
        <v>43214</v>
      </c>
      <c r="B356">
        <v>1</v>
      </c>
      <c r="C356" t="s">
        <v>822</v>
      </c>
      <c r="D356">
        <v>1</v>
      </c>
      <c r="E356">
        <v>26</v>
      </c>
      <c r="F356" s="2">
        <v>7.6388888888888886E-3</v>
      </c>
      <c r="G356" s="2">
        <v>2.4305555555555556E-2</v>
      </c>
      <c r="I356" t="s">
        <v>823</v>
      </c>
      <c r="J356" s="3">
        <v>104.05815699999999</v>
      </c>
      <c r="K356">
        <v>30.559577999999998</v>
      </c>
      <c r="M356" t="s">
        <v>824</v>
      </c>
      <c r="N356" s="3">
        <v>104.05833</v>
      </c>
      <c r="O356">
        <v>30.560099999999998</v>
      </c>
      <c r="P356">
        <v>7</v>
      </c>
      <c r="Q356">
        <f t="shared" si="32"/>
        <v>1</v>
      </c>
      <c r="R356">
        <f t="shared" si="32"/>
        <v>1</v>
      </c>
      <c r="S356">
        <f t="shared" si="33"/>
        <v>1</v>
      </c>
      <c r="T356">
        <f t="shared" si="29"/>
        <v>104.05815699999999</v>
      </c>
      <c r="U356">
        <f t="shared" si="30"/>
        <v>30.559577999999998</v>
      </c>
      <c r="W356">
        <v>30.559577999999998</v>
      </c>
      <c r="X356">
        <v>104.05815699999999</v>
      </c>
      <c r="Y356">
        <f t="shared" si="31"/>
        <v>1</v>
      </c>
    </row>
    <row r="357" spans="1:25">
      <c r="A357" s="1">
        <v>43214</v>
      </c>
      <c r="B357">
        <v>2</v>
      </c>
      <c r="C357" t="s">
        <v>1512</v>
      </c>
      <c r="D357">
        <v>1</v>
      </c>
      <c r="E357">
        <v>27</v>
      </c>
      <c r="F357" s="2">
        <v>7.6388888888888886E-3</v>
      </c>
      <c r="G357" s="2">
        <v>2.4305555555555556E-2</v>
      </c>
      <c r="I357" t="s">
        <v>825</v>
      </c>
      <c r="J357" s="3">
        <v>104.072506</v>
      </c>
      <c r="K357">
        <v>30.659382999999998</v>
      </c>
      <c r="M357" t="s">
        <v>20</v>
      </c>
      <c r="N357" s="3">
        <v>104.10194</v>
      </c>
      <c r="O357">
        <v>30.659839999999999</v>
      </c>
      <c r="P357">
        <v>1</v>
      </c>
      <c r="Q357">
        <f t="shared" si="32"/>
        <v>0</v>
      </c>
      <c r="R357">
        <f t="shared" si="32"/>
        <v>1</v>
      </c>
      <c r="S357">
        <f t="shared" si="33"/>
        <v>0</v>
      </c>
      <c r="T357">
        <v>30.660961</v>
      </c>
      <c r="U357">
        <v>104.06692</v>
      </c>
      <c r="V357" t="s">
        <v>1513</v>
      </c>
      <c r="W357">
        <v>30.659382999999998</v>
      </c>
      <c r="X357">
        <v>104.072506</v>
      </c>
      <c r="Y357">
        <f t="shared" si="31"/>
        <v>1</v>
      </c>
    </row>
    <row r="358" spans="1:25">
      <c r="A358" s="1">
        <v>43214</v>
      </c>
      <c r="B358">
        <v>1</v>
      </c>
      <c r="C358" t="s">
        <v>826</v>
      </c>
      <c r="D358">
        <v>1</v>
      </c>
      <c r="E358">
        <v>27</v>
      </c>
      <c r="F358" s="2">
        <v>1.3888888888888888E-2</v>
      </c>
      <c r="G358" s="2">
        <v>2.4305555555555556E-2</v>
      </c>
      <c r="I358" t="s">
        <v>314</v>
      </c>
      <c r="J358" s="3">
        <v>104.08595800000001</v>
      </c>
      <c r="K358">
        <v>30.694095999999998</v>
      </c>
      <c r="M358" t="s">
        <v>827</v>
      </c>
      <c r="N358" s="3">
        <v>104.08589000000001</v>
      </c>
      <c r="O358">
        <v>30.69406</v>
      </c>
      <c r="P358">
        <v>7</v>
      </c>
      <c r="Q358">
        <f t="shared" si="32"/>
        <v>1</v>
      </c>
      <c r="R358">
        <f t="shared" si="32"/>
        <v>1</v>
      </c>
      <c r="S358">
        <f t="shared" si="33"/>
        <v>1</v>
      </c>
      <c r="T358">
        <f t="shared" si="29"/>
        <v>104.08595800000001</v>
      </c>
      <c r="U358">
        <f t="shared" si="30"/>
        <v>30.694095999999998</v>
      </c>
      <c r="W358">
        <v>30.694095999999998</v>
      </c>
      <c r="X358">
        <v>104.08595800000001</v>
      </c>
      <c r="Y358">
        <f t="shared" si="31"/>
        <v>1</v>
      </c>
    </row>
    <row r="359" spans="1:25">
      <c r="A359" s="1">
        <v>43214</v>
      </c>
      <c r="B359">
        <v>2</v>
      </c>
      <c r="C359" t="s">
        <v>755</v>
      </c>
      <c r="D359">
        <v>1</v>
      </c>
      <c r="E359">
        <v>28</v>
      </c>
      <c r="F359" s="2">
        <v>2.0833333333333332E-2</v>
      </c>
      <c r="G359" s="2">
        <v>2.4305555555555556E-2</v>
      </c>
      <c r="I359" t="s">
        <v>756</v>
      </c>
      <c r="J359" s="3">
        <v>104.08311999999999</v>
      </c>
      <c r="K359">
        <v>30.548252000000002</v>
      </c>
      <c r="M359" t="s">
        <v>757</v>
      </c>
      <c r="N359" s="3">
        <v>104.08288</v>
      </c>
      <c r="O359">
        <v>30.547779999999999</v>
      </c>
      <c r="P359">
        <v>7</v>
      </c>
      <c r="Q359">
        <f t="shared" si="32"/>
        <v>1</v>
      </c>
      <c r="R359">
        <f t="shared" si="32"/>
        <v>1</v>
      </c>
      <c r="S359">
        <f t="shared" si="33"/>
        <v>1</v>
      </c>
      <c r="T359">
        <f t="shared" si="29"/>
        <v>104.08311999999999</v>
      </c>
      <c r="U359">
        <f t="shared" si="30"/>
        <v>30.548252000000002</v>
      </c>
      <c r="W359">
        <v>30.548252000000002</v>
      </c>
      <c r="X359">
        <v>104.08311999999999</v>
      </c>
      <c r="Y359">
        <f t="shared" si="31"/>
        <v>1</v>
      </c>
    </row>
    <row r="360" spans="1:25">
      <c r="A360" s="1">
        <v>43214</v>
      </c>
      <c r="B360">
        <v>1</v>
      </c>
      <c r="C360" t="s">
        <v>828</v>
      </c>
      <c r="D360">
        <v>1</v>
      </c>
      <c r="E360">
        <v>29</v>
      </c>
      <c r="F360" s="2">
        <v>2.7083333333333334E-2</v>
      </c>
      <c r="G360" s="2">
        <v>4.4444444444444446E-2</v>
      </c>
      <c r="M360" t="s">
        <v>829</v>
      </c>
      <c r="N360" s="3">
        <v>104.07263</v>
      </c>
      <c r="O360">
        <v>30.663879999999999</v>
      </c>
      <c r="P360">
        <v>7</v>
      </c>
      <c r="Q360">
        <f t="shared" si="32"/>
        <v>0</v>
      </c>
      <c r="R360">
        <f t="shared" si="32"/>
        <v>0</v>
      </c>
      <c r="S360">
        <f t="shared" si="33"/>
        <v>0</v>
      </c>
      <c r="T360">
        <f t="shared" si="29"/>
        <v>104.07263</v>
      </c>
      <c r="U360">
        <f t="shared" si="30"/>
        <v>30.663879999999999</v>
      </c>
      <c r="V360">
        <v>2</v>
      </c>
      <c r="W360">
        <v>0</v>
      </c>
      <c r="X360">
        <v>0</v>
      </c>
      <c r="Y360">
        <f t="shared" si="31"/>
        <v>1</v>
      </c>
    </row>
    <row r="361" spans="1:25">
      <c r="A361" s="1">
        <v>43214</v>
      </c>
      <c r="B361">
        <v>1</v>
      </c>
      <c r="C361" t="s">
        <v>830</v>
      </c>
      <c r="D361">
        <v>1</v>
      </c>
      <c r="E361">
        <v>30</v>
      </c>
      <c r="F361" s="2">
        <v>2.8472222222222222E-2</v>
      </c>
      <c r="G361" s="2">
        <v>4.4444444444444446E-2</v>
      </c>
      <c r="I361" t="s">
        <v>831</v>
      </c>
      <c r="J361" s="3">
        <v>104.02784800000001</v>
      </c>
      <c r="K361">
        <v>30.696718000000001</v>
      </c>
      <c r="M361" t="s">
        <v>20</v>
      </c>
      <c r="N361" s="3">
        <v>104.10194</v>
      </c>
      <c r="O361">
        <v>30.659839999999999</v>
      </c>
      <c r="P361">
        <v>1</v>
      </c>
      <c r="Q361">
        <f t="shared" si="32"/>
        <v>0</v>
      </c>
      <c r="R361">
        <f t="shared" si="32"/>
        <v>0</v>
      </c>
      <c r="S361">
        <f t="shared" si="33"/>
        <v>0</v>
      </c>
      <c r="T361">
        <f t="shared" si="29"/>
        <v>104.02784800000001</v>
      </c>
      <c r="U361">
        <f t="shared" si="30"/>
        <v>30.696718000000001</v>
      </c>
      <c r="V361">
        <v>1</v>
      </c>
      <c r="W361">
        <v>30.696718000000001</v>
      </c>
      <c r="X361">
        <v>104.02784800000001</v>
      </c>
      <c r="Y361">
        <f t="shared" si="31"/>
        <v>1</v>
      </c>
    </row>
    <row r="362" spans="1:25">
      <c r="A362" s="1">
        <v>43214</v>
      </c>
      <c r="B362">
        <v>2</v>
      </c>
      <c r="C362" t="s">
        <v>832</v>
      </c>
      <c r="D362">
        <v>1</v>
      </c>
      <c r="E362">
        <v>30</v>
      </c>
      <c r="F362" s="2">
        <v>2.9861111111111113E-2</v>
      </c>
      <c r="G362" s="2">
        <v>4.4444444444444446E-2</v>
      </c>
      <c r="I362" t="s">
        <v>833</v>
      </c>
      <c r="J362" s="3">
        <v>104.019428</v>
      </c>
      <c r="K362">
        <v>30.701591000000001</v>
      </c>
      <c r="M362" t="s">
        <v>834</v>
      </c>
      <c r="N362" s="3">
        <v>104.01949</v>
      </c>
      <c r="O362">
        <v>30.701550000000001</v>
      </c>
      <c r="P362">
        <v>7</v>
      </c>
      <c r="Q362">
        <f t="shared" si="32"/>
        <v>1</v>
      </c>
      <c r="R362">
        <f t="shared" si="32"/>
        <v>1</v>
      </c>
      <c r="S362">
        <f t="shared" si="33"/>
        <v>1</v>
      </c>
      <c r="T362">
        <f t="shared" si="29"/>
        <v>104.019428</v>
      </c>
      <c r="U362">
        <f t="shared" si="30"/>
        <v>30.701591000000001</v>
      </c>
      <c r="W362">
        <v>30.701591000000001</v>
      </c>
      <c r="X362">
        <v>104.019428</v>
      </c>
      <c r="Y362">
        <f t="shared" si="31"/>
        <v>1</v>
      </c>
    </row>
    <row r="363" spans="1:25">
      <c r="A363" s="1">
        <v>43214</v>
      </c>
      <c r="B363">
        <v>1</v>
      </c>
      <c r="C363" t="s">
        <v>835</v>
      </c>
      <c r="D363">
        <v>1</v>
      </c>
      <c r="E363">
        <v>30</v>
      </c>
      <c r="F363" s="2">
        <v>3.125E-2</v>
      </c>
      <c r="G363" s="2">
        <v>4.4444444444444446E-2</v>
      </c>
      <c r="I363" t="s">
        <v>836</v>
      </c>
      <c r="J363" s="3">
        <v>104.004075</v>
      </c>
      <c r="K363">
        <v>30.666340999999999</v>
      </c>
      <c r="M363" t="s">
        <v>837</v>
      </c>
      <c r="N363" s="3">
        <v>104.00431</v>
      </c>
      <c r="O363">
        <v>30.666250000000002</v>
      </c>
      <c r="P363">
        <v>7</v>
      </c>
      <c r="Q363">
        <f t="shared" si="32"/>
        <v>1</v>
      </c>
      <c r="R363">
        <f t="shared" si="32"/>
        <v>1</v>
      </c>
      <c r="S363">
        <f t="shared" si="33"/>
        <v>1</v>
      </c>
      <c r="T363">
        <f t="shared" si="29"/>
        <v>104.004075</v>
      </c>
      <c r="U363">
        <f t="shared" si="30"/>
        <v>30.666340999999999</v>
      </c>
      <c r="W363">
        <v>30.666340999999999</v>
      </c>
      <c r="X363">
        <v>104.004075</v>
      </c>
      <c r="Y363">
        <f t="shared" si="31"/>
        <v>1</v>
      </c>
    </row>
    <row r="364" spans="1:25">
      <c r="A364" s="1">
        <v>43214</v>
      </c>
      <c r="B364">
        <v>1</v>
      </c>
      <c r="C364" t="s">
        <v>838</v>
      </c>
      <c r="D364">
        <v>1</v>
      </c>
      <c r="E364">
        <v>31</v>
      </c>
      <c r="F364" s="2">
        <v>3.8194444444444441E-2</v>
      </c>
      <c r="G364" s="2">
        <v>4.4444444444444446E-2</v>
      </c>
      <c r="I364" t="s">
        <v>839</v>
      </c>
      <c r="J364" s="3">
        <v>104.112622</v>
      </c>
      <c r="K364">
        <v>30.716206</v>
      </c>
      <c r="M364" t="s">
        <v>840</v>
      </c>
      <c r="N364" s="3">
        <v>104.11332</v>
      </c>
      <c r="O364">
        <v>30.716380000000001</v>
      </c>
      <c r="P364">
        <v>7</v>
      </c>
      <c r="Q364">
        <f t="shared" si="32"/>
        <v>1</v>
      </c>
      <c r="R364">
        <f t="shared" si="32"/>
        <v>1</v>
      </c>
      <c r="S364">
        <f t="shared" si="33"/>
        <v>1</v>
      </c>
      <c r="T364">
        <f t="shared" si="29"/>
        <v>104.112622</v>
      </c>
      <c r="U364">
        <f t="shared" si="30"/>
        <v>30.716206</v>
      </c>
      <c r="W364">
        <v>30.716206</v>
      </c>
      <c r="X364">
        <v>104.112622</v>
      </c>
      <c r="Y364">
        <f t="shared" si="31"/>
        <v>1</v>
      </c>
    </row>
    <row r="365" spans="1:25">
      <c r="A365" s="1">
        <v>43214</v>
      </c>
      <c r="B365">
        <v>1</v>
      </c>
      <c r="C365" t="s">
        <v>841</v>
      </c>
      <c r="D365">
        <v>1</v>
      </c>
      <c r="E365">
        <v>32</v>
      </c>
      <c r="F365" s="2">
        <v>5.2083333333333336E-2</v>
      </c>
      <c r="G365" s="2">
        <v>6.8749999999999992E-2</v>
      </c>
      <c r="I365" t="s">
        <v>842</v>
      </c>
      <c r="J365" s="3">
        <v>104.04265700000001</v>
      </c>
      <c r="K365">
        <v>30.691589</v>
      </c>
      <c r="M365" t="s">
        <v>843</v>
      </c>
      <c r="N365" s="3">
        <v>104.01438</v>
      </c>
      <c r="O365">
        <v>30.63813</v>
      </c>
      <c r="P365">
        <v>7</v>
      </c>
      <c r="Q365">
        <f t="shared" si="32"/>
        <v>0</v>
      </c>
      <c r="R365">
        <f t="shared" si="32"/>
        <v>0</v>
      </c>
      <c r="S365">
        <f t="shared" si="33"/>
        <v>0</v>
      </c>
      <c r="T365">
        <f t="shared" si="29"/>
        <v>104.04265700000001</v>
      </c>
      <c r="U365">
        <f t="shared" si="30"/>
        <v>30.691589</v>
      </c>
      <c r="V365">
        <v>1</v>
      </c>
      <c r="W365">
        <v>30.691589</v>
      </c>
      <c r="X365">
        <v>104.04265700000001</v>
      </c>
      <c r="Y365">
        <f t="shared" si="31"/>
        <v>1</v>
      </c>
    </row>
    <row r="366" spans="1:25">
      <c r="A366" s="1">
        <v>43214</v>
      </c>
      <c r="B366">
        <v>1</v>
      </c>
      <c r="C366" t="s">
        <v>337</v>
      </c>
      <c r="D366">
        <v>1</v>
      </c>
      <c r="E366">
        <v>32</v>
      </c>
      <c r="F366" s="2">
        <v>5.1388888888888894E-2</v>
      </c>
      <c r="G366" s="2">
        <v>6.8749999999999992E-2</v>
      </c>
      <c r="I366" t="s">
        <v>135</v>
      </c>
      <c r="J366" s="3">
        <v>104.03235599999999</v>
      </c>
      <c r="K366">
        <v>30.675341</v>
      </c>
      <c r="M366" t="s">
        <v>20</v>
      </c>
      <c r="N366" s="3">
        <v>104.10194</v>
      </c>
      <c r="O366">
        <v>30.659839999999999</v>
      </c>
      <c r="P366">
        <v>1</v>
      </c>
      <c r="Q366">
        <f t="shared" si="32"/>
        <v>0</v>
      </c>
      <c r="R366">
        <f t="shared" si="32"/>
        <v>1</v>
      </c>
      <c r="S366">
        <f t="shared" si="33"/>
        <v>0</v>
      </c>
      <c r="T366">
        <f t="shared" si="29"/>
        <v>104.03235599999999</v>
      </c>
      <c r="U366">
        <f t="shared" si="30"/>
        <v>30.675341</v>
      </c>
      <c r="V366">
        <v>1</v>
      </c>
      <c r="W366">
        <v>30.675341</v>
      </c>
      <c r="X366">
        <v>104.03235599999999</v>
      </c>
      <c r="Y366">
        <f t="shared" si="31"/>
        <v>1</v>
      </c>
    </row>
    <row r="367" spans="1:25">
      <c r="A367" s="1">
        <v>43214</v>
      </c>
      <c r="B367">
        <v>1</v>
      </c>
      <c r="C367" t="s">
        <v>844</v>
      </c>
      <c r="D367">
        <v>1</v>
      </c>
      <c r="E367">
        <v>32</v>
      </c>
      <c r="F367" s="2">
        <v>6.1805555555555558E-2</v>
      </c>
      <c r="G367" s="2">
        <v>6.8749999999999992E-2</v>
      </c>
      <c r="I367" t="s">
        <v>845</v>
      </c>
      <c r="J367" s="3">
        <v>104.022338</v>
      </c>
      <c r="K367">
        <v>30.690572</v>
      </c>
      <c r="M367" t="s">
        <v>846</v>
      </c>
      <c r="N367" s="3">
        <v>104.02216</v>
      </c>
      <c r="O367">
        <v>30.689533999999998</v>
      </c>
      <c r="P367">
        <v>7</v>
      </c>
      <c r="Q367">
        <f t="shared" si="32"/>
        <v>1</v>
      </c>
      <c r="R367">
        <f t="shared" si="32"/>
        <v>1</v>
      </c>
      <c r="S367">
        <f t="shared" si="33"/>
        <v>1</v>
      </c>
      <c r="T367">
        <f t="shared" si="29"/>
        <v>104.022338</v>
      </c>
      <c r="U367">
        <f t="shared" si="30"/>
        <v>30.690572</v>
      </c>
      <c r="W367">
        <v>30.690572</v>
      </c>
      <c r="X367">
        <v>104.022338</v>
      </c>
      <c r="Y367">
        <f t="shared" si="31"/>
        <v>1</v>
      </c>
    </row>
    <row r="368" spans="1:25">
      <c r="A368" s="1">
        <v>43214</v>
      </c>
      <c r="B368">
        <v>1</v>
      </c>
      <c r="C368" t="s">
        <v>847</v>
      </c>
      <c r="D368">
        <v>1</v>
      </c>
      <c r="E368">
        <v>33</v>
      </c>
      <c r="F368" s="2">
        <v>6.1805555555555558E-2</v>
      </c>
      <c r="G368" s="2">
        <v>7.9166666666666663E-2</v>
      </c>
      <c r="I368" t="s">
        <v>848</v>
      </c>
      <c r="J368" s="3">
        <v>104.071822</v>
      </c>
      <c r="K368">
        <v>30.678334</v>
      </c>
      <c r="M368" t="s">
        <v>849</v>
      </c>
      <c r="N368" s="3">
        <v>104.07186</v>
      </c>
      <c r="O368">
        <v>30.678290000000001</v>
      </c>
      <c r="P368">
        <v>7</v>
      </c>
      <c r="Q368">
        <f t="shared" si="32"/>
        <v>1</v>
      </c>
      <c r="R368">
        <f t="shared" si="32"/>
        <v>1</v>
      </c>
      <c r="S368">
        <f t="shared" si="33"/>
        <v>1</v>
      </c>
      <c r="T368">
        <f t="shared" si="29"/>
        <v>104.071822</v>
      </c>
      <c r="U368">
        <f t="shared" si="30"/>
        <v>30.678334</v>
      </c>
      <c r="W368">
        <v>30.678334</v>
      </c>
      <c r="X368">
        <v>104.071822</v>
      </c>
      <c r="Y368">
        <f t="shared" si="31"/>
        <v>1</v>
      </c>
    </row>
    <row r="369" spans="1:25">
      <c r="A369" s="1">
        <v>43214</v>
      </c>
      <c r="B369">
        <v>1</v>
      </c>
      <c r="C369" t="s">
        <v>850</v>
      </c>
      <c r="D369">
        <v>1</v>
      </c>
      <c r="E369">
        <v>34</v>
      </c>
      <c r="F369" s="2">
        <v>6.7361111111111108E-2</v>
      </c>
      <c r="G369" s="2">
        <v>8.6111111111111124E-2</v>
      </c>
      <c r="I369" t="s">
        <v>851</v>
      </c>
      <c r="J369" s="3">
        <v>104.06367400000001</v>
      </c>
      <c r="K369">
        <v>30.553138000000001</v>
      </c>
      <c r="M369" t="s">
        <v>852</v>
      </c>
      <c r="N369" s="3">
        <v>104.06567</v>
      </c>
      <c r="O369">
        <v>30.551880000000001</v>
      </c>
      <c r="P369">
        <v>7</v>
      </c>
      <c r="Q369">
        <f t="shared" si="32"/>
        <v>1</v>
      </c>
      <c r="R369">
        <f t="shared" si="32"/>
        <v>1</v>
      </c>
      <c r="S369">
        <f t="shared" si="33"/>
        <v>1</v>
      </c>
      <c r="T369">
        <f t="shared" ref="T369:T432" si="34">IF($S369=1,J369,IF($V369=3,W369,IF($V369=1,J369,IF($V369=2,N369,0))))</f>
        <v>104.06367400000001</v>
      </c>
      <c r="U369">
        <f t="shared" ref="U369:U432" si="35">IF($S369=1,K369,IF($V369=3,X369,IF($V369=1,K369,IF($V369=2,O369,0))))</f>
        <v>30.553138000000001</v>
      </c>
      <c r="W369">
        <v>30.553138000000001</v>
      </c>
      <c r="X369">
        <v>104.06367400000001</v>
      </c>
      <c r="Y369">
        <f t="shared" si="31"/>
        <v>1</v>
      </c>
    </row>
    <row r="370" spans="1:25">
      <c r="A370" s="1">
        <v>43214</v>
      </c>
      <c r="B370">
        <v>1</v>
      </c>
      <c r="C370" t="s">
        <v>853</v>
      </c>
      <c r="D370">
        <v>1</v>
      </c>
      <c r="E370">
        <v>35</v>
      </c>
      <c r="F370" s="2">
        <v>6.8749999999999992E-2</v>
      </c>
      <c r="G370" s="2">
        <v>7.9166666666666663E-2</v>
      </c>
      <c r="I370" t="s">
        <v>854</v>
      </c>
      <c r="J370" s="3">
        <v>104.06212600000001</v>
      </c>
      <c r="K370">
        <v>30.656773000000001</v>
      </c>
      <c r="M370" t="s">
        <v>855</v>
      </c>
      <c r="N370" s="3">
        <v>103.76434999999999</v>
      </c>
      <c r="O370">
        <v>30.835840000000001</v>
      </c>
      <c r="P370">
        <v>7</v>
      </c>
      <c r="Q370">
        <f t="shared" si="32"/>
        <v>0</v>
      </c>
      <c r="R370">
        <f t="shared" si="32"/>
        <v>0</v>
      </c>
      <c r="S370">
        <f t="shared" si="33"/>
        <v>0</v>
      </c>
      <c r="T370">
        <f t="shared" si="34"/>
        <v>104.06212600000001</v>
      </c>
      <c r="U370">
        <f t="shared" si="35"/>
        <v>30.656773000000001</v>
      </c>
      <c r="V370">
        <v>1</v>
      </c>
      <c r="W370">
        <v>30.656773000000001</v>
      </c>
      <c r="X370">
        <v>104.06212600000001</v>
      </c>
      <c r="Y370">
        <f t="shared" si="31"/>
        <v>1</v>
      </c>
    </row>
    <row r="371" spans="1:25">
      <c r="A371" s="1">
        <v>43214</v>
      </c>
      <c r="B371">
        <v>1</v>
      </c>
      <c r="C371" t="s">
        <v>856</v>
      </c>
      <c r="D371">
        <v>1</v>
      </c>
      <c r="E371">
        <v>36</v>
      </c>
      <c r="F371" s="2">
        <v>6.5972222222222224E-2</v>
      </c>
      <c r="G371" s="2">
        <v>8.4722222222222213E-2</v>
      </c>
      <c r="I371" t="s">
        <v>857</v>
      </c>
      <c r="J371" s="3">
        <v>103.99652399999999</v>
      </c>
      <c r="K371">
        <v>30.648873999999999</v>
      </c>
      <c r="M371" t="s">
        <v>20</v>
      </c>
      <c r="N371" s="3">
        <v>104.10194</v>
      </c>
      <c r="O371">
        <v>30.659839999999999</v>
      </c>
      <c r="P371">
        <v>1</v>
      </c>
      <c r="Q371">
        <f t="shared" si="32"/>
        <v>0</v>
      </c>
      <c r="R371">
        <f t="shared" si="32"/>
        <v>1</v>
      </c>
      <c r="S371">
        <f t="shared" si="33"/>
        <v>0</v>
      </c>
      <c r="T371">
        <f t="shared" si="34"/>
        <v>103.99652399999999</v>
      </c>
      <c r="U371">
        <f t="shared" si="35"/>
        <v>30.648873999999999</v>
      </c>
      <c r="V371">
        <v>1</v>
      </c>
      <c r="W371">
        <v>30.648873999999999</v>
      </c>
      <c r="X371">
        <v>103.99652399999999</v>
      </c>
      <c r="Y371">
        <f t="shared" si="31"/>
        <v>1</v>
      </c>
    </row>
    <row r="372" spans="1:25">
      <c r="A372" s="1">
        <v>43214</v>
      </c>
      <c r="B372">
        <v>1</v>
      </c>
      <c r="C372" t="s">
        <v>560</v>
      </c>
      <c r="D372">
        <v>1</v>
      </c>
      <c r="E372">
        <v>35</v>
      </c>
      <c r="F372" s="2">
        <v>7.0833333333333331E-2</v>
      </c>
      <c r="G372" s="2">
        <v>7.9166666666666663E-2</v>
      </c>
      <c r="I372" t="s">
        <v>90</v>
      </c>
      <c r="J372" s="3">
        <v>104.08493</v>
      </c>
      <c r="K372">
        <v>30.651924999999999</v>
      </c>
      <c r="M372" t="s">
        <v>561</v>
      </c>
      <c r="N372" s="3">
        <v>104.07731</v>
      </c>
      <c r="O372">
        <v>30.654879999999999</v>
      </c>
      <c r="P372">
        <v>7</v>
      </c>
      <c r="Q372">
        <f t="shared" si="32"/>
        <v>1</v>
      </c>
      <c r="R372">
        <f t="shared" si="32"/>
        <v>1</v>
      </c>
      <c r="S372">
        <f t="shared" si="33"/>
        <v>1</v>
      </c>
      <c r="T372">
        <f t="shared" si="34"/>
        <v>104.08493</v>
      </c>
      <c r="U372">
        <f t="shared" si="35"/>
        <v>30.651924999999999</v>
      </c>
      <c r="W372">
        <v>30.651924999999999</v>
      </c>
      <c r="X372">
        <v>104.08493</v>
      </c>
      <c r="Y372">
        <f t="shared" si="31"/>
        <v>1</v>
      </c>
    </row>
    <row r="373" spans="1:25">
      <c r="A373" s="1">
        <v>43214</v>
      </c>
      <c r="B373">
        <v>1</v>
      </c>
      <c r="C373" t="s">
        <v>858</v>
      </c>
      <c r="D373">
        <v>1</v>
      </c>
      <c r="E373">
        <v>37</v>
      </c>
      <c r="F373" s="2">
        <v>7.2222222222222229E-2</v>
      </c>
      <c r="G373" s="2">
        <v>8.819444444444445E-2</v>
      </c>
      <c r="I373" t="s">
        <v>859</v>
      </c>
      <c r="J373" s="3">
        <v>104.04286999999999</v>
      </c>
      <c r="K373">
        <v>30.543507999999999</v>
      </c>
      <c r="M373" t="s">
        <v>860</v>
      </c>
      <c r="N373" s="3">
        <v>104.03982000000001</v>
      </c>
      <c r="O373">
        <v>30.543379999999999</v>
      </c>
      <c r="P373">
        <v>7</v>
      </c>
      <c r="Q373">
        <f t="shared" si="32"/>
        <v>1</v>
      </c>
      <c r="R373">
        <f t="shared" si="32"/>
        <v>1</v>
      </c>
      <c r="S373">
        <f t="shared" si="33"/>
        <v>1</v>
      </c>
      <c r="T373">
        <f t="shared" si="34"/>
        <v>104.04286999999999</v>
      </c>
      <c r="U373">
        <f t="shared" si="35"/>
        <v>30.543507999999999</v>
      </c>
      <c r="W373">
        <v>30.543507999999999</v>
      </c>
      <c r="X373">
        <v>104.04286999999999</v>
      </c>
      <c r="Y373">
        <f t="shared" ref="Y373:Y436" si="36">IF(W373-K373&lt;0.02,IF(X373-J373&lt;0.02,1,IF(W373-O373&lt;0.02,IF(X373-N373&lt;0.02,2,0))),0)</f>
        <v>1</v>
      </c>
    </row>
    <row r="374" spans="1:25">
      <c r="A374" s="1">
        <v>43214</v>
      </c>
      <c r="B374">
        <v>1</v>
      </c>
      <c r="C374" t="s">
        <v>1515</v>
      </c>
      <c r="D374">
        <v>1</v>
      </c>
      <c r="E374">
        <v>37</v>
      </c>
      <c r="F374" s="2">
        <v>7.013888888888889E-2</v>
      </c>
      <c r="G374" s="2">
        <v>8.819444444444445E-2</v>
      </c>
      <c r="M374" t="s">
        <v>20</v>
      </c>
      <c r="N374" s="3">
        <v>104.10194</v>
      </c>
      <c r="O374">
        <v>30.659839999999999</v>
      </c>
      <c r="P374">
        <v>1</v>
      </c>
      <c r="Q374">
        <f t="shared" si="32"/>
        <v>0</v>
      </c>
      <c r="R374">
        <f t="shared" si="32"/>
        <v>0</v>
      </c>
      <c r="S374">
        <f t="shared" si="33"/>
        <v>0</v>
      </c>
      <c r="T374">
        <v>30.547509999999999</v>
      </c>
      <c r="U374">
        <v>104.04557200000001</v>
      </c>
      <c r="V374" s="6" t="s">
        <v>1516</v>
      </c>
      <c r="W374">
        <v>0</v>
      </c>
      <c r="X374">
        <v>0</v>
      </c>
      <c r="Y374">
        <f t="shared" si="36"/>
        <v>1</v>
      </c>
    </row>
    <row r="375" spans="1:25">
      <c r="A375" s="1">
        <v>43214</v>
      </c>
      <c r="B375">
        <v>1</v>
      </c>
      <c r="C375" t="s">
        <v>1514</v>
      </c>
      <c r="D375">
        <v>1</v>
      </c>
      <c r="E375">
        <v>36</v>
      </c>
      <c r="F375" s="2">
        <v>7.6388888888888895E-2</v>
      </c>
      <c r="G375" s="2">
        <v>8.4722222222222213E-2</v>
      </c>
      <c r="I375" t="s">
        <v>205</v>
      </c>
      <c r="J375" s="3">
        <v>104.027434</v>
      </c>
      <c r="K375">
        <v>30.697177</v>
      </c>
      <c r="M375" t="s">
        <v>20</v>
      </c>
      <c r="N375" s="3">
        <v>104.10194</v>
      </c>
      <c r="O375">
        <v>30.659839999999999</v>
      </c>
      <c r="P375">
        <v>1</v>
      </c>
      <c r="Q375">
        <f t="shared" si="32"/>
        <v>0</v>
      </c>
      <c r="R375">
        <f t="shared" si="32"/>
        <v>0</v>
      </c>
      <c r="S375">
        <f t="shared" si="33"/>
        <v>0</v>
      </c>
      <c r="T375">
        <f t="shared" si="34"/>
        <v>104.027434</v>
      </c>
      <c r="U375">
        <f t="shared" si="35"/>
        <v>30.697177</v>
      </c>
      <c r="V375">
        <v>1</v>
      </c>
      <c r="W375">
        <v>30.697177</v>
      </c>
      <c r="X375">
        <v>104.027434</v>
      </c>
      <c r="Y375">
        <f t="shared" si="36"/>
        <v>1</v>
      </c>
    </row>
    <row r="376" spans="1:25">
      <c r="A376" s="1">
        <v>43214</v>
      </c>
      <c r="B376">
        <v>1</v>
      </c>
      <c r="C376" t="s">
        <v>861</v>
      </c>
      <c r="D376">
        <v>1</v>
      </c>
      <c r="E376">
        <v>38</v>
      </c>
      <c r="F376" s="2">
        <v>8.2638888888888887E-2</v>
      </c>
      <c r="G376" s="2">
        <v>9.7916666666666666E-2</v>
      </c>
      <c r="I376" t="s">
        <v>862</v>
      </c>
      <c r="J376" s="3">
        <v>104.042529</v>
      </c>
      <c r="K376">
        <v>30.712751000000001</v>
      </c>
      <c r="M376" t="s">
        <v>863</v>
      </c>
      <c r="N376" s="3">
        <v>104.04257</v>
      </c>
      <c r="O376">
        <v>30.71266</v>
      </c>
      <c r="P376">
        <v>7</v>
      </c>
      <c r="Q376">
        <f t="shared" si="32"/>
        <v>1</v>
      </c>
      <c r="R376">
        <f t="shared" si="32"/>
        <v>1</v>
      </c>
      <c r="S376">
        <f t="shared" si="33"/>
        <v>1</v>
      </c>
      <c r="T376">
        <f t="shared" si="34"/>
        <v>104.042529</v>
      </c>
      <c r="U376">
        <f t="shared" si="35"/>
        <v>30.712751000000001</v>
      </c>
      <c r="W376">
        <v>30.712751000000001</v>
      </c>
      <c r="X376">
        <v>104.042529</v>
      </c>
      <c r="Y376">
        <f t="shared" si="36"/>
        <v>1</v>
      </c>
    </row>
    <row r="377" spans="1:25">
      <c r="A377" s="1">
        <v>43214</v>
      </c>
      <c r="B377">
        <v>2</v>
      </c>
      <c r="C377" t="s">
        <v>655</v>
      </c>
      <c r="D377">
        <v>1</v>
      </c>
      <c r="E377">
        <v>39</v>
      </c>
      <c r="F377" s="2">
        <v>7.9166666666666663E-2</v>
      </c>
      <c r="G377" s="2">
        <v>9.6527777777777768E-2</v>
      </c>
      <c r="I377" t="s">
        <v>656</v>
      </c>
      <c r="J377" s="3">
        <v>104.086342</v>
      </c>
      <c r="K377">
        <v>30.661529999999999</v>
      </c>
      <c r="M377" t="s">
        <v>657</v>
      </c>
      <c r="N377" s="3">
        <v>104.08636</v>
      </c>
      <c r="O377">
        <v>30.66114</v>
      </c>
      <c r="P377">
        <v>7</v>
      </c>
      <c r="Q377">
        <f t="shared" si="32"/>
        <v>1</v>
      </c>
      <c r="R377">
        <f t="shared" si="32"/>
        <v>1</v>
      </c>
      <c r="S377">
        <f t="shared" si="33"/>
        <v>1</v>
      </c>
      <c r="T377">
        <f t="shared" si="34"/>
        <v>104.086342</v>
      </c>
      <c r="U377">
        <f t="shared" si="35"/>
        <v>30.661529999999999</v>
      </c>
      <c r="W377">
        <v>30.661529999999999</v>
      </c>
      <c r="X377">
        <v>104.086342</v>
      </c>
      <c r="Y377">
        <f t="shared" si="36"/>
        <v>1</v>
      </c>
    </row>
    <row r="378" spans="1:25">
      <c r="A378" s="1">
        <v>43214</v>
      </c>
      <c r="B378">
        <v>1</v>
      </c>
      <c r="C378" t="s">
        <v>1517</v>
      </c>
      <c r="D378">
        <v>1</v>
      </c>
      <c r="E378">
        <v>39</v>
      </c>
      <c r="F378" s="2">
        <v>8.4027777777777771E-2</v>
      </c>
      <c r="G378" s="2">
        <v>9.6527777777777768E-2</v>
      </c>
      <c r="I378" t="s">
        <v>291</v>
      </c>
      <c r="J378" s="3">
        <v>104.066541</v>
      </c>
      <c r="K378">
        <v>30.572268999999999</v>
      </c>
      <c r="M378" t="s">
        <v>20</v>
      </c>
      <c r="N378" s="3">
        <v>104.10194</v>
      </c>
      <c r="O378">
        <v>30.659839999999999</v>
      </c>
      <c r="P378">
        <v>1</v>
      </c>
      <c r="Q378">
        <f t="shared" si="32"/>
        <v>0</v>
      </c>
      <c r="R378">
        <f t="shared" si="32"/>
        <v>0</v>
      </c>
      <c r="S378">
        <f t="shared" si="33"/>
        <v>0</v>
      </c>
      <c r="T378">
        <v>30.658770000000001</v>
      </c>
      <c r="U378">
        <v>104.082038</v>
      </c>
      <c r="V378" s="6" t="s">
        <v>1518</v>
      </c>
      <c r="W378">
        <v>30.572268999999999</v>
      </c>
      <c r="X378">
        <v>104.066541</v>
      </c>
      <c r="Y378">
        <f t="shared" si="36"/>
        <v>1</v>
      </c>
    </row>
    <row r="379" spans="1:25">
      <c r="A379" s="1">
        <v>43214</v>
      </c>
      <c r="B379">
        <v>2</v>
      </c>
      <c r="C379" t="s">
        <v>76</v>
      </c>
      <c r="D379">
        <v>1</v>
      </c>
      <c r="E379">
        <v>40</v>
      </c>
      <c r="F379" s="2">
        <v>9.3055555555555558E-2</v>
      </c>
      <c r="G379" s="2">
        <v>0.1076388888888889</v>
      </c>
      <c r="I379" t="s">
        <v>77</v>
      </c>
      <c r="J379" s="3">
        <v>104.053617</v>
      </c>
      <c r="K379">
        <v>30.663833</v>
      </c>
      <c r="M379" t="s">
        <v>47</v>
      </c>
      <c r="N379" s="3">
        <v>104.05067099999999</v>
      </c>
      <c r="O379">
        <v>30.665409</v>
      </c>
      <c r="P379">
        <v>7</v>
      </c>
      <c r="Q379">
        <f t="shared" si="32"/>
        <v>1</v>
      </c>
      <c r="R379">
        <f t="shared" si="32"/>
        <v>1</v>
      </c>
      <c r="S379">
        <f t="shared" si="33"/>
        <v>1</v>
      </c>
      <c r="T379">
        <f t="shared" si="34"/>
        <v>104.053617</v>
      </c>
      <c r="U379">
        <f t="shared" si="35"/>
        <v>30.663833</v>
      </c>
      <c r="W379">
        <v>30.663833</v>
      </c>
      <c r="X379">
        <v>104.053617</v>
      </c>
      <c r="Y379">
        <f t="shared" si="36"/>
        <v>1</v>
      </c>
    </row>
    <row r="380" spans="1:25">
      <c r="A380" s="1">
        <v>43214</v>
      </c>
      <c r="B380">
        <v>1</v>
      </c>
      <c r="C380" t="s">
        <v>822</v>
      </c>
      <c r="D380">
        <v>1</v>
      </c>
      <c r="E380">
        <v>40</v>
      </c>
      <c r="F380" s="2">
        <v>9.0277777777777776E-2</v>
      </c>
      <c r="G380" s="2">
        <v>0.1076388888888889</v>
      </c>
      <c r="I380" t="s">
        <v>823</v>
      </c>
      <c r="J380" s="3">
        <v>104.05815699999999</v>
      </c>
      <c r="K380">
        <v>30.559577999999998</v>
      </c>
      <c r="M380" t="s">
        <v>824</v>
      </c>
      <c r="N380" s="3">
        <v>104.05833</v>
      </c>
      <c r="O380">
        <v>30.560099999999998</v>
      </c>
      <c r="P380">
        <v>7</v>
      </c>
      <c r="Q380">
        <f t="shared" si="32"/>
        <v>1</v>
      </c>
      <c r="R380">
        <f t="shared" si="32"/>
        <v>1</v>
      </c>
      <c r="S380">
        <f t="shared" si="33"/>
        <v>1</v>
      </c>
      <c r="T380">
        <f t="shared" si="34"/>
        <v>104.05815699999999</v>
      </c>
      <c r="U380">
        <f t="shared" si="35"/>
        <v>30.559577999999998</v>
      </c>
      <c r="W380">
        <v>30.559577999999998</v>
      </c>
      <c r="X380">
        <v>104.05815699999999</v>
      </c>
      <c r="Y380">
        <f t="shared" si="36"/>
        <v>1</v>
      </c>
    </row>
    <row r="381" spans="1:25">
      <c r="A381" s="1">
        <v>43214</v>
      </c>
      <c r="B381">
        <v>2</v>
      </c>
      <c r="C381" t="s">
        <v>864</v>
      </c>
      <c r="D381">
        <v>1</v>
      </c>
      <c r="E381">
        <v>41</v>
      </c>
      <c r="F381" s="2">
        <v>9.7222222222222224E-2</v>
      </c>
      <c r="G381" s="2">
        <v>0.11458333333333333</v>
      </c>
      <c r="I381" t="s">
        <v>865</v>
      </c>
      <c r="J381" s="3">
        <v>104.05937299999999</v>
      </c>
      <c r="K381">
        <v>30.675540999999999</v>
      </c>
      <c r="M381" t="s">
        <v>866</v>
      </c>
      <c r="N381" s="3">
        <v>104.05964</v>
      </c>
      <c r="O381">
        <v>30.67549</v>
      </c>
      <c r="P381">
        <v>7</v>
      </c>
      <c r="Q381">
        <f t="shared" si="32"/>
        <v>1</v>
      </c>
      <c r="R381">
        <f t="shared" si="32"/>
        <v>1</v>
      </c>
      <c r="S381">
        <f t="shared" si="33"/>
        <v>1</v>
      </c>
      <c r="T381">
        <f t="shared" si="34"/>
        <v>104.05937299999999</v>
      </c>
      <c r="U381">
        <f t="shared" si="35"/>
        <v>30.675540999999999</v>
      </c>
      <c r="W381">
        <v>30.675540999999999</v>
      </c>
      <c r="X381">
        <v>104.05937299999999</v>
      </c>
      <c r="Y381">
        <f t="shared" si="36"/>
        <v>1</v>
      </c>
    </row>
    <row r="382" spans="1:25">
      <c r="A382" s="1">
        <v>43214</v>
      </c>
      <c r="B382">
        <v>1</v>
      </c>
      <c r="C382" t="s">
        <v>1519</v>
      </c>
      <c r="D382">
        <v>1</v>
      </c>
      <c r="E382">
        <v>41</v>
      </c>
      <c r="F382" s="2">
        <v>0.10416666666666667</v>
      </c>
      <c r="G382" s="2">
        <v>0.11458333333333333</v>
      </c>
      <c r="I382" t="s">
        <v>867</v>
      </c>
      <c r="J382" s="3">
        <v>104.536277</v>
      </c>
      <c r="K382">
        <v>30.401817000000001</v>
      </c>
      <c r="M382" t="s">
        <v>20</v>
      </c>
      <c r="N382" s="3">
        <v>104.10194</v>
      </c>
      <c r="O382">
        <v>30.659839999999999</v>
      </c>
      <c r="P382">
        <v>1</v>
      </c>
      <c r="Q382">
        <f t="shared" si="32"/>
        <v>0</v>
      </c>
      <c r="R382">
        <f t="shared" si="32"/>
        <v>0</v>
      </c>
      <c r="S382">
        <f t="shared" si="33"/>
        <v>0</v>
      </c>
      <c r="T382">
        <v>30.591087999999999</v>
      </c>
      <c r="U382">
        <v>104.075987</v>
      </c>
      <c r="V382" t="s">
        <v>1520</v>
      </c>
      <c r="W382">
        <v>30.401817000000001</v>
      </c>
      <c r="X382">
        <v>104.536277</v>
      </c>
      <c r="Y382">
        <f t="shared" si="36"/>
        <v>1</v>
      </c>
    </row>
    <row r="383" spans="1:25">
      <c r="A383" s="1">
        <v>43214</v>
      </c>
      <c r="B383">
        <v>1</v>
      </c>
      <c r="C383" t="s">
        <v>868</v>
      </c>
      <c r="D383">
        <v>1</v>
      </c>
      <c r="F383" s="2">
        <v>0.10625</v>
      </c>
      <c r="I383" t="s">
        <v>869</v>
      </c>
      <c r="J383" s="3">
        <v>104.00062800000001</v>
      </c>
      <c r="K383">
        <v>30.678732</v>
      </c>
      <c r="M383" t="s">
        <v>870</v>
      </c>
      <c r="N383" s="3">
        <v>103.99881000000001</v>
      </c>
      <c r="O383">
        <v>30.67952</v>
      </c>
      <c r="P383">
        <v>7</v>
      </c>
      <c r="Q383">
        <f t="shared" si="32"/>
        <v>1</v>
      </c>
      <c r="R383">
        <f t="shared" si="32"/>
        <v>1</v>
      </c>
      <c r="S383">
        <f t="shared" si="33"/>
        <v>1</v>
      </c>
      <c r="T383">
        <f t="shared" si="34"/>
        <v>104.00062800000001</v>
      </c>
      <c r="U383">
        <f t="shared" si="35"/>
        <v>30.678732</v>
      </c>
      <c r="W383">
        <v>30.678732</v>
      </c>
      <c r="X383">
        <v>104.00062800000001</v>
      </c>
      <c r="Y383">
        <f t="shared" si="36"/>
        <v>1</v>
      </c>
    </row>
    <row r="384" spans="1:25">
      <c r="A384" s="1">
        <v>43214</v>
      </c>
      <c r="B384">
        <v>1</v>
      </c>
      <c r="C384" t="s">
        <v>871</v>
      </c>
      <c r="D384">
        <v>1</v>
      </c>
      <c r="E384">
        <v>41</v>
      </c>
      <c r="F384" s="2">
        <v>0.10972222222222222</v>
      </c>
      <c r="G384" s="2">
        <v>0.11458333333333333</v>
      </c>
      <c r="M384" t="s">
        <v>872</v>
      </c>
      <c r="N384" s="3">
        <v>104.076019</v>
      </c>
      <c r="O384">
        <v>30.624126</v>
      </c>
      <c r="P384">
        <v>7</v>
      </c>
      <c r="Q384">
        <f t="shared" si="32"/>
        <v>0</v>
      </c>
      <c r="R384">
        <f t="shared" si="32"/>
        <v>0</v>
      </c>
      <c r="S384">
        <f t="shared" si="33"/>
        <v>0</v>
      </c>
      <c r="T384">
        <f t="shared" si="34"/>
        <v>104.076019</v>
      </c>
      <c r="U384">
        <f t="shared" si="35"/>
        <v>30.624126</v>
      </c>
      <c r="V384">
        <v>2</v>
      </c>
      <c r="W384">
        <v>0</v>
      </c>
      <c r="X384">
        <v>0</v>
      </c>
      <c r="Y384">
        <f t="shared" si="36"/>
        <v>1</v>
      </c>
    </row>
    <row r="385" spans="1:25">
      <c r="A385" s="1">
        <v>43214</v>
      </c>
      <c r="B385">
        <v>1</v>
      </c>
      <c r="C385" t="s">
        <v>873</v>
      </c>
      <c r="D385">
        <v>1</v>
      </c>
      <c r="F385" s="2">
        <v>0.11319444444444444</v>
      </c>
      <c r="I385" t="s">
        <v>874</v>
      </c>
      <c r="J385" s="3">
        <v>104.04997299999999</v>
      </c>
      <c r="K385">
        <v>30.633275999999999</v>
      </c>
      <c r="M385" t="s">
        <v>875</v>
      </c>
      <c r="N385" s="3">
        <v>104.04997299999999</v>
      </c>
      <c r="O385">
        <v>30.633278000000001</v>
      </c>
      <c r="P385">
        <v>7</v>
      </c>
      <c r="Q385">
        <f t="shared" si="32"/>
        <v>1</v>
      </c>
      <c r="R385">
        <f t="shared" si="32"/>
        <v>1</v>
      </c>
      <c r="S385">
        <f t="shared" si="33"/>
        <v>1</v>
      </c>
      <c r="T385">
        <f t="shared" si="34"/>
        <v>104.04997299999999</v>
      </c>
      <c r="U385">
        <f t="shared" si="35"/>
        <v>30.633275999999999</v>
      </c>
      <c r="W385">
        <v>30.633275999999999</v>
      </c>
      <c r="X385">
        <v>104.04997299999999</v>
      </c>
      <c r="Y385">
        <f t="shared" si="36"/>
        <v>1</v>
      </c>
    </row>
    <row r="386" spans="1:25">
      <c r="A386" s="1">
        <v>43214</v>
      </c>
      <c r="B386">
        <v>1</v>
      </c>
      <c r="C386" t="s">
        <v>876</v>
      </c>
      <c r="D386">
        <v>1</v>
      </c>
      <c r="F386" s="2">
        <v>0.11597222222222221</v>
      </c>
      <c r="I386" t="s">
        <v>877</v>
      </c>
      <c r="J386" s="3">
        <v>104.09186800000001</v>
      </c>
      <c r="K386">
        <v>30.70806</v>
      </c>
      <c r="M386" t="s">
        <v>878</v>
      </c>
      <c r="N386" s="3">
        <v>104.09169</v>
      </c>
      <c r="O386">
        <v>30.707799999999999</v>
      </c>
      <c r="P386">
        <v>7</v>
      </c>
      <c r="Q386">
        <f t="shared" si="32"/>
        <v>1</v>
      </c>
      <c r="R386">
        <f t="shared" si="32"/>
        <v>1</v>
      </c>
      <c r="S386">
        <f t="shared" si="33"/>
        <v>1</v>
      </c>
      <c r="T386">
        <f t="shared" si="34"/>
        <v>104.09186800000001</v>
      </c>
      <c r="U386">
        <f t="shared" si="35"/>
        <v>30.70806</v>
      </c>
      <c r="W386">
        <v>30.70806</v>
      </c>
      <c r="X386">
        <v>104.09186800000001</v>
      </c>
      <c r="Y386">
        <f t="shared" si="36"/>
        <v>1</v>
      </c>
    </row>
    <row r="387" spans="1:25">
      <c r="A387" s="1">
        <v>43214</v>
      </c>
      <c r="B387">
        <v>1</v>
      </c>
      <c r="C387" t="s">
        <v>1521</v>
      </c>
      <c r="D387">
        <v>1</v>
      </c>
      <c r="F387" s="2">
        <v>0.11875000000000001</v>
      </c>
      <c r="I387" t="s">
        <v>879</v>
      </c>
      <c r="J387" s="3">
        <v>104.11893000000001</v>
      </c>
      <c r="K387">
        <v>30.645014</v>
      </c>
      <c r="M387" t="s">
        <v>880</v>
      </c>
      <c r="N387" s="3">
        <v>104.09741</v>
      </c>
      <c r="O387">
        <v>30.615659999999998</v>
      </c>
      <c r="P387">
        <v>7</v>
      </c>
      <c r="Q387">
        <f t="shared" ref="Q387:R450" si="37">IF(ABS(J387-N387)&lt;=0.02,1,0)</f>
        <v>0</v>
      </c>
      <c r="R387">
        <f t="shared" si="37"/>
        <v>0</v>
      </c>
      <c r="S387">
        <f t="shared" ref="S387:S450" si="38">IF(Q387=1,IF(R387=1,1,0),0)</f>
        <v>0</v>
      </c>
      <c r="T387">
        <v>30.649473</v>
      </c>
      <c r="U387">
        <v>104.120242</v>
      </c>
      <c r="V387" s="6" t="s">
        <v>1522</v>
      </c>
      <c r="W387">
        <v>30.645014</v>
      </c>
      <c r="X387">
        <v>104.11893000000001</v>
      </c>
      <c r="Y387">
        <f t="shared" si="36"/>
        <v>1</v>
      </c>
    </row>
    <row r="388" spans="1:25">
      <c r="A388" s="1">
        <v>43214</v>
      </c>
      <c r="B388">
        <v>1</v>
      </c>
      <c r="C388" t="s">
        <v>881</v>
      </c>
      <c r="D388">
        <v>1</v>
      </c>
      <c r="F388" s="2">
        <v>0.11944444444444445</v>
      </c>
      <c r="I388" t="s">
        <v>882</v>
      </c>
      <c r="J388" s="3">
        <v>104.095071</v>
      </c>
      <c r="K388">
        <v>30.610937</v>
      </c>
      <c r="M388" t="s">
        <v>883</v>
      </c>
      <c r="N388" s="3">
        <v>104.09509</v>
      </c>
      <c r="O388">
        <v>30.61103</v>
      </c>
      <c r="P388">
        <v>7</v>
      </c>
      <c r="Q388">
        <f t="shared" si="37"/>
        <v>1</v>
      </c>
      <c r="R388">
        <f t="shared" si="37"/>
        <v>1</v>
      </c>
      <c r="S388">
        <f t="shared" si="38"/>
        <v>1</v>
      </c>
      <c r="T388">
        <f t="shared" si="34"/>
        <v>104.095071</v>
      </c>
      <c r="U388">
        <f t="shared" si="35"/>
        <v>30.610937</v>
      </c>
      <c r="W388">
        <v>30.610937</v>
      </c>
      <c r="X388">
        <v>104.095071</v>
      </c>
      <c r="Y388">
        <f t="shared" si="36"/>
        <v>1</v>
      </c>
    </row>
    <row r="389" spans="1:25">
      <c r="A389" s="1">
        <v>43214</v>
      </c>
      <c r="B389">
        <v>1</v>
      </c>
      <c r="C389" t="s">
        <v>884</v>
      </c>
      <c r="D389">
        <v>1</v>
      </c>
      <c r="F389" s="2">
        <v>0.12083333333333333</v>
      </c>
      <c r="I389" t="s">
        <v>885</v>
      </c>
      <c r="J389" s="3">
        <v>104.07402399999999</v>
      </c>
      <c r="K389">
        <v>30.667781999999999</v>
      </c>
      <c r="M389" t="s">
        <v>886</v>
      </c>
      <c r="N389" s="3">
        <v>104.07405</v>
      </c>
      <c r="O389">
        <v>30.667809999999999</v>
      </c>
      <c r="P389">
        <v>7</v>
      </c>
      <c r="Q389">
        <f t="shared" si="37"/>
        <v>1</v>
      </c>
      <c r="R389">
        <f t="shared" si="37"/>
        <v>1</v>
      </c>
      <c r="S389">
        <f t="shared" si="38"/>
        <v>1</v>
      </c>
      <c r="T389">
        <f t="shared" si="34"/>
        <v>104.07402399999999</v>
      </c>
      <c r="U389">
        <f t="shared" si="35"/>
        <v>30.667781999999999</v>
      </c>
      <c r="W389">
        <v>30.667781999999999</v>
      </c>
      <c r="X389">
        <v>104.07402399999999</v>
      </c>
      <c r="Y389">
        <f t="shared" si="36"/>
        <v>1</v>
      </c>
    </row>
    <row r="390" spans="1:25">
      <c r="A390" s="1">
        <v>43215</v>
      </c>
      <c r="B390">
        <v>1</v>
      </c>
      <c r="C390" t="s">
        <v>887</v>
      </c>
      <c r="D390">
        <v>1</v>
      </c>
      <c r="E390">
        <v>1</v>
      </c>
      <c r="F390" s="2">
        <v>0.41250000000000003</v>
      </c>
      <c r="G390" s="2">
        <v>0.41944444444444445</v>
      </c>
      <c r="I390" t="s">
        <v>888</v>
      </c>
      <c r="J390" s="3">
        <v>104.05998</v>
      </c>
      <c r="K390">
        <v>30.674040999999999</v>
      </c>
      <c r="M390" t="s">
        <v>889</v>
      </c>
      <c r="N390" s="3">
        <v>104.06005999999999</v>
      </c>
      <c r="O390">
        <v>30.673960000000001</v>
      </c>
      <c r="P390">
        <v>7</v>
      </c>
      <c r="Q390">
        <f t="shared" si="37"/>
        <v>1</v>
      </c>
      <c r="R390">
        <f t="shared" si="37"/>
        <v>1</v>
      </c>
      <c r="S390">
        <f t="shared" si="38"/>
        <v>1</v>
      </c>
      <c r="T390">
        <f t="shared" si="34"/>
        <v>104.05998</v>
      </c>
      <c r="U390">
        <f t="shared" si="35"/>
        <v>30.674040999999999</v>
      </c>
      <c r="W390">
        <v>30.674040999999999</v>
      </c>
      <c r="X390">
        <v>104.05998</v>
      </c>
      <c r="Y390">
        <f t="shared" si="36"/>
        <v>1</v>
      </c>
    </row>
    <row r="391" spans="1:25">
      <c r="A391" s="1">
        <v>43215</v>
      </c>
      <c r="B391">
        <v>2</v>
      </c>
      <c r="C391" t="s">
        <v>890</v>
      </c>
      <c r="D391">
        <v>1</v>
      </c>
      <c r="E391">
        <v>2</v>
      </c>
      <c r="F391" s="2">
        <v>0.4145833333333333</v>
      </c>
      <c r="G391" s="2">
        <v>0.43472222222222223</v>
      </c>
      <c r="I391" t="s">
        <v>291</v>
      </c>
      <c r="J391" s="3">
        <v>104.066541</v>
      </c>
      <c r="K391">
        <v>30.572268999999999</v>
      </c>
      <c r="M391" t="s">
        <v>891</v>
      </c>
      <c r="N391" s="3">
        <v>104.05358</v>
      </c>
      <c r="O391">
        <v>30.63007</v>
      </c>
      <c r="P391">
        <v>7</v>
      </c>
      <c r="Q391">
        <f t="shared" si="37"/>
        <v>1</v>
      </c>
      <c r="R391">
        <f t="shared" si="37"/>
        <v>0</v>
      </c>
      <c r="S391">
        <f t="shared" si="38"/>
        <v>0</v>
      </c>
      <c r="T391">
        <f t="shared" si="34"/>
        <v>104.05358</v>
      </c>
      <c r="U391">
        <f t="shared" si="35"/>
        <v>30.63007</v>
      </c>
      <c r="V391">
        <v>2</v>
      </c>
      <c r="W391">
        <v>30.572268999999999</v>
      </c>
      <c r="X391">
        <v>104.066541</v>
      </c>
      <c r="Y391">
        <f t="shared" si="36"/>
        <v>1</v>
      </c>
    </row>
    <row r="392" spans="1:25">
      <c r="A392" s="1">
        <v>43215</v>
      </c>
      <c r="B392">
        <v>1</v>
      </c>
      <c r="C392" t="s">
        <v>890</v>
      </c>
      <c r="D392">
        <v>1</v>
      </c>
      <c r="E392">
        <v>3</v>
      </c>
      <c r="F392" s="2">
        <v>0.43124999999999997</v>
      </c>
      <c r="G392" s="2">
        <v>0.44513888888888892</v>
      </c>
      <c r="I392" t="s">
        <v>291</v>
      </c>
      <c r="J392" s="3">
        <v>104.066541</v>
      </c>
      <c r="K392">
        <v>30.572268999999999</v>
      </c>
      <c r="M392" t="s">
        <v>891</v>
      </c>
      <c r="N392" s="3">
        <v>104.05358</v>
      </c>
      <c r="O392">
        <v>30.63007</v>
      </c>
      <c r="P392">
        <v>7</v>
      </c>
      <c r="Q392">
        <f t="shared" si="37"/>
        <v>1</v>
      </c>
      <c r="R392">
        <f t="shared" si="37"/>
        <v>0</v>
      </c>
      <c r="S392">
        <f t="shared" si="38"/>
        <v>0</v>
      </c>
      <c r="T392">
        <f t="shared" si="34"/>
        <v>104.05358</v>
      </c>
      <c r="U392">
        <f t="shared" si="35"/>
        <v>30.63007</v>
      </c>
      <c r="V392">
        <v>2</v>
      </c>
      <c r="W392">
        <v>30.572268999999999</v>
      </c>
      <c r="X392">
        <v>104.066541</v>
      </c>
      <c r="Y392">
        <f t="shared" si="36"/>
        <v>1</v>
      </c>
    </row>
    <row r="393" spans="1:25">
      <c r="A393" s="1">
        <v>43215</v>
      </c>
      <c r="B393">
        <v>1</v>
      </c>
      <c r="C393" t="s">
        <v>892</v>
      </c>
      <c r="D393">
        <v>1</v>
      </c>
      <c r="E393">
        <v>4</v>
      </c>
      <c r="F393" s="2">
        <v>0.45</v>
      </c>
      <c r="G393" s="2">
        <v>0.46527777777777773</v>
      </c>
      <c r="I393" t="s">
        <v>893</v>
      </c>
      <c r="J393" s="3">
        <v>104.077658</v>
      </c>
      <c r="K393">
        <v>30.553557999999999</v>
      </c>
      <c r="M393" t="s">
        <v>20</v>
      </c>
      <c r="N393" s="3">
        <v>104.10194</v>
      </c>
      <c r="O393">
        <v>30.659839999999999</v>
      </c>
      <c r="P393">
        <v>1</v>
      </c>
      <c r="Q393">
        <f t="shared" si="37"/>
        <v>0</v>
      </c>
      <c r="R393">
        <f t="shared" si="37"/>
        <v>0</v>
      </c>
      <c r="S393">
        <f t="shared" si="38"/>
        <v>0</v>
      </c>
      <c r="T393">
        <f t="shared" si="34"/>
        <v>104.077658</v>
      </c>
      <c r="U393">
        <f t="shared" si="35"/>
        <v>30.553557999999999</v>
      </c>
      <c r="V393">
        <v>1</v>
      </c>
      <c r="W393">
        <v>30.553557999999999</v>
      </c>
      <c r="X393">
        <v>104.077658</v>
      </c>
      <c r="Y393">
        <f t="shared" si="36"/>
        <v>1</v>
      </c>
    </row>
    <row r="394" spans="1:25">
      <c r="A394" s="1">
        <v>43215</v>
      </c>
      <c r="B394">
        <v>2</v>
      </c>
      <c r="C394" t="s">
        <v>894</v>
      </c>
      <c r="D394">
        <v>1</v>
      </c>
      <c r="E394">
        <v>5</v>
      </c>
      <c r="F394" s="2">
        <v>0.46736111111111112</v>
      </c>
      <c r="G394" s="2">
        <v>0.48402777777777778</v>
      </c>
      <c r="I394" t="s">
        <v>895</v>
      </c>
      <c r="J394" s="3">
        <v>104.077653</v>
      </c>
      <c r="K394">
        <v>30.629472</v>
      </c>
      <c r="M394" t="s">
        <v>896</v>
      </c>
      <c r="N394" s="3">
        <v>104.07772</v>
      </c>
      <c r="O394">
        <v>30.6295</v>
      </c>
      <c r="P394">
        <v>7</v>
      </c>
      <c r="Q394">
        <f t="shared" si="37"/>
        <v>1</v>
      </c>
      <c r="R394">
        <f t="shared" si="37"/>
        <v>1</v>
      </c>
      <c r="S394">
        <f t="shared" si="38"/>
        <v>1</v>
      </c>
      <c r="T394">
        <f t="shared" si="34"/>
        <v>104.077653</v>
      </c>
      <c r="U394">
        <f t="shared" si="35"/>
        <v>30.629472</v>
      </c>
      <c r="W394">
        <v>30.629472</v>
      </c>
      <c r="X394">
        <v>104.077653</v>
      </c>
      <c r="Y394">
        <f t="shared" si="36"/>
        <v>1</v>
      </c>
    </row>
    <row r="395" spans="1:25">
      <c r="A395" s="1">
        <v>43215</v>
      </c>
      <c r="B395">
        <v>1</v>
      </c>
      <c r="C395" t="s">
        <v>897</v>
      </c>
      <c r="D395">
        <v>1</v>
      </c>
      <c r="E395">
        <v>6</v>
      </c>
      <c r="F395" s="2">
        <v>0.4770833333333333</v>
      </c>
      <c r="G395" s="2">
        <v>0.49444444444444446</v>
      </c>
      <c r="I395" t="s">
        <v>898</v>
      </c>
      <c r="J395" s="3">
        <v>104.062316</v>
      </c>
      <c r="K395">
        <v>30.547470000000001</v>
      </c>
      <c r="M395" t="s">
        <v>899</v>
      </c>
      <c r="N395" s="3">
        <v>104.06229</v>
      </c>
      <c r="O395">
        <v>30.547319999999999</v>
      </c>
      <c r="P395">
        <v>7</v>
      </c>
      <c r="Q395">
        <f t="shared" si="37"/>
        <v>1</v>
      </c>
      <c r="R395">
        <f t="shared" si="37"/>
        <v>1</v>
      </c>
      <c r="S395">
        <f t="shared" si="38"/>
        <v>1</v>
      </c>
      <c r="T395">
        <f t="shared" si="34"/>
        <v>104.062316</v>
      </c>
      <c r="U395">
        <f t="shared" si="35"/>
        <v>30.547470000000001</v>
      </c>
      <c r="W395">
        <v>30.547470000000001</v>
      </c>
      <c r="X395">
        <v>104.062316</v>
      </c>
      <c r="Y395">
        <f t="shared" si="36"/>
        <v>1</v>
      </c>
    </row>
    <row r="396" spans="1:25">
      <c r="A396" s="1">
        <v>43215</v>
      </c>
      <c r="B396">
        <v>1</v>
      </c>
      <c r="C396" t="s">
        <v>900</v>
      </c>
      <c r="D396">
        <v>1</v>
      </c>
      <c r="E396">
        <v>7</v>
      </c>
      <c r="F396" s="2">
        <v>0.49374999999999997</v>
      </c>
      <c r="G396" s="2">
        <v>0.5083333333333333</v>
      </c>
      <c r="I396" t="s">
        <v>901</v>
      </c>
      <c r="J396" s="3">
        <v>104.065597</v>
      </c>
      <c r="K396">
        <v>30.639462000000002</v>
      </c>
      <c r="M396" t="s">
        <v>902</v>
      </c>
      <c r="N396" s="3">
        <v>104.06610999999999</v>
      </c>
      <c r="O396">
        <v>30.63917</v>
      </c>
      <c r="P396">
        <v>7</v>
      </c>
      <c r="Q396">
        <f t="shared" si="37"/>
        <v>1</v>
      </c>
      <c r="R396">
        <f t="shared" si="37"/>
        <v>1</v>
      </c>
      <c r="S396">
        <f t="shared" si="38"/>
        <v>1</v>
      </c>
      <c r="T396">
        <f t="shared" si="34"/>
        <v>104.065597</v>
      </c>
      <c r="U396">
        <f t="shared" si="35"/>
        <v>30.639462000000002</v>
      </c>
      <c r="W396">
        <v>30.639462000000002</v>
      </c>
      <c r="X396">
        <v>104.065597</v>
      </c>
      <c r="Y396">
        <f t="shared" si="36"/>
        <v>1</v>
      </c>
    </row>
    <row r="397" spans="1:25">
      <c r="A397" s="1">
        <v>43215</v>
      </c>
      <c r="B397">
        <v>1</v>
      </c>
      <c r="C397" t="s">
        <v>903</v>
      </c>
      <c r="D397">
        <v>1</v>
      </c>
      <c r="E397">
        <v>8</v>
      </c>
      <c r="F397" s="2">
        <v>0.55625000000000002</v>
      </c>
      <c r="G397" s="2">
        <v>0.57291666666666663</v>
      </c>
      <c r="I397" t="s">
        <v>904</v>
      </c>
      <c r="J397" s="3">
        <v>104.121241</v>
      </c>
      <c r="K397">
        <v>30.656020000000002</v>
      </c>
      <c r="M397" t="s">
        <v>905</v>
      </c>
      <c r="N397" s="3">
        <v>104.12375</v>
      </c>
      <c r="O397">
        <v>30.65681</v>
      </c>
      <c r="P397">
        <v>7</v>
      </c>
      <c r="Q397">
        <f t="shared" si="37"/>
        <v>1</v>
      </c>
      <c r="R397">
        <f t="shared" si="37"/>
        <v>1</v>
      </c>
      <c r="S397">
        <f t="shared" si="38"/>
        <v>1</v>
      </c>
      <c r="T397">
        <f t="shared" si="34"/>
        <v>104.121241</v>
      </c>
      <c r="U397">
        <f t="shared" si="35"/>
        <v>30.656020000000002</v>
      </c>
      <c r="W397">
        <v>30.656020000000002</v>
      </c>
      <c r="X397">
        <v>104.121241</v>
      </c>
      <c r="Y397">
        <f t="shared" si="36"/>
        <v>1</v>
      </c>
    </row>
    <row r="398" spans="1:25">
      <c r="A398" s="1">
        <v>43215</v>
      </c>
      <c r="B398">
        <v>1</v>
      </c>
      <c r="C398" t="s">
        <v>906</v>
      </c>
      <c r="D398">
        <v>1</v>
      </c>
      <c r="E398">
        <v>9</v>
      </c>
      <c r="F398" s="2">
        <v>0.57500000000000007</v>
      </c>
      <c r="G398" s="2">
        <v>0.6069444444444444</v>
      </c>
      <c r="M398" t="s">
        <v>907</v>
      </c>
      <c r="N398" s="3">
        <v>104.06681</v>
      </c>
      <c r="O398">
        <v>30.671389999999999</v>
      </c>
      <c r="P398">
        <v>7</v>
      </c>
      <c r="Q398">
        <f t="shared" si="37"/>
        <v>0</v>
      </c>
      <c r="R398">
        <f t="shared" si="37"/>
        <v>0</v>
      </c>
      <c r="S398">
        <f t="shared" si="38"/>
        <v>0</v>
      </c>
      <c r="T398">
        <f t="shared" si="34"/>
        <v>104.06681</v>
      </c>
      <c r="U398">
        <f t="shared" si="35"/>
        <v>30.671389999999999</v>
      </c>
      <c r="V398">
        <v>2</v>
      </c>
      <c r="W398">
        <v>0</v>
      </c>
      <c r="X398">
        <v>0</v>
      </c>
      <c r="Y398">
        <f t="shared" si="36"/>
        <v>1</v>
      </c>
    </row>
    <row r="399" spans="1:25">
      <c r="A399" s="1">
        <v>43215</v>
      </c>
      <c r="B399">
        <v>2</v>
      </c>
      <c r="C399" t="s">
        <v>908</v>
      </c>
      <c r="D399">
        <v>1</v>
      </c>
      <c r="E399">
        <v>9</v>
      </c>
      <c r="F399" s="2">
        <v>0.57500000000000007</v>
      </c>
      <c r="G399" s="2">
        <v>0.6069444444444444</v>
      </c>
      <c r="M399" t="s">
        <v>909</v>
      </c>
      <c r="N399" s="3">
        <v>104.04997</v>
      </c>
      <c r="O399">
        <v>30.645520000000001</v>
      </c>
      <c r="P399">
        <v>7</v>
      </c>
      <c r="Q399">
        <f t="shared" si="37"/>
        <v>0</v>
      </c>
      <c r="R399">
        <f t="shared" si="37"/>
        <v>0</v>
      </c>
      <c r="S399">
        <f t="shared" si="38"/>
        <v>0</v>
      </c>
      <c r="T399">
        <f t="shared" si="34"/>
        <v>104.04997</v>
      </c>
      <c r="U399">
        <f t="shared" si="35"/>
        <v>30.645520000000001</v>
      </c>
      <c r="V399">
        <v>2</v>
      </c>
      <c r="W399">
        <v>0</v>
      </c>
      <c r="X399">
        <v>0</v>
      </c>
      <c r="Y399">
        <f t="shared" si="36"/>
        <v>1</v>
      </c>
    </row>
    <row r="400" spans="1:25">
      <c r="A400" s="1">
        <v>43215</v>
      </c>
      <c r="B400">
        <v>1</v>
      </c>
      <c r="C400" t="s">
        <v>910</v>
      </c>
      <c r="D400">
        <v>1</v>
      </c>
      <c r="E400">
        <v>10</v>
      </c>
      <c r="F400" s="2">
        <v>0.61944444444444446</v>
      </c>
      <c r="G400" s="2">
        <v>0.63541666666666663</v>
      </c>
      <c r="I400" t="s">
        <v>895</v>
      </c>
      <c r="J400" s="3">
        <v>104.077653</v>
      </c>
      <c r="K400">
        <v>30.629472</v>
      </c>
      <c r="M400" t="s">
        <v>896</v>
      </c>
      <c r="N400" s="3">
        <v>104.07772</v>
      </c>
      <c r="O400">
        <v>30.6295</v>
      </c>
      <c r="P400">
        <v>7</v>
      </c>
      <c r="Q400">
        <f t="shared" si="37"/>
        <v>1</v>
      </c>
      <c r="R400">
        <f t="shared" si="37"/>
        <v>1</v>
      </c>
      <c r="S400">
        <f t="shared" si="38"/>
        <v>1</v>
      </c>
      <c r="T400">
        <f t="shared" si="34"/>
        <v>104.077653</v>
      </c>
      <c r="U400">
        <f t="shared" si="35"/>
        <v>30.629472</v>
      </c>
      <c r="W400">
        <v>30.629472</v>
      </c>
      <c r="X400">
        <v>104.077653</v>
      </c>
      <c r="Y400">
        <f t="shared" si="36"/>
        <v>1</v>
      </c>
    </row>
    <row r="401" spans="1:25">
      <c r="A401" s="1">
        <v>43215</v>
      </c>
      <c r="B401">
        <v>1</v>
      </c>
      <c r="C401" t="s">
        <v>911</v>
      </c>
      <c r="D401">
        <v>1</v>
      </c>
      <c r="E401">
        <v>11</v>
      </c>
      <c r="F401" s="2">
        <v>0.63541666666666663</v>
      </c>
      <c r="G401" s="2">
        <v>0.65208333333333335</v>
      </c>
      <c r="M401" t="s">
        <v>912</v>
      </c>
      <c r="N401" s="3">
        <v>104.11124</v>
      </c>
      <c r="O401">
        <v>30.637305999999999</v>
      </c>
      <c r="P401">
        <v>7</v>
      </c>
      <c r="Q401">
        <f t="shared" si="37"/>
        <v>0</v>
      </c>
      <c r="R401">
        <f t="shared" si="37"/>
        <v>0</v>
      </c>
      <c r="S401">
        <f t="shared" si="38"/>
        <v>0</v>
      </c>
      <c r="T401">
        <f t="shared" si="34"/>
        <v>104.11124</v>
      </c>
      <c r="U401">
        <f t="shared" si="35"/>
        <v>30.637305999999999</v>
      </c>
      <c r="V401">
        <v>2</v>
      </c>
      <c r="W401">
        <v>0</v>
      </c>
      <c r="X401">
        <v>0</v>
      </c>
      <c r="Y401">
        <f t="shared" si="36"/>
        <v>1</v>
      </c>
    </row>
    <row r="402" spans="1:25">
      <c r="A402" s="1">
        <v>43215</v>
      </c>
      <c r="B402">
        <v>1</v>
      </c>
      <c r="C402" t="s">
        <v>913</v>
      </c>
      <c r="D402">
        <v>1</v>
      </c>
      <c r="E402">
        <v>12</v>
      </c>
      <c r="F402" s="2">
        <v>0.71944444444444444</v>
      </c>
      <c r="G402" s="2">
        <v>0.73611111111111116</v>
      </c>
      <c r="I402" t="s">
        <v>914</v>
      </c>
      <c r="J402" s="3">
        <v>104.044916</v>
      </c>
      <c r="K402">
        <v>30.658804</v>
      </c>
      <c r="M402" t="s">
        <v>915</v>
      </c>
      <c r="N402" s="3">
        <v>104.04482</v>
      </c>
      <c r="O402">
        <v>30.65868</v>
      </c>
      <c r="P402">
        <v>7</v>
      </c>
      <c r="Q402">
        <f t="shared" si="37"/>
        <v>1</v>
      </c>
      <c r="R402">
        <f t="shared" si="37"/>
        <v>1</v>
      </c>
      <c r="S402">
        <f t="shared" si="38"/>
        <v>1</v>
      </c>
      <c r="T402">
        <f t="shared" si="34"/>
        <v>104.044916</v>
      </c>
      <c r="U402">
        <f t="shared" si="35"/>
        <v>30.658804</v>
      </c>
      <c r="W402">
        <v>30.658804</v>
      </c>
      <c r="X402">
        <v>104.044916</v>
      </c>
      <c r="Y402">
        <f t="shared" si="36"/>
        <v>1</v>
      </c>
    </row>
    <row r="403" spans="1:25">
      <c r="A403" s="1">
        <v>43215</v>
      </c>
      <c r="B403">
        <v>2</v>
      </c>
      <c r="C403" t="s">
        <v>916</v>
      </c>
      <c r="D403">
        <v>1</v>
      </c>
      <c r="E403">
        <v>13</v>
      </c>
      <c r="F403" s="2">
        <v>0.73333333333333339</v>
      </c>
      <c r="G403" s="2">
        <v>0.75</v>
      </c>
      <c r="I403" t="s">
        <v>917</v>
      </c>
      <c r="J403" s="3">
        <v>104.03878</v>
      </c>
      <c r="K403">
        <v>30.655396</v>
      </c>
      <c r="M403" t="s">
        <v>20</v>
      </c>
      <c r="N403" s="3">
        <v>104.10194</v>
      </c>
      <c r="O403">
        <v>30.659839999999999</v>
      </c>
      <c r="P403">
        <v>1</v>
      </c>
      <c r="Q403">
        <f t="shared" si="37"/>
        <v>0</v>
      </c>
      <c r="R403">
        <f t="shared" si="37"/>
        <v>1</v>
      </c>
      <c r="S403">
        <f t="shared" si="38"/>
        <v>0</v>
      </c>
      <c r="T403">
        <f t="shared" si="34"/>
        <v>104.03878</v>
      </c>
      <c r="U403">
        <f t="shared" si="35"/>
        <v>30.655396</v>
      </c>
      <c r="V403">
        <v>1</v>
      </c>
      <c r="W403">
        <v>30.655396</v>
      </c>
      <c r="X403">
        <v>104.03878</v>
      </c>
      <c r="Y403">
        <f t="shared" si="36"/>
        <v>1</v>
      </c>
    </row>
    <row r="404" spans="1:25">
      <c r="A404" s="1">
        <v>43215</v>
      </c>
      <c r="B404">
        <v>1</v>
      </c>
      <c r="C404" t="s">
        <v>918</v>
      </c>
      <c r="D404">
        <v>1</v>
      </c>
      <c r="E404">
        <v>14</v>
      </c>
      <c r="F404" s="2">
        <v>0.75347222222222221</v>
      </c>
      <c r="G404" s="2">
        <v>0.76944444444444438</v>
      </c>
      <c r="I404" t="s">
        <v>919</v>
      </c>
      <c r="J404" s="3">
        <v>104.028041</v>
      </c>
      <c r="K404">
        <v>30.663451999999999</v>
      </c>
      <c r="M404" t="s">
        <v>920</v>
      </c>
      <c r="N404" s="3">
        <v>104.02752</v>
      </c>
      <c r="O404">
        <v>30.66262</v>
      </c>
      <c r="P404">
        <v>7</v>
      </c>
      <c r="Q404">
        <f t="shared" si="37"/>
        <v>1</v>
      </c>
      <c r="R404">
        <f t="shared" si="37"/>
        <v>1</v>
      </c>
      <c r="S404">
        <f t="shared" si="38"/>
        <v>1</v>
      </c>
      <c r="T404">
        <f t="shared" si="34"/>
        <v>104.028041</v>
      </c>
      <c r="U404">
        <f t="shared" si="35"/>
        <v>30.663451999999999</v>
      </c>
      <c r="W404">
        <v>30.663451999999999</v>
      </c>
      <c r="X404">
        <v>104.028041</v>
      </c>
      <c r="Y404">
        <f t="shared" si="36"/>
        <v>1</v>
      </c>
    </row>
    <row r="405" spans="1:25">
      <c r="A405" s="1">
        <v>43215</v>
      </c>
      <c r="B405">
        <v>1</v>
      </c>
      <c r="C405" t="s">
        <v>1523</v>
      </c>
      <c r="D405">
        <v>1</v>
      </c>
      <c r="E405">
        <v>15</v>
      </c>
      <c r="F405" s="2">
        <v>0.79513888888888884</v>
      </c>
      <c r="G405" s="2">
        <v>0.80555555555555547</v>
      </c>
      <c r="M405" t="s">
        <v>20</v>
      </c>
      <c r="N405" s="3">
        <v>104.10194</v>
      </c>
      <c r="O405">
        <v>30.659839999999999</v>
      </c>
      <c r="P405">
        <v>1</v>
      </c>
      <c r="Q405">
        <f t="shared" si="37"/>
        <v>0</v>
      </c>
      <c r="R405">
        <f t="shared" si="37"/>
        <v>0</v>
      </c>
      <c r="S405">
        <f t="shared" si="38"/>
        <v>0</v>
      </c>
      <c r="T405">
        <v>30.636451000000001</v>
      </c>
      <c r="U405">
        <v>104.11252500000001</v>
      </c>
      <c r="V405" s="6" t="s">
        <v>1524</v>
      </c>
      <c r="W405">
        <v>0</v>
      </c>
      <c r="X405">
        <v>0</v>
      </c>
      <c r="Y405">
        <f t="shared" si="36"/>
        <v>1</v>
      </c>
    </row>
    <row r="406" spans="1:25">
      <c r="A406" s="1">
        <v>43215</v>
      </c>
      <c r="B406">
        <v>1</v>
      </c>
      <c r="C406" t="s">
        <v>921</v>
      </c>
      <c r="D406">
        <v>1</v>
      </c>
      <c r="E406">
        <v>16</v>
      </c>
      <c r="F406" s="2">
        <v>0.84930555555555554</v>
      </c>
      <c r="G406" s="2">
        <v>0.86597222222222225</v>
      </c>
      <c r="I406" t="s">
        <v>922</v>
      </c>
      <c r="J406" s="3">
        <v>104.05255200000001</v>
      </c>
      <c r="K406">
        <v>30.631263000000001</v>
      </c>
      <c r="M406" t="s">
        <v>923</v>
      </c>
      <c r="N406" s="3">
        <v>103.92628999999999</v>
      </c>
      <c r="O406">
        <v>30.571470000000001</v>
      </c>
      <c r="P406">
        <v>7</v>
      </c>
      <c r="Q406">
        <f t="shared" si="37"/>
        <v>0</v>
      </c>
      <c r="R406">
        <f t="shared" si="37"/>
        <v>0</v>
      </c>
      <c r="S406">
        <f t="shared" si="38"/>
        <v>0</v>
      </c>
      <c r="T406">
        <f t="shared" si="34"/>
        <v>104.05255200000001</v>
      </c>
      <c r="U406">
        <f t="shared" si="35"/>
        <v>30.631263000000001</v>
      </c>
      <c r="V406">
        <v>1</v>
      </c>
      <c r="W406">
        <v>30.631263000000001</v>
      </c>
      <c r="X406">
        <v>104.05255200000001</v>
      </c>
      <c r="Y406">
        <f t="shared" si="36"/>
        <v>1</v>
      </c>
    </row>
    <row r="407" spans="1:25">
      <c r="A407" s="1">
        <v>43215</v>
      </c>
      <c r="B407">
        <v>1</v>
      </c>
      <c r="C407" t="s">
        <v>924</v>
      </c>
      <c r="D407">
        <v>1</v>
      </c>
      <c r="E407">
        <v>16</v>
      </c>
      <c r="F407" s="2">
        <v>0.85833333333333339</v>
      </c>
      <c r="G407" s="2">
        <v>0.86597222222222225</v>
      </c>
      <c r="I407" t="s">
        <v>925</v>
      </c>
      <c r="J407" s="3">
        <v>104.147301</v>
      </c>
      <c r="K407">
        <v>30.639219000000001</v>
      </c>
      <c r="M407" t="s">
        <v>20</v>
      </c>
      <c r="N407" s="3">
        <v>104.10194</v>
      </c>
      <c r="O407">
        <v>30.659839999999999</v>
      </c>
      <c r="P407">
        <v>1</v>
      </c>
      <c r="Q407">
        <f t="shared" si="37"/>
        <v>0</v>
      </c>
      <c r="R407">
        <f t="shared" si="37"/>
        <v>0</v>
      </c>
      <c r="S407">
        <f t="shared" si="38"/>
        <v>0</v>
      </c>
      <c r="T407">
        <f t="shared" si="34"/>
        <v>104.147301</v>
      </c>
      <c r="U407">
        <f t="shared" si="35"/>
        <v>30.639219000000001</v>
      </c>
      <c r="V407">
        <v>1</v>
      </c>
      <c r="W407">
        <v>30.639219000000001</v>
      </c>
      <c r="X407">
        <v>104.147301</v>
      </c>
      <c r="Y407">
        <f t="shared" si="36"/>
        <v>1</v>
      </c>
    </row>
    <row r="408" spans="1:25">
      <c r="A408" s="1">
        <v>43215</v>
      </c>
      <c r="B408">
        <v>1</v>
      </c>
      <c r="C408" t="s">
        <v>926</v>
      </c>
      <c r="D408">
        <v>1</v>
      </c>
      <c r="E408">
        <v>17</v>
      </c>
      <c r="F408" s="2">
        <v>0.8618055555555556</v>
      </c>
      <c r="G408" s="2">
        <v>0.87222222222222223</v>
      </c>
      <c r="I408" t="s">
        <v>927</v>
      </c>
      <c r="J408" s="3">
        <v>104.091404</v>
      </c>
      <c r="K408">
        <v>30.646709000000001</v>
      </c>
      <c r="M408" t="s">
        <v>20</v>
      </c>
      <c r="N408" s="3">
        <v>104.10194</v>
      </c>
      <c r="O408">
        <v>30.659839999999999</v>
      </c>
      <c r="P408">
        <v>1</v>
      </c>
      <c r="Q408">
        <f t="shared" si="37"/>
        <v>1</v>
      </c>
      <c r="R408">
        <f t="shared" si="37"/>
        <v>1</v>
      </c>
      <c r="S408">
        <f t="shared" si="38"/>
        <v>1</v>
      </c>
      <c r="T408">
        <f t="shared" si="34"/>
        <v>104.091404</v>
      </c>
      <c r="U408">
        <f t="shared" si="35"/>
        <v>30.646709000000001</v>
      </c>
      <c r="W408">
        <v>30.646709000000001</v>
      </c>
      <c r="X408">
        <v>104.091404</v>
      </c>
      <c r="Y408">
        <f t="shared" si="36"/>
        <v>1</v>
      </c>
    </row>
    <row r="409" spans="1:25">
      <c r="A409" s="1">
        <v>43215</v>
      </c>
      <c r="B409">
        <v>1</v>
      </c>
      <c r="C409" t="s">
        <v>778</v>
      </c>
      <c r="D409">
        <v>1</v>
      </c>
      <c r="E409">
        <v>17</v>
      </c>
      <c r="F409" s="2">
        <v>0.86249999999999993</v>
      </c>
      <c r="G409" s="2">
        <v>0.87222222222222223</v>
      </c>
      <c r="I409" t="s">
        <v>779</v>
      </c>
      <c r="J409" s="3">
        <v>104.044596</v>
      </c>
      <c r="K409">
        <v>30.552607999999999</v>
      </c>
      <c r="M409" t="s">
        <v>780</v>
      </c>
      <c r="N409" s="3">
        <v>104.04516</v>
      </c>
      <c r="O409">
        <v>30.552150000000001</v>
      </c>
      <c r="P409">
        <v>7</v>
      </c>
      <c r="Q409">
        <f t="shared" si="37"/>
        <v>1</v>
      </c>
      <c r="R409">
        <f t="shared" si="37"/>
        <v>1</v>
      </c>
      <c r="S409">
        <f t="shared" si="38"/>
        <v>1</v>
      </c>
      <c r="T409">
        <f t="shared" si="34"/>
        <v>104.044596</v>
      </c>
      <c r="U409">
        <f t="shared" si="35"/>
        <v>30.552607999999999</v>
      </c>
      <c r="W409">
        <v>30.552607999999999</v>
      </c>
      <c r="X409">
        <v>104.044596</v>
      </c>
      <c r="Y409">
        <f t="shared" si="36"/>
        <v>1</v>
      </c>
    </row>
    <row r="410" spans="1:25">
      <c r="A410" s="1">
        <v>43215</v>
      </c>
      <c r="B410">
        <v>4</v>
      </c>
      <c r="C410" t="s">
        <v>928</v>
      </c>
      <c r="D410">
        <v>1</v>
      </c>
      <c r="E410">
        <v>18</v>
      </c>
      <c r="F410" s="2">
        <v>0.8666666666666667</v>
      </c>
      <c r="G410" s="2">
        <v>0.87361111111111101</v>
      </c>
      <c r="I410" t="s">
        <v>929</v>
      </c>
      <c r="J410" s="3">
        <v>104.086196</v>
      </c>
      <c r="K410">
        <v>30.661223</v>
      </c>
      <c r="M410" t="s">
        <v>930</v>
      </c>
      <c r="N410" s="3">
        <v>104.086281</v>
      </c>
      <c r="O410">
        <v>30.661242000000001</v>
      </c>
      <c r="P410">
        <v>7</v>
      </c>
      <c r="Q410">
        <f t="shared" si="37"/>
        <v>1</v>
      </c>
      <c r="R410">
        <f t="shared" si="37"/>
        <v>1</v>
      </c>
      <c r="S410">
        <f t="shared" si="38"/>
        <v>1</v>
      </c>
      <c r="T410">
        <f t="shared" si="34"/>
        <v>104.086196</v>
      </c>
      <c r="U410">
        <f t="shared" si="35"/>
        <v>30.661223</v>
      </c>
      <c r="W410">
        <v>30.661223</v>
      </c>
      <c r="X410">
        <v>104.086196</v>
      </c>
      <c r="Y410">
        <f t="shared" si="36"/>
        <v>1</v>
      </c>
    </row>
    <row r="411" spans="1:25">
      <c r="A411" s="1">
        <v>43215</v>
      </c>
      <c r="B411">
        <v>1</v>
      </c>
      <c r="C411" t="s">
        <v>931</v>
      </c>
      <c r="D411">
        <v>1</v>
      </c>
      <c r="E411">
        <v>19</v>
      </c>
      <c r="F411" s="2">
        <v>0.86736111111111114</v>
      </c>
      <c r="G411" s="2">
        <v>0.88750000000000007</v>
      </c>
      <c r="I411" t="s">
        <v>932</v>
      </c>
      <c r="J411" s="3">
        <v>103.995087</v>
      </c>
      <c r="K411">
        <v>30.649197000000001</v>
      </c>
      <c r="M411" t="s">
        <v>933</v>
      </c>
      <c r="N411" s="3">
        <v>103.99727</v>
      </c>
      <c r="O411">
        <v>30.649760000000001</v>
      </c>
      <c r="P411">
        <v>7</v>
      </c>
      <c r="Q411">
        <f t="shared" si="37"/>
        <v>1</v>
      </c>
      <c r="R411">
        <f t="shared" si="37"/>
        <v>1</v>
      </c>
      <c r="S411">
        <f t="shared" si="38"/>
        <v>1</v>
      </c>
      <c r="T411">
        <f t="shared" si="34"/>
        <v>103.995087</v>
      </c>
      <c r="U411">
        <f t="shared" si="35"/>
        <v>30.649197000000001</v>
      </c>
      <c r="W411">
        <v>30.649197000000001</v>
      </c>
      <c r="X411">
        <v>103.995087</v>
      </c>
      <c r="Y411">
        <f t="shared" si="36"/>
        <v>1</v>
      </c>
    </row>
    <row r="412" spans="1:25">
      <c r="A412" s="1">
        <v>43215</v>
      </c>
      <c r="B412">
        <v>1</v>
      </c>
      <c r="C412" t="s">
        <v>934</v>
      </c>
      <c r="D412">
        <v>1</v>
      </c>
      <c r="E412">
        <v>20</v>
      </c>
      <c r="F412" s="2">
        <v>0.87430555555555556</v>
      </c>
      <c r="G412" s="2">
        <v>0.8881944444444444</v>
      </c>
      <c r="I412" t="s">
        <v>935</v>
      </c>
      <c r="J412" s="3">
        <v>104.109236</v>
      </c>
      <c r="K412">
        <v>30.632991000000001</v>
      </c>
      <c r="M412" t="s">
        <v>229</v>
      </c>
      <c r="N412" s="3">
        <v>104.11381</v>
      </c>
      <c r="O412">
        <v>30.636679999999998</v>
      </c>
      <c r="P412">
        <v>7</v>
      </c>
      <c r="Q412">
        <f t="shared" si="37"/>
        <v>1</v>
      </c>
      <c r="R412">
        <f t="shared" si="37"/>
        <v>1</v>
      </c>
      <c r="S412">
        <f t="shared" si="38"/>
        <v>1</v>
      </c>
      <c r="T412">
        <f t="shared" si="34"/>
        <v>104.109236</v>
      </c>
      <c r="U412">
        <f t="shared" si="35"/>
        <v>30.632991000000001</v>
      </c>
      <c r="W412">
        <v>30.632991000000001</v>
      </c>
      <c r="X412">
        <v>104.109236</v>
      </c>
      <c r="Y412">
        <f t="shared" si="36"/>
        <v>1</v>
      </c>
    </row>
    <row r="413" spans="1:25">
      <c r="A413" s="1">
        <v>43215</v>
      </c>
      <c r="B413">
        <v>1</v>
      </c>
      <c r="C413" t="s">
        <v>1525</v>
      </c>
      <c r="D413">
        <v>1</v>
      </c>
      <c r="E413">
        <v>21</v>
      </c>
      <c r="F413" s="2">
        <v>0.87638888888888899</v>
      </c>
      <c r="G413" s="2">
        <v>0.8881944444444444</v>
      </c>
      <c r="I413" t="s">
        <v>291</v>
      </c>
      <c r="J413" s="3">
        <v>104.066541</v>
      </c>
      <c r="K413">
        <v>30.572268999999999</v>
      </c>
      <c r="M413" t="s">
        <v>20</v>
      </c>
      <c r="N413" s="3">
        <v>104.10194</v>
      </c>
      <c r="O413">
        <v>30.659839999999999</v>
      </c>
      <c r="P413">
        <v>1</v>
      </c>
      <c r="Q413">
        <f t="shared" si="37"/>
        <v>0</v>
      </c>
      <c r="R413">
        <f t="shared" si="37"/>
        <v>0</v>
      </c>
      <c r="S413">
        <f t="shared" si="38"/>
        <v>0</v>
      </c>
      <c r="T413">
        <v>30.663844999999998</v>
      </c>
      <c r="U413">
        <v>104.070019</v>
      </c>
      <c r="V413" t="s">
        <v>1526</v>
      </c>
      <c r="W413">
        <v>30.572268999999999</v>
      </c>
      <c r="X413">
        <v>104.066541</v>
      </c>
      <c r="Y413">
        <f t="shared" si="36"/>
        <v>1</v>
      </c>
    </row>
    <row r="414" spans="1:25">
      <c r="A414" s="1">
        <v>43215</v>
      </c>
      <c r="B414">
        <v>1</v>
      </c>
      <c r="C414" t="s">
        <v>936</v>
      </c>
      <c r="D414">
        <v>1</v>
      </c>
      <c r="E414">
        <v>20</v>
      </c>
      <c r="F414" s="2">
        <v>0.87777777777777777</v>
      </c>
      <c r="G414" s="2">
        <v>0.8881944444444444</v>
      </c>
      <c r="I414" t="s">
        <v>937</v>
      </c>
      <c r="J414" s="3">
        <v>104.06855</v>
      </c>
      <c r="K414">
        <v>30.600840000000002</v>
      </c>
      <c r="M414" t="s">
        <v>20</v>
      </c>
      <c r="N414" s="3">
        <v>104.10194</v>
      </c>
      <c r="O414">
        <v>30.659839999999999</v>
      </c>
      <c r="P414">
        <v>1</v>
      </c>
      <c r="Q414">
        <f t="shared" si="37"/>
        <v>0</v>
      </c>
      <c r="R414">
        <f t="shared" si="37"/>
        <v>0</v>
      </c>
      <c r="S414">
        <f t="shared" si="38"/>
        <v>0</v>
      </c>
      <c r="T414">
        <f t="shared" si="34"/>
        <v>104.06855</v>
      </c>
      <c r="U414">
        <f t="shared" si="35"/>
        <v>30.600840000000002</v>
      </c>
      <c r="V414">
        <v>1</v>
      </c>
      <c r="W414">
        <v>30.600840000000002</v>
      </c>
      <c r="X414">
        <v>104.06855</v>
      </c>
      <c r="Y414">
        <f t="shared" si="36"/>
        <v>1</v>
      </c>
    </row>
    <row r="415" spans="1:25">
      <c r="A415" s="1">
        <v>43215</v>
      </c>
      <c r="B415">
        <v>1</v>
      </c>
      <c r="C415" t="s">
        <v>1527</v>
      </c>
      <c r="D415">
        <v>1</v>
      </c>
      <c r="E415">
        <v>21</v>
      </c>
      <c r="F415" s="2">
        <v>0.88055555555555554</v>
      </c>
      <c r="G415" s="2">
        <v>0.8881944444444444</v>
      </c>
      <c r="I415" t="s">
        <v>938</v>
      </c>
      <c r="J415" s="3">
        <v>103.71036700000001</v>
      </c>
      <c r="K415">
        <v>30.722555</v>
      </c>
      <c r="M415" t="s">
        <v>20</v>
      </c>
      <c r="N415" s="3">
        <v>104.10194</v>
      </c>
      <c r="O415">
        <v>30.659839999999999</v>
      </c>
      <c r="P415">
        <v>1</v>
      </c>
      <c r="Q415">
        <f t="shared" si="37"/>
        <v>0</v>
      </c>
      <c r="R415">
        <f t="shared" si="37"/>
        <v>0</v>
      </c>
      <c r="S415">
        <f t="shared" si="38"/>
        <v>0</v>
      </c>
      <c r="T415">
        <v>30.665644</v>
      </c>
      <c r="U415">
        <v>104.082611</v>
      </c>
      <c r="V415" s="6" t="s">
        <v>1528</v>
      </c>
      <c r="W415">
        <v>30.722555</v>
      </c>
      <c r="X415">
        <v>103.71036700000001</v>
      </c>
      <c r="Y415">
        <f t="shared" si="36"/>
        <v>1</v>
      </c>
    </row>
    <row r="416" spans="1:25">
      <c r="A416" s="1">
        <v>43215</v>
      </c>
      <c r="B416">
        <v>1</v>
      </c>
      <c r="C416" t="s">
        <v>939</v>
      </c>
      <c r="D416">
        <v>1</v>
      </c>
      <c r="E416">
        <v>22</v>
      </c>
      <c r="F416" s="2">
        <v>0.88541666666666663</v>
      </c>
      <c r="G416" s="2">
        <v>0.90277777777777779</v>
      </c>
      <c r="I416" t="s">
        <v>940</v>
      </c>
      <c r="J416" s="3">
        <v>104.10331499999999</v>
      </c>
      <c r="K416">
        <v>30.669066000000001</v>
      </c>
      <c r="M416" t="s">
        <v>941</v>
      </c>
      <c r="N416" s="3">
        <v>104.10680000000001</v>
      </c>
      <c r="O416">
        <v>30.670069999999999</v>
      </c>
      <c r="P416">
        <v>7</v>
      </c>
      <c r="Q416">
        <f t="shared" si="37"/>
        <v>1</v>
      </c>
      <c r="R416">
        <f t="shared" si="37"/>
        <v>1</v>
      </c>
      <c r="S416">
        <f t="shared" si="38"/>
        <v>1</v>
      </c>
      <c r="T416">
        <f t="shared" si="34"/>
        <v>104.10331499999999</v>
      </c>
      <c r="U416">
        <f t="shared" si="35"/>
        <v>30.669066000000001</v>
      </c>
      <c r="W416">
        <v>30.669066000000001</v>
      </c>
      <c r="X416">
        <v>104.10331499999999</v>
      </c>
      <c r="Y416">
        <f t="shared" si="36"/>
        <v>1</v>
      </c>
    </row>
    <row r="417" spans="1:25">
      <c r="A417" s="1">
        <v>43215</v>
      </c>
      <c r="B417">
        <v>1</v>
      </c>
      <c r="C417" t="s">
        <v>942</v>
      </c>
      <c r="D417">
        <v>1</v>
      </c>
      <c r="E417">
        <v>23</v>
      </c>
      <c r="F417" s="2">
        <v>0.93402777777777779</v>
      </c>
      <c r="G417" s="2">
        <v>0.95138888888888884</v>
      </c>
      <c r="I417" t="s">
        <v>943</v>
      </c>
      <c r="J417" s="3">
        <v>104.121264</v>
      </c>
      <c r="K417">
        <v>30.646166000000001</v>
      </c>
      <c r="M417" t="s">
        <v>944</v>
      </c>
      <c r="N417" s="3">
        <v>104.12165</v>
      </c>
      <c r="O417">
        <v>30.645600000000002</v>
      </c>
      <c r="P417">
        <v>7</v>
      </c>
      <c r="Q417">
        <f t="shared" si="37"/>
        <v>1</v>
      </c>
      <c r="R417">
        <f t="shared" si="37"/>
        <v>1</v>
      </c>
      <c r="S417">
        <f t="shared" si="38"/>
        <v>1</v>
      </c>
      <c r="T417">
        <f t="shared" si="34"/>
        <v>104.121264</v>
      </c>
      <c r="U417">
        <f t="shared" si="35"/>
        <v>30.646166000000001</v>
      </c>
      <c r="W417">
        <v>30.646166000000001</v>
      </c>
      <c r="X417">
        <v>104.121264</v>
      </c>
      <c r="Y417">
        <f t="shared" si="36"/>
        <v>1</v>
      </c>
    </row>
    <row r="418" spans="1:25">
      <c r="A418" s="1">
        <v>43215</v>
      </c>
      <c r="B418">
        <v>1</v>
      </c>
      <c r="C418" t="s">
        <v>945</v>
      </c>
      <c r="D418">
        <v>1</v>
      </c>
      <c r="E418">
        <v>23</v>
      </c>
      <c r="F418" s="2">
        <v>0.94305555555555554</v>
      </c>
      <c r="G418" s="2">
        <v>0.95138888888888884</v>
      </c>
      <c r="M418" t="s">
        <v>946</v>
      </c>
      <c r="N418" s="3">
        <v>104.086861</v>
      </c>
      <c r="O418">
        <v>30.653624000000001</v>
      </c>
      <c r="P418">
        <v>7</v>
      </c>
      <c r="Q418">
        <f t="shared" si="37"/>
        <v>0</v>
      </c>
      <c r="R418">
        <f t="shared" si="37"/>
        <v>0</v>
      </c>
      <c r="S418">
        <f t="shared" si="38"/>
        <v>0</v>
      </c>
      <c r="T418">
        <f t="shared" si="34"/>
        <v>104.086861</v>
      </c>
      <c r="U418">
        <f t="shared" si="35"/>
        <v>30.653624000000001</v>
      </c>
      <c r="V418">
        <v>2</v>
      </c>
      <c r="W418">
        <v>0</v>
      </c>
      <c r="X418">
        <v>0</v>
      </c>
      <c r="Y418">
        <f t="shared" si="36"/>
        <v>1</v>
      </c>
    </row>
    <row r="419" spans="1:25">
      <c r="A419" s="1">
        <v>43215</v>
      </c>
      <c r="B419">
        <v>2</v>
      </c>
      <c r="C419" t="s">
        <v>947</v>
      </c>
      <c r="D419">
        <v>1</v>
      </c>
      <c r="E419">
        <v>23</v>
      </c>
      <c r="F419" s="2">
        <v>0.94374999999999998</v>
      </c>
      <c r="G419" s="2">
        <v>0.95138888888888884</v>
      </c>
      <c r="M419" t="s">
        <v>738</v>
      </c>
      <c r="N419" s="3">
        <v>104.07861</v>
      </c>
      <c r="O419">
        <v>30.658940000000001</v>
      </c>
      <c r="P419">
        <v>7</v>
      </c>
      <c r="Q419">
        <f t="shared" si="37"/>
        <v>0</v>
      </c>
      <c r="R419">
        <f t="shared" si="37"/>
        <v>0</v>
      </c>
      <c r="S419">
        <f t="shared" si="38"/>
        <v>0</v>
      </c>
      <c r="T419">
        <f t="shared" si="34"/>
        <v>104.07861</v>
      </c>
      <c r="U419">
        <f t="shared" si="35"/>
        <v>30.658940000000001</v>
      </c>
      <c r="V419">
        <v>2</v>
      </c>
      <c r="W419">
        <v>0</v>
      </c>
      <c r="X419">
        <v>0</v>
      </c>
      <c r="Y419">
        <f t="shared" si="36"/>
        <v>1</v>
      </c>
    </row>
    <row r="420" spans="1:25">
      <c r="A420" s="1">
        <v>43215</v>
      </c>
      <c r="B420">
        <v>1</v>
      </c>
      <c r="C420" t="s">
        <v>948</v>
      </c>
      <c r="D420">
        <v>1</v>
      </c>
      <c r="E420">
        <v>24</v>
      </c>
      <c r="F420" s="2">
        <v>0.95138888888888884</v>
      </c>
      <c r="G420" s="2">
        <v>0.96388888888888891</v>
      </c>
      <c r="I420" t="s">
        <v>949</v>
      </c>
      <c r="J420" s="3">
        <v>104.115565</v>
      </c>
      <c r="K420">
        <v>30.655615000000001</v>
      </c>
      <c r="M420" t="s">
        <v>950</v>
      </c>
      <c r="N420" s="3">
        <v>104.11526000000001</v>
      </c>
      <c r="O420">
        <v>30.64959</v>
      </c>
      <c r="P420">
        <v>7</v>
      </c>
      <c r="Q420">
        <f t="shared" si="37"/>
        <v>1</v>
      </c>
      <c r="R420">
        <f t="shared" si="37"/>
        <v>1</v>
      </c>
      <c r="S420">
        <f t="shared" si="38"/>
        <v>1</v>
      </c>
      <c r="T420">
        <f t="shared" si="34"/>
        <v>104.115565</v>
      </c>
      <c r="U420">
        <f t="shared" si="35"/>
        <v>30.655615000000001</v>
      </c>
      <c r="W420">
        <v>30.655615000000001</v>
      </c>
      <c r="X420">
        <v>104.115565</v>
      </c>
      <c r="Y420">
        <f t="shared" si="36"/>
        <v>1</v>
      </c>
    </row>
    <row r="421" spans="1:25">
      <c r="A421" s="1">
        <v>43215</v>
      </c>
      <c r="B421">
        <v>2</v>
      </c>
      <c r="C421" t="s">
        <v>1554</v>
      </c>
      <c r="D421">
        <v>1</v>
      </c>
      <c r="E421">
        <v>25</v>
      </c>
      <c r="F421" s="2">
        <v>0.97499999999999998</v>
      </c>
      <c r="G421" s="2">
        <v>0.98541666666666661</v>
      </c>
      <c r="I421" t="s">
        <v>951</v>
      </c>
      <c r="J421" s="3">
        <v>103.983527</v>
      </c>
      <c r="K421">
        <v>30.598853999999999</v>
      </c>
      <c r="M421" t="s">
        <v>952</v>
      </c>
      <c r="N421" s="3">
        <v>103.90929</v>
      </c>
      <c r="O421">
        <v>30.617059999999999</v>
      </c>
      <c r="P421">
        <v>7</v>
      </c>
      <c r="Q421">
        <f t="shared" si="37"/>
        <v>0</v>
      </c>
      <c r="R421">
        <f t="shared" si="37"/>
        <v>1</v>
      </c>
      <c r="S421">
        <f t="shared" si="38"/>
        <v>0</v>
      </c>
      <c r="T421">
        <v>104.05063</v>
      </c>
      <c r="U421">
        <v>30.67605</v>
      </c>
      <c r="V421" t="s">
        <v>1555</v>
      </c>
      <c r="W421">
        <v>30.598853999999999</v>
      </c>
      <c r="X421">
        <v>103.983527</v>
      </c>
      <c r="Y421">
        <f t="shared" si="36"/>
        <v>1</v>
      </c>
    </row>
    <row r="422" spans="1:25">
      <c r="A422" s="1">
        <v>43215</v>
      </c>
      <c r="B422">
        <v>1</v>
      </c>
      <c r="C422" t="s">
        <v>953</v>
      </c>
      <c r="D422">
        <v>1</v>
      </c>
      <c r="E422">
        <v>26</v>
      </c>
      <c r="F422" s="2">
        <v>0.98819444444444438</v>
      </c>
      <c r="G422" s="2">
        <v>6.2499999999999995E-3</v>
      </c>
      <c r="I422" t="s">
        <v>332</v>
      </c>
      <c r="J422" s="3">
        <v>104.06311700000001</v>
      </c>
      <c r="K422">
        <v>30.568738</v>
      </c>
      <c r="M422" t="s">
        <v>333</v>
      </c>
      <c r="N422" s="3">
        <v>104.0633</v>
      </c>
      <c r="O422">
        <v>30.56889</v>
      </c>
      <c r="P422">
        <v>7</v>
      </c>
      <c r="Q422">
        <f t="shared" si="37"/>
        <v>1</v>
      </c>
      <c r="R422">
        <f t="shared" si="37"/>
        <v>1</v>
      </c>
      <c r="S422">
        <f t="shared" si="38"/>
        <v>1</v>
      </c>
      <c r="T422">
        <f t="shared" si="34"/>
        <v>104.06311700000001</v>
      </c>
      <c r="U422">
        <f t="shared" si="35"/>
        <v>30.568738</v>
      </c>
      <c r="W422">
        <v>30.568738</v>
      </c>
      <c r="X422">
        <v>104.06311700000001</v>
      </c>
      <c r="Y422">
        <f t="shared" si="36"/>
        <v>1</v>
      </c>
    </row>
    <row r="423" spans="1:25">
      <c r="A423" s="1">
        <v>43215</v>
      </c>
      <c r="B423">
        <v>1</v>
      </c>
      <c r="C423" t="s">
        <v>954</v>
      </c>
      <c r="D423">
        <v>1</v>
      </c>
      <c r="E423">
        <v>27</v>
      </c>
      <c r="F423" s="2">
        <v>0.98888888888888893</v>
      </c>
      <c r="G423" s="2">
        <v>6.2499999999999995E-3</v>
      </c>
      <c r="I423" t="s">
        <v>955</v>
      </c>
      <c r="J423" s="3">
        <v>104.110579</v>
      </c>
      <c r="K423">
        <v>30.714613</v>
      </c>
      <c r="M423" t="s">
        <v>956</v>
      </c>
      <c r="N423" s="3">
        <v>104.11058</v>
      </c>
      <c r="O423">
        <v>30.71453</v>
      </c>
      <c r="P423">
        <v>7</v>
      </c>
      <c r="Q423">
        <f t="shared" si="37"/>
        <v>1</v>
      </c>
      <c r="R423">
        <f t="shared" si="37"/>
        <v>1</v>
      </c>
      <c r="S423">
        <f t="shared" si="38"/>
        <v>1</v>
      </c>
      <c r="T423">
        <f t="shared" si="34"/>
        <v>104.110579</v>
      </c>
      <c r="U423">
        <f t="shared" si="35"/>
        <v>30.714613</v>
      </c>
      <c r="W423">
        <v>30.714613</v>
      </c>
      <c r="X423">
        <v>104.110579</v>
      </c>
      <c r="Y423">
        <f t="shared" si="36"/>
        <v>1</v>
      </c>
    </row>
    <row r="424" spans="1:25">
      <c r="A424" s="1">
        <v>43215</v>
      </c>
      <c r="B424">
        <v>1</v>
      </c>
      <c r="C424" t="s">
        <v>957</v>
      </c>
      <c r="D424">
        <v>1</v>
      </c>
      <c r="E424">
        <v>28</v>
      </c>
      <c r="F424" s="2">
        <v>0.9902777777777777</v>
      </c>
      <c r="G424" s="2">
        <v>6.9444444444444441E-3</v>
      </c>
      <c r="I424" t="s">
        <v>958</v>
      </c>
      <c r="J424" s="3">
        <v>104.022953</v>
      </c>
      <c r="K424">
        <v>30.666519999999998</v>
      </c>
      <c r="M424" t="s">
        <v>959</v>
      </c>
      <c r="N424" s="3">
        <v>104.02298999999999</v>
      </c>
      <c r="O424">
        <v>30.666519999999998</v>
      </c>
      <c r="P424">
        <v>7</v>
      </c>
      <c r="Q424">
        <f t="shared" si="37"/>
        <v>1</v>
      </c>
      <c r="R424">
        <f t="shared" si="37"/>
        <v>1</v>
      </c>
      <c r="S424">
        <f t="shared" si="38"/>
        <v>1</v>
      </c>
      <c r="T424">
        <f t="shared" si="34"/>
        <v>104.022953</v>
      </c>
      <c r="U424">
        <f t="shared" si="35"/>
        <v>30.666519999999998</v>
      </c>
      <c r="W424">
        <v>30.666519999999998</v>
      </c>
      <c r="X424">
        <v>104.022953</v>
      </c>
      <c r="Y424">
        <f t="shared" si="36"/>
        <v>1</v>
      </c>
    </row>
    <row r="425" spans="1:25">
      <c r="A425" s="1">
        <v>43215</v>
      </c>
      <c r="B425">
        <v>1</v>
      </c>
      <c r="C425" t="s">
        <v>960</v>
      </c>
      <c r="D425">
        <v>1</v>
      </c>
      <c r="E425">
        <v>27</v>
      </c>
      <c r="F425" s="2">
        <v>0.9902777777777777</v>
      </c>
      <c r="G425" s="2">
        <v>6.2499999999999995E-3</v>
      </c>
      <c r="I425" t="s">
        <v>961</v>
      </c>
      <c r="J425" s="3">
        <v>104.060372</v>
      </c>
      <c r="K425">
        <v>30.659942000000001</v>
      </c>
      <c r="M425" t="s">
        <v>962</v>
      </c>
      <c r="N425" s="3">
        <v>104.06039</v>
      </c>
      <c r="O425">
        <v>30.659929999999999</v>
      </c>
      <c r="P425">
        <v>7</v>
      </c>
      <c r="Q425">
        <f t="shared" si="37"/>
        <v>1</v>
      </c>
      <c r="R425">
        <f t="shared" si="37"/>
        <v>1</v>
      </c>
      <c r="S425">
        <f t="shared" si="38"/>
        <v>1</v>
      </c>
      <c r="T425">
        <f t="shared" si="34"/>
        <v>104.060372</v>
      </c>
      <c r="U425">
        <f t="shared" si="35"/>
        <v>30.659942000000001</v>
      </c>
      <c r="W425">
        <v>30.659942000000001</v>
      </c>
      <c r="X425">
        <v>104.060372</v>
      </c>
      <c r="Y425">
        <f t="shared" si="36"/>
        <v>1</v>
      </c>
    </row>
    <row r="426" spans="1:25">
      <c r="A426" s="1">
        <v>43215</v>
      </c>
      <c r="B426">
        <v>2</v>
      </c>
      <c r="C426" t="s">
        <v>963</v>
      </c>
      <c r="D426">
        <v>1</v>
      </c>
      <c r="E426">
        <v>28</v>
      </c>
      <c r="F426" s="2">
        <v>0.99652777777777779</v>
      </c>
      <c r="G426" s="2">
        <v>6.9444444444444441E-3</v>
      </c>
      <c r="I426" t="s">
        <v>964</v>
      </c>
      <c r="J426" s="3">
        <v>104.069726</v>
      </c>
      <c r="K426">
        <v>30.653866000000001</v>
      </c>
      <c r="M426" t="s">
        <v>20</v>
      </c>
      <c r="N426" s="3">
        <v>104.10194</v>
      </c>
      <c r="O426">
        <v>30.659839999999999</v>
      </c>
      <c r="P426">
        <v>1</v>
      </c>
      <c r="Q426">
        <f t="shared" si="37"/>
        <v>0</v>
      </c>
      <c r="R426">
        <f t="shared" si="37"/>
        <v>1</v>
      </c>
      <c r="S426">
        <f t="shared" si="38"/>
        <v>0</v>
      </c>
      <c r="T426">
        <f t="shared" si="34"/>
        <v>104.069726</v>
      </c>
      <c r="U426">
        <f t="shared" si="35"/>
        <v>30.653866000000001</v>
      </c>
      <c r="V426">
        <v>1</v>
      </c>
      <c r="W426">
        <v>30.653866000000001</v>
      </c>
      <c r="X426">
        <v>104.069726</v>
      </c>
      <c r="Y426">
        <f t="shared" si="36"/>
        <v>1</v>
      </c>
    </row>
    <row r="427" spans="1:25">
      <c r="A427" s="1">
        <v>43215</v>
      </c>
      <c r="B427">
        <v>2</v>
      </c>
      <c r="C427" t="s">
        <v>965</v>
      </c>
      <c r="D427">
        <v>1</v>
      </c>
      <c r="E427">
        <v>27</v>
      </c>
      <c r="F427" s="2">
        <v>6.9444444444444447E-4</v>
      </c>
      <c r="G427" s="2">
        <v>6.2499999999999995E-3</v>
      </c>
      <c r="I427" t="s">
        <v>966</v>
      </c>
      <c r="J427" s="3">
        <v>104.08628</v>
      </c>
      <c r="K427">
        <v>30.661017999999999</v>
      </c>
      <c r="M427" t="s">
        <v>967</v>
      </c>
      <c r="N427" s="3">
        <v>104.08628</v>
      </c>
      <c r="O427">
        <v>30.661010000000001</v>
      </c>
      <c r="P427">
        <v>7</v>
      </c>
      <c r="Q427">
        <f t="shared" si="37"/>
        <v>1</v>
      </c>
      <c r="R427">
        <f t="shared" si="37"/>
        <v>1</v>
      </c>
      <c r="S427">
        <f t="shared" si="38"/>
        <v>1</v>
      </c>
      <c r="T427">
        <f t="shared" si="34"/>
        <v>104.08628</v>
      </c>
      <c r="U427">
        <f t="shared" si="35"/>
        <v>30.661017999999999</v>
      </c>
      <c r="W427">
        <v>30.661017999999999</v>
      </c>
      <c r="X427">
        <v>104.08628</v>
      </c>
      <c r="Y427">
        <f t="shared" si="36"/>
        <v>1</v>
      </c>
    </row>
    <row r="428" spans="1:25">
      <c r="A428" s="1">
        <v>43215</v>
      </c>
      <c r="B428">
        <v>1</v>
      </c>
      <c r="C428" t="s">
        <v>968</v>
      </c>
      <c r="D428">
        <v>1</v>
      </c>
      <c r="E428">
        <v>29</v>
      </c>
      <c r="F428" s="2">
        <v>1.4583333333333332E-2</v>
      </c>
      <c r="G428" s="2">
        <v>2.9166666666666664E-2</v>
      </c>
      <c r="I428" t="s">
        <v>638</v>
      </c>
      <c r="J428" s="3">
        <v>104.068297</v>
      </c>
      <c r="K428">
        <v>30.552391</v>
      </c>
      <c r="M428" t="s">
        <v>969</v>
      </c>
      <c r="N428" s="3">
        <v>104.068521</v>
      </c>
      <c r="O428">
        <v>30.554863000000001</v>
      </c>
      <c r="P428">
        <v>7</v>
      </c>
      <c r="Q428">
        <f t="shared" si="37"/>
        <v>1</v>
      </c>
      <c r="R428">
        <f t="shared" si="37"/>
        <v>1</v>
      </c>
      <c r="S428">
        <f t="shared" si="38"/>
        <v>1</v>
      </c>
      <c r="T428">
        <f t="shared" si="34"/>
        <v>104.068297</v>
      </c>
      <c r="U428">
        <f t="shared" si="35"/>
        <v>30.552391</v>
      </c>
      <c r="W428">
        <v>30.552391</v>
      </c>
      <c r="X428">
        <v>104.068297</v>
      </c>
      <c r="Y428">
        <f t="shared" si="36"/>
        <v>1</v>
      </c>
    </row>
    <row r="429" spans="1:25">
      <c r="A429" s="1">
        <v>43215</v>
      </c>
      <c r="B429">
        <v>1</v>
      </c>
      <c r="C429" t="s">
        <v>970</v>
      </c>
      <c r="D429">
        <v>1</v>
      </c>
      <c r="E429">
        <v>30</v>
      </c>
      <c r="F429" s="2">
        <v>1.5277777777777777E-2</v>
      </c>
      <c r="G429" s="2">
        <v>3.1944444444444449E-2</v>
      </c>
      <c r="I429" t="s">
        <v>971</v>
      </c>
      <c r="J429" s="3">
        <v>104.018506</v>
      </c>
      <c r="K429">
        <v>30.662113000000002</v>
      </c>
      <c r="M429" t="s">
        <v>972</v>
      </c>
      <c r="N429" s="3">
        <v>104.01867</v>
      </c>
      <c r="O429">
        <v>30.662130000000001</v>
      </c>
      <c r="P429">
        <v>7</v>
      </c>
      <c r="Q429">
        <f t="shared" si="37"/>
        <v>1</v>
      </c>
      <c r="R429">
        <f t="shared" si="37"/>
        <v>1</v>
      </c>
      <c r="S429">
        <f t="shared" si="38"/>
        <v>1</v>
      </c>
      <c r="T429">
        <f t="shared" si="34"/>
        <v>104.018506</v>
      </c>
      <c r="U429">
        <f t="shared" si="35"/>
        <v>30.662113000000002</v>
      </c>
      <c r="W429">
        <v>30.662113000000002</v>
      </c>
      <c r="X429">
        <v>104.018506</v>
      </c>
      <c r="Y429">
        <f t="shared" si="36"/>
        <v>1</v>
      </c>
    </row>
    <row r="430" spans="1:25">
      <c r="A430" s="1">
        <v>43215</v>
      </c>
      <c r="B430">
        <v>1</v>
      </c>
      <c r="C430" t="s">
        <v>973</v>
      </c>
      <c r="D430">
        <v>1</v>
      </c>
      <c r="E430">
        <v>29</v>
      </c>
      <c r="F430" s="2">
        <v>2.013888888888889E-2</v>
      </c>
      <c r="G430" s="2">
        <v>2.9166666666666664E-2</v>
      </c>
      <c r="I430" t="s">
        <v>974</v>
      </c>
      <c r="J430" s="3">
        <v>104.059826</v>
      </c>
      <c r="K430">
        <v>30.55217</v>
      </c>
      <c r="M430" t="s">
        <v>975</v>
      </c>
      <c r="N430" s="3">
        <v>104.05963</v>
      </c>
      <c r="O430">
        <v>30.551629999999999</v>
      </c>
      <c r="P430">
        <v>7</v>
      </c>
      <c r="Q430">
        <f t="shared" si="37"/>
        <v>1</v>
      </c>
      <c r="R430">
        <f t="shared" si="37"/>
        <v>1</v>
      </c>
      <c r="S430">
        <f t="shared" si="38"/>
        <v>1</v>
      </c>
      <c r="T430">
        <f t="shared" si="34"/>
        <v>104.059826</v>
      </c>
      <c r="U430">
        <f t="shared" si="35"/>
        <v>30.55217</v>
      </c>
      <c r="W430">
        <v>30.55217</v>
      </c>
      <c r="X430">
        <v>104.059826</v>
      </c>
      <c r="Y430">
        <f t="shared" si="36"/>
        <v>1</v>
      </c>
    </row>
    <row r="431" spans="1:25">
      <c r="A431" s="1">
        <v>43215</v>
      </c>
      <c r="B431">
        <v>1</v>
      </c>
      <c r="C431" t="s">
        <v>976</v>
      </c>
      <c r="D431">
        <v>1</v>
      </c>
      <c r="E431">
        <v>31</v>
      </c>
      <c r="F431" s="2">
        <v>2.7777777777777776E-2</v>
      </c>
      <c r="G431" s="2">
        <v>4.4444444444444446E-2</v>
      </c>
      <c r="I431" t="s">
        <v>977</v>
      </c>
      <c r="J431" s="3">
        <v>104.11150000000001</v>
      </c>
      <c r="K431">
        <v>30.674648000000001</v>
      </c>
      <c r="M431" t="s">
        <v>978</v>
      </c>
      <c r="N431" s="3">
        <v>104.11121</v>
      </c>
      <c r="O431">
        <v>30.674859999999999</v>
      </c>
      <c r="P431">
        <v>7</v>
      </c>
      <c r="Q431">
        <f t="shared" si="37"/>
        <v>1</v>
      </c>
      <c r="R431">
        <f t="shared" si="37"/>
        <v>1</v>
      </c>
      <c r="S431">
        <f t="shared" si="38"/>
        <v>1</v>
      </c>
      <c r="T431">
        <f t="shared" si="34"/>
        <v>104.11150000000001</v>
      </c>
      <c r="U431">
        <f t="shared" si="35"/>
        <v>30.674648000000001</v>
      </c>
      <c r="W431">
        <v>30.674648000000001</v>
      </c>
      <c r="X431">
        <v>104.11150000000001</v>
      </c>
      <c r="Y431">
        <f t="shared" si="36"/>
        <v>1</v>
      </c>
    </row>
    <row r="432" spans="1:25">
      <c r="A432" s="1">
        <v>43215</v>
      </c>
      <c r="B432">
        <v>1</v>
      </c>
      <c r="C432" t="s">
        <v>979</v>
      </c>
      <c r="D432">
        <v>1</v>
      </c>
      <c r="E432">
        <v>31</v>
      </c>
      <c r="F432" s="2">
        <v>3.0555555555555555E-2</v>
      </c>
      <c r="G432" s="2">
        <v>4.4444444444444446E-2</v>
      </c>
      <c r="I432" t="s">
        <v>980</v>
      </c>
      <c r="J432" s="3">
        <v>104.119508</v>
      </c>
      <c r="K432">
        <v>30.602951000000001</v>
      </c>
      <c r="M432" t="s">
        <v>981</v>
      </c>
      <c r="N432" s="3">
        <v>104.12117000000001</v>
      </c>
      <c r="O432">
        <v>30.602969999999999</v>
      </c>
      <c r="P432">
        <v>7</v>
      </c>
      <c r="Q432">
        <f t="shared" si="37"/>
        <v>1</v>
      </c>
      <c r="R432">
        <f t="shared" si="37"/>
        <v>1</v>
      </c>
      <c r="S432">
        <f t="shared" si="38"/>
        <v>1</v>
      </c>
      <c r="T432">
        <f t="shared" si="34"/>
        <v>104.119508</v>
      </c>
      <c r="U432">
        <f t="shared" si="35"/>
        <v>30.602951000000001</v>
      </c>
      <c r="W432">
        <v>30.602951000000001</v>
      </c>
      <c r="X432">
        <v>104.119508</v>
      </c>
      <c r="Y432">
        <f t="shared" si="36"/>
        <v>1</v>
      </c>
    </row>
    <row r="433" spans="1:25">
      <c r="A433" s="1">
        <v>43215</v>
      </c>
      <c r="B433">
        <v>1</v>
      </c>
      <c r="C433" t="s">
        <v>305</v>
      </c>
      <c r="D433">
        <v>1</v>
      </c>
      <c r="E433">
        <v>32</v>
      </c>
      <c r="F433" s="2">
        <v>4.4444444444444446E-2</v>
      </c>
      <c r="G433" s="2">
        <v>5.486111111111111E-2</v>
      </c>
      <c r="I433" t="s">
        <v>306</v>
      </c>
      <c r="J433" s="3">
        <v>104.085486</v>
      </c>
      <c r="K433">
        <v>30.629794</v>
      </c>
      <c r="M433" t="s">
        <v>189</v>
      </c>
      <c r="N433" s="3">
        <v>104.08248</v>
      </c>
      <c r="O433">
        <v>30.631160000000001</v>
      </c>
      <c r="P433">
        <v>7</v>
      </c>
      <c r="Q433">
        <f t="shared" si="37"/>
        <v>1</v>
      </c>
      <c r="R433">
        <f t="shared" si="37"/>
        <v>1</v>
      </c>
      <c r="S433">
        <f t="shared" si="38"/>
        <v>1</v>
      </c>
      <c r="T433">
        <f t="shared" ref="T433:T496" si="39">IF($S433=1,J433,IF($V433=3,W433,IF($V433=1,J433,IF($V433=2,N433,0))))</f>
        <v>104.085486</v>
      </c>
      <c r="U433">
        <f t="shared" ref="U433:U496" si="40">IF($S433=1,K433,IF($V433=3,X433,IF($V433=1,K433,IF($V433=2,O433,0))))</f>
        <v>30.629794</v>
      </c>
      <c r="W433">
        <v>30.629794</v>
      </c>
      <c r="X433">
        <v>104.085486</v>
      </c>
      <c r="Y433">
        <f t="shared" si="36"/>
        <v>1</v>
      </c>
    </row>
    <row r="434" spans="1:25">
      <c r="A434" s="1">
        <v>43215</v>
      </c>
      <c r="B434">
        <v>2</v>
      </c>
      <c r="C434" t="s">
        <v>72</v>
      </c>
      <c r="D434">
        <v>1</v>
      </c>
      <c r="E434">
        <v>32</v>
      </c>
      <c r="F434" s="2">
        <v>4.4444444444444446E-2</v>
      </c>
      <c r="G434" s="2">
        <v>5.0694444444444452E-2</v>
      </c>
      <c r="I434" t="s">
        <v>73</v>
      </c>
      <c r="J434" s="3">
        <v>104.07553</v>
      </c>
      <c r="K434">
        <v>30.652681000000001</v>
      </c>
      <c r="M434" t="s">
        <v>74</v>
      </c>
      <c r="N434" s="3">
        <v>104.07553</v>
      </c>
      <c r="O434">
        <v>30.652809999999999</v>
      </c>
      <c r="P434">
        <v>7</v>
      </c>
      <c r="Q434">
        <f t="shared" si="37"/>
        <v>1</v>
      </c>
      <c r="R434">
        <f t="shared" si="37"/>
        <v>1</v>
      </c>
      <c r="S434">
        <f t="shared" si="38"/>
        <v>1</v>
      </c>
      <c r="T434">
        <f t="shared" si="39"/>
        <v>104.07553</v>
      </c>
      <c r="U434">
        <f t="shared" si="40"/>
        <v>30.652681000000001</v>
      </c>
      <c r="W434">
        <v>30.652681000000001</v>
      </c>
      <c r="X434">
        <v>104.07553</v>
      </c>
      <c r="Y434">
        <f t="shared" si="36"/>
        <v>1</v>
      </c>
    </row>
    <row r="435" spans="1:25">
      <c r="A435" s="1">
        <v>43215</v>
      </c>
      <c r="B435">
        <v>1</v>
      </c>
      <c r="C435" t="s">
        <v>982</v>
      </c>
      <c r="D435">
        <v>1</v>
      </c>
      <c r="E435">
        <v>33</v>
      </c>
      <c r="F435" s="2">
        <v>4.5138888888888888E-2</v>
      </c>
      <c r="G435" s="2">
        <v>5.9722222222222225E-2</v>
      </c>
      <c r="I435" t="s">
        <v>983</v>
      </c>
      <c r="J435" s="3">
        <v>104.032715</v>
      </c>
      <c r="K435">
        <v>30.668769000000001</v>
      </c>
      <c r="M435" t="s">
        <v>984</v>
      </c>
      <c r="N435" s="3">
        <v>104.03239000000001</v>
      </c>
      <c r="O435">
        <v>30.668869999999998</v>
      </c>
      <c r="P435">
        <v>7</v>
      </c>
      <c r="Q435">
        <f t="shared" si="37"/>
        <v>1</v>
      </c>
      <c r="R435">
        <f t="shared" si="37"/>
        <v>1</v>
      </c>
      <c r="S435">
        <f t="shared" si="38"/>
        <v>1</v>
      </c>
      <c r="T435">
        <f t="shared" si="39"/>
        <v>104.032715</v>
      </c>
      <c r="U435">
        <f t="shared" si="40"/>
        <v>30.668769000000001</v>
      </c>
      <c r="W435">
        <v>30.668769000000001</v>
      </c>
      <c r="X435">
        <v>104.032715</v>
      </c>
      <c r="Y435">
        <f t="shared" si="36"/>
        <v>1</v>
      </c>
    </row>
    <row r="436" spans="1:25">
      <c r="A436" s="1">
        <v>43215</v>
      </c>
      <c r="B436">
        <v>1</v>
      </c>
      <c r="C436" t="s">
        <v>985</v>
      </c>
      <c r="D436">
        <v>1</v>
      </c>
      <c r="E436">
        <v>33</v>
      </c>
      <c r="F436" s="2">
        <v>4.5833333333333337E-2</v>
      </c>
      <c r="G436" s="2">
        <v>5.9722222222222225E-2</v>
      </c>
      <c r="I436" t="s">
        <v>986</v>
      </c>
      <c r="J436" s="3">
        <v>104.064965</v>
      </c>
      <c r="K436">
        <v>30.700009999999999</v>
      </c>
      <c r="M436" t="s">
        <v>324</v>
      </c>
      <c r="N436" s="3">
        <v>104.07358000000001</v>
      </c>
      <c r="O436">
        <v>30.696580000000001</v>
      </c>
      <c r="P436">
        <v>7</v>
      </c>
      <c r="Q436">
        <f t="shared" si="37"/>
        <v>1</v>
      </c>
      <c r="R436">
        <f t="shared" si="37"/>
        <v>1</v>
      </c>
      <c r="S436">
        <f t="shared" si="38"/>
        <v>1</v>
      </c>
      <c r="T436">
        <f t="shared" si="39"/>
        <v>104.064965</v>
      </c>
      <c r="U436">
        <f t="shared" si="40"/>
        <v>30.700009999999999</v>
      </c>
      <c r="W436">
        <v>30.700009999999999</v>
      </c>
      <c r="X436">
        <v>104.064965</v>
      </c>
      <c r="Y436">
        <f t="shared" si="36"/>
        <v>1</v>
      </c>
    </row>
    <row r="437" spans="1:25">
      <c r="A437" s="1">
        <v>43215</v>
      </c>
      <c r="B437">
        <v>1</v>
      </c>
      <c r="C437" t="s">
        <v>987</v>
      </c>
      <c r="D437">
        <v>1</v>
      </c>
      <c r="E437">
        <v>34</v>
      </c>
      <c r="F437" s="2">
        <v>4.9305555555555554E-2</v>
      </c>
      <c r="G437" s="2">
        <v>5.8333333333333327E-2</v>
      </c>
      <c r="I437" t="s">
        <v>988</v>
      </c>
      <c r="J437" s="3">
        <v>104.118859</v>
      </c>
      <c r="K437">
        <v>30.649359</v>
      </c>
      <c r="M437" t="s">
        <v>989</v>
      </c>
      <c r="N437" s="3">
        <v>104.11888999999999</v>
      </c>
      <c r="O437">
        <v>30.649339999999999</v>
      </c>
      <c r="P437">
        <v>7</v>
      </c>
      <c r="Q437">
        <f t="shared" si="37"/>
        <v>1</v>
      </c>
      <c r="R437">
        <f t="shared" si="37"/>
        <v>1</v>
      </c>
      <c r="S437">
        <f t="shared" si="38"/>
        <v>1</v>
      </c>
      <c r="T437">
        <f t="shared" si="39"/>
        <v>104.118859</v>
      </c>
      <c r="U437">
        <f t="shared" si="40"/>
        <v>30.649359</v>
      </c>
      <c r="W437">
        <v>30.649359</v>
      </c>
      <c r="X437">
        <v>104.118859</v>
      </c>
      <c r="Y437">
        <f t="shared" ref="Y437:Y500" si="41">IF(W437-K437&lt;0.02,IF(X437-J437&lt;0.02,1,IF(W437-O437&lt;0.02,IF(X437-N437&lt;0.02,2,0))),0)</f>
        <v>1</v>
      </c>
    </row>
    <row r="438" spans="1:25">
      <c r="A438" s="1">
        <v>43215</v>
      </c>
      <c r="B438">
        <v>1</v>
      </c>
      <c r="C438" t="s">
        <v>990</v>
      </c>
      <c r="D438">
        <v>1</v>
      </c>
      <c r="E438">
        <v>34</v>
      </c>
      <c r="F438" s="2">
        <v>4.9999999999999996E-2</v>
      </c>
      <c r="G438" s="2">
        <v>5.8333333333333327E-2</v>
      </c>
      <c r="M438" t="s">
        <v>991</v>
      </c>
      <c r="N438" s="3">
        <v>104.059219</v>
      </c>
      <c r="O438">
        <v>30.646087999999999</v>
      </c>
      <c r="P438">
        <v>7</v>
      </c>
      <c r="Q438">
        <f t="shared" si="37"/>
        <v>0</v>
      </c>
      <c r="R438">
        <f t="shared" si="37"/>
        <v>0</v>
      </c>
      <c r="S438">
        <f t="shared" si="38"/>
        <v>0</v>
      </c>
      <c r="T438">
        <f t="shared" si="39"/>
        <v>104.059219</v>
      </c>
      <c r="U438">
        <f t="shared" si="40"/>
        <v>30.646087999999999</v>
      </c>
      <c r="V438">
        <v>2</v>
      </c>
      <c r="W438">
        <v>0</v>
      </c>
      <c r="X438">
        <v>0</v>
      </c>
      <c r="Y438">
        <f t="shared" si="41"/>
        <v>1</v>
      </c>
    </row>
    <row r="439" spans="1:25">
      <c r="A439" s="1">
        <v>43215</v>
      </c>
      <c r="B439">
        <v>1</v>
      </c>
      <c r="C439" t="s">
        <v>713</v>
      </c>
      <c r="D439">
        <v>1</v>
      </c>
      <c r="E439">
        <v>34</v>
      </c>
      <c r="F439" s="2">
        <v>5.0694444444444452E-2</v>
      </c>
      <c r="G439" s="2">
        <v>5.8333333333333327E-2</v>
      </c>
      <c r="I439" t="s">
        <v>714</v>
      </c>
      <c r="J439" s="3">
        <v>104.005989</v>
      </c>
      <c r="K439">
        <v>30.651648999999999</v>
      </c>
      <c r="M439" t="s">
        <v>27</v>
      </c>
      <c r="N439" s="3">
        <v>104.14078000000001</v>
      </c>
      <c r="O439">
        <v>30.628810000000001</v>
      </c>
      <c r="P439">
        <v>7</v>
      </c>
      <c r="Q439">
        <f t="shared" si="37"/>
        <v>0</v>
      </c>
      <c r="R439">
        <f t="shared" si="37"/>
        <v>0</v>
      </c>
      <c r="S439">
        <f t="shared" si="38"/>
        <v>0</v>
      </c>
      <c r="T439">
        <f t="shared" si="39"/>
        <v>104.14078000000001</v>
      </c>
      <c r="U439">
        <f t="shared" si="40"/>
        <v>30.628810000000001</v>
      </c>
      <c r="V439">
        <v>2</v>
      </c>
      <c r="W439">
        <v>30.651648999999999</v>
      </c>
      <c r="X439">
        <v>104.005989</v>
      </c>
      <c r="Y439">
        <f t="shared" si="41"/>
        <v>1</v>
      </c>
    </row>
    <row r="440" spans="1:25">
      <c r="A440" s="1">
        <v>43215</v>
      </c>
      <c r="B440">
        <v>1</v>
      </c>
      <c r="C440" t="s">
        <v>992</v>
      </c>
      <c r="D440">
        <v>1</v>
      </c>
      <c r="E440">
        <v>35</v>
      </c>
      <c r="F440" s="2">
        <v>5.2777777777777778E-2</v>
      </c>
      <c r="G440" s="2">
        <v>6.3194444444444442E-2</v>
      </c>
      <c r="I440" t="s">
        <v>993</v>
      </c>
      <c r="J440" s="3">
        <v>104.05220199999999</v>
      </c>
      <c r="K440">
        <v>30.589949000000001</v>
      </c>
      <c r="M440" t="s">
        <v>994</v>
      </c>
      <c r="N440" s="3">
        <v>104.05101000000001</v>
      </c>
      <c r="O440">
        <v>30.58991</v>
      </c>
      <c r="P440">
        <v>7</v>
      </c>
      <c r="Q440">
        <f t="shared" si="37"/>
        <v>1</v>
      </c>
      <c r="R440">
        <f t="shared" si="37"/>
        <v>1</v>
      </c>
      <c r="S440">
        <f t="shared" si="38"/>
        <v>1</v>
      </c>
      <c r="T440">
        <f t="shared" si="39"/>
        <v>104.05220199999999</v>
      </c>
      <c r="U440">
        <f t="shared" si="40"/>
        <v>30.589949000000001</v>
      </c>
      <c r="W440">
        <v>30.589949000000001</v>
      </c>
      <c r="X440">
        <v>104.05220199999999</v>
      </c>
      <c r="Y440">
        <f t="shared" si="41"/>
        <v>1</v>
      </c>
    </row>
    <row r="441" spans="1:25">
      <c r="A441" s="1">
        <v>43215</v>
      </c>
      <c r="B441">
        <v>1</v>
      </c>
      <c r="C441" t="s">
        <v>995</v>
      </c>
      <c r="D441">
        <v>1</v>
      </c>
      <c r="E441">
        <v>35</v>
      </c>
      <c r="F441" s="2">
        <v>5.7638888888888885E-2</v>
      </c>
      <c r="G441" s="2">
        <v>6.3194444444444442E-2</v>
      </c>
      <c r="I441" t="s">
        <v>996</v>
      </c>
      <c r="J441" s="3">
        <v>104.085465</v>
      </c>
      <c r="K441">
        <v>30.685362000000001</v>
      </c>
      <c r="M441" t="s">
        <v>997</v>
      </c>
      <c r="N441" s="3">
        <v>104.10442</v>
      </c>
      <c r="O441">
        <v>30.680319999999998</v>
      </c>
      <c r="P441">
        <v>7</v>
      </c>
      <c r="Q441">
        <f t="shared" si="37"/>
        <v>1</v>
      </c>
      <c r="R441">
        <f t="shared" si="37"/>
        <v>1</v>
      </c>
      <c r="S441">
        <f t="shared" si="38"/>
        <v>1</v>
      </c>
      <c r="T441">
        <f t="shared" si="39"/>
        <v>104.085465</v>
      </c>
      <c r="U441">
        <f t="shared" si="40"/>
        <v>30.685362000000001</v>
      </c>
      <c r="W441">
        <v>30.685362000000001</v>
      </c>
      <c r="X441">
        <v>104.085465</v>
      </c>
      <c r="Y441">
        <f t="shared" si="41"/>
        <v>1</v>
      </c>
    </row>
    <row r="442" spans="1:25">
      <c r="A442" s="1">
        <v>43215</v>
      </c>
      <c r="B442">
        <v>1</v>
      </c>
      <c r="C442" t="s">
        <v>998</v>
      </c>
      <c r="D442">
        <v>1</v>
      </c>
      <c r="E442">
        <v>36</v>
      </c>
      <c r="F442" s="2">
        <v>6.3888888888888884E-2</v>
      </c>
      <c r="G442" s="2">
        <v>7.3611111111111113E-2</v>
      </c>
      <c r="I442" t="s">
        <v>999</v>
      </c>
      <c r="J442" s="3">
        <v>104.068682</v>
      </c>
      <c r="K442">
        <v>30.670769</v>
      </c>
      <c r="M442" t="s">
        <v>1000</v>
      </c>
      <c r="N442" s="3">
        <v>104.06928000000001</v>
      </c>
      <c r="O442">
        <v>30.671759999999999</v>
      </c>
      <c r="P442">
        <v>7</v>
      </c>
      <c r="Q442">
        <f t="shared" si="37"/>
        <v>1</v>
      </c>
      <c r="R442">
        <f t="shared" si="37"/>
        <v>1</v>
      </c>
      <c r="S442">
        <f t="shared" si="38"/>
        <v>1</v>
      </c>
      <c r="T442">
        <f t="shared" si="39"/>
        <v>104.068682</v>
      </c>
      <c r="U442">
        <f t="shared" si="40"/>
        <v>30.670769</v>
      </c>
      <c r="W442">
        <v>30.670769</v>
      </c>
      <c r="X442">
        <v>104.068682</v>
      </c>
      <c r="Y442">
        <f t="shared" si="41"/>
        <v>1</v>
      </c>
    </row>
    <row r="443" spans="1:25">
      <c r="A443" s="1">
        <v>43215</v>
      </c>
      <c r="B443">
        <v>1</v>
      </c>
      <c r="C443" t="s">
        <v>107</v>
      </c>
      <c r="D443">
        <v>1</v>
      </c>
      <c r="E443">
        <v>37</v>
      </c>
      <c r="F443" s="2">
        <v>6.5277777777777782E-2</v>
      </c>
      <c r="G443" s="2">
        <v>8.3333333333333329E-2</v>
      </c>
      <c r="I443" t="s">
        <v>108</v>
      </c>
      <c r="J443" s="3">
        <v>104.01568899999999</v>
      </c>
      <c r="K443">
        <v>30.651247000000001</v>
      </c>
      <c r="M443" t="s">
        <v>109</v>
      </c>
      <c r="N443" s="3">
        <v>104.01125999999999</v>
      </c>
      <c r="O443">
        <v>30.65127</v>
      </c>
      <c r="P443">
        <v>7</v>
      </c>
      <c r="Q443">
        <f t="shared" si="37"/>
        <v>1</v>
      </c>
      <c r="R443">
        <f t="shared" si="37"/>
        <v>1</v>
      </c>
      <c r="S443">
        <f t="shared" si="38"/>
        <v>1</v>
      </c>
      <c r="T443">
        <f t="shared" si="39"/>
        <v>104.01568899999999</v>
      </c>
      <c r="U443">
        <f t="shared" si="40"/>
        <v>30.651247000000001</v>
      </c>
      <c r="W443">
        <v>30.651247000000001</v>
      </c>
      <c r="X443">
        <v>104.01568899999999</v>
      </c>
      <c r="Y443">
        <f t="shared" si="41"/>
        <v>1</v>
      </c>
    </row>
    <row r="444" spans="1:25">
      <c r="A444" s="1">
        <v>43215</v>
      </c>
      <c r="B444">
        <v>1</v>
      </c>
      <c r="C444" t="s">
        <v>1001</v>
      </c>
      <c r="D444">
        <v>1</v>
      </c>
      <c r="E444">
        <v>38</v>
      </c>
      <c r="F444" s="2">
        <v>6.6666666666666666E-2</v>
      </c>
      <c r="G444" s="2">
        <v>7.3611111111111113E-2</v>
      </c>
      <c r="I444" t="s">
        <v>1002</v>
      </c>
      <c r="J444" s="3">
        <v>104.063846</v>
      </c>
      <c r="K444">
        <v>30.646184000000002</v>
      </c>
      <c r="M444" t="s">
        <v>1003</v>
      </c>
      <c r="N444" s="3">
        <v>104.06406</v>
      </c>
      <c r="O444">
        <v>30.64621</v>
      </c>
      <c r="P444">
        <v>7</v>
      </c>
      <c r="Q444">
        <f t="shared" si="37"/>
        <v>1</v>
      </c>
      <c r="R444">
        <f t="shared" si="37"/>
        <v>1</v>
      </c>
      <c r="S444">
        <f t="shared" si="38"/>
        <v>1</v>
      </c>
      <c r="T444">
        <f t="shared" si="39"/>
        <v>104.063846</v>
      </c>
      <c r="U444">
        <f t="shared" si="40"/>
        <v>30.646184000000002</v>
      </c>
      <c r="W444">
        <v>30.646184000000002</v>
      </c>
      <c r="X444">
        <v>104.063846</v>
      </c>
      <c r="Y444">
        <f t="shared" si="41"/>
        <v>1</v>
      </c>
    </row>
    <row r="445" spans="1:25">
      <c r="A445" s="1">
        <v>43215</v>
      </c>
      <c r="B445">
        <v>2</v>
      </c>
      <c r="C445" t="s">
        <v>1004</v>
      </c>
      <c r="D445">
        <v>1</v>
      </c>
      <c r="E445">
        <v>38</v>
      </c>
      <c r="F445" s="2">
        <v>6.7361111111111108E-2</v>
      </c>
      <c r="G445" s="2">
        <v>7.3611111111111113E-2</v>
      </c>
      <c r="M445" t="s">
        <v>1005</v>
      </c>
      <c r="N445" s="3">
        <v>104.069092</v>
      </c>
      <c r="O445">
        <v>30.665606</v>
      </c>
      <c r="P445">
        <v>7</v>
      </c>
      <c r="Q445">
        <f t="shared" si="37"/>
        <v>0</v>
      </c>
      <c r="R445">
        <f t="shared" si="37"/>
        <v>0</v>
      </c>
      <c r="S445">
        <f t="shared" si="38"/>
        <v>0</v>
      </c>
      <c r="T445">
        <f t="shared" si="39"/>
        <v>104.069092</v>
      </c>
      <c r="U445">
        <f t="shared" si="40"/>
        <v>30.665606</v>
      </c>
      <c r="V445">
        <v>2</v>
      </c>
      <c r="W445">
        <v>0</v>
      </c>
      <c r="X445">
        <v>0</v>
      </c>
      <c r="Y445">
        <f t="shared" si="41"/>
        <v>1</v>
      </c>
    </row>
    <row r="446" spans="1:25">
      <c r="A446" s="1">
        <v>43215</v>
      </c>
      <c r="B446">
        <v>1</v>
      </c>
      <c r="C446" t="s">
        <v>1006</v>
      </c>
      <c r="D446">
        <v>1</v>
      </c>
      <c r="E446">
        <v>39</v>
      </c>
      <c r="F446" s="2">
        <v>6.9444444444444434E-2</v>
      </c>
      <c r="G446" s="2">
        <v>8.4027777777777771E-2</v>
      </c>
      <c r="I446" t="s">
        <v>1007</v>
      </c>
      <c r="J446" s="3">
        <v>104.05425099999999</v>
      </c>
      <c r="K446">
        <v>30.668970999999999</v>
      </c>
      <c r="M446" t="s">
        <v>1008</v>
      </c>
      <c r="N446" s="3">
        <v>104.05349</v>
      </c>
      <c r="O446">
        <v>30.66902</v>
      </c>
      <c r="P446">
        <v>7</v>
      </c>
      <c r="Q446">
        <f t="shared" si="37"/>
        <v>1</v>
      </c>
      <c r="R446">
        <f t="shared" si="37"/>
        <v>1</v>
      </c>
      <c r="S446">
        <f t="shared" si="38"/>
        <v>1</v>
      </c>
      <c r="T446">
        <f t="shared" si="39"/>
        <v>104.05425099999999</v>
      </c>
      <c r="U446">
        <f t="shared" si="40"/>
        <v>30.668970999999999</v>
      </c>
      <c r="W446">
        <v>30.668970999999999</v>
      </c>
      <c r="X446">
        <v>104.05425099999999</v>
      </c>
      <c r="Y446">
        <f t="shared" si="41"/>
        <v>1</v>
      </c>
    </row>
    <row r="447" spans="1:25">
      <c r="A447" s="1">
        <v>43215</v>
      </c>
      <c r="B447">
        <v>2</v>
      </c>
      <c r="C447" t="s">
        <v>1009</v>
      </c>
      <c r="D447">
        <v>1</v>
      </c>
      <c r="E447">
        <v>39</v>
      </c>
      <c r="F447" s="2">
        <v>7.013888888888889E-2</v>
      </c>
      <c r="G447" s="2">
        <v>8.4027777777777771E-2</v>
      </c>
      <c r="M447" t="s">
        <v>1010</v>
      </c>
      <c r="N447" s="3">
        <v>104.06878</v>
      </c>
      <c r="O447">
        <v>30.672609999999999</v>
      </c>
      <c r="P447">
        <v>7</v>
      </c>
      <c r="Q447">
        <f t="shared" si="37"/>
        <v>0</v>
      </c>
      <c r="R447">
        <f t="shared" si="37"/>
        <v>0</v>
      </c>
      <c r="S447">
        <f t="shared" si="38"/>
        <v>0</v>
      </c>
      <c r="T447">
        <f t="shared" si="39"/>
        <v>104.06878</v>
      </c>
      <c r="U447">
        <f t="shared" si="40"/>
        <v>30.672609999999999</v>
      </c>
      <c r="V447">
        <v>2</v>
      </c>
      <c r="W447">
        <v>0</v>
      </c>
      <c r="X447">
        <v>0</v>
      </c>
      <c r="Y447">
        <f t="shared" si="41"/>
        <v>1</v>
      </c>
    </row>
    <row r="448" spans="1:25">
      <c r="A448" s="1">
        <v>43215</v>
      </c>
      <c r="B448">
        <v>1</v>
      </c>
      <c r="C448" t="s">
        <v>1011</v>
      </c>
      <c r="D448">
        <v>1</v>
      </c>
      <c r="E448">
        <v>37</v>
      </c>
      <c r="F448" s="2">
        <v>7.013888888888889E-2</v>
      </c>
      <c r="G448" s="2">
        <v>8.3333333333333329E-2</v>
      </c>
      <c r="I448" t="s">
        <v>1012</v>
      </c>
      <c r="J448" s="3">
        <v>104.00169099999999</v>
      </c>
      <c r="K448">
        <v>30.659655000000001</v>
      </c>
      <c r="M448" t="s">
        <v>1013</v>
      </c>
      <c r="N448" s="3">
        <v>104.00167</v>
      </c>
      <c r="O448">
        <v>30.659659999999999</v>
      </c>
      <c r="P448">
        <v>7</v>
      </c>
      <c r="Q448">
        <f t="shared" si="37"/>
        <v>1</v>
      </c>
      <c r="R448">
        <f t="shared" si="37"/>
        <v>1</v>
      </c>
      <c r="S448">
        <f t="shared" si="38"/>
        <v>1</v>
      </c>
      <c r="T448">
        <f t="shared" si="39"/>
        <v>104.00169099999999</v>
      </c>
      <c r="U448">
        <f t="shared" si="40"/>
        <v>30.659655000000001</v>
      </c>
      <c r="W448">
        <v>30.659655000000001</v>
      </c>
      <c r="X448">
        <v>104.00169099999999</v>
      </c>
      <c r="Y448">
        <f t="shared" si="41"/>
        <v>1</v>
      </c>
    </row>
    <row r="449" spans="1:25">
      <c r="A449" s="1">
        <v>43215</v>
      </c>
      <c r="B449">
        <v>1</v>
      </c>
      <c r="C449" t="s">
        <v>1014</v>
      </c>
      <c r="D449">
        <v>1</v>
      </c>
      <c r="E449">
        <v>37</v>
      </c>
      <c r="F449" s="2">
        <v>7.6388888888888895E-2</v>
      </c>
      <c r="G449" s="2">
        <v>8.3333333333333329E-2</v>
      </c>
      <c r="I449" t="s">
        <v>1015</v>
      </c>
      <c r="J449" s="3">
        <v>104.01755</v>
      </c>
      <c r="K449">
        <v>30.673998999999998</v>
      </c>
      <c r="M449" t="s">
        <v>1016</v>
      </c>
      <c r="N449" s="3">
        <v>104.01751</v>
      </c>
      <c r="O449">
        <v>30.674060000000001</v>
      </c>
      <c r="P449">
        <v>7</v>
      </c>
      <c r="Q449">
        <f t="shared" si="37"/>
        <v>1</v>
      </c>
      <c r="R449">
        <f t="shared" si="37"/>
        <v>1</v>
      </c>
      <c r="S449">
        <f t="shared" si="38"/>
        <v>1</v>
      </c>
      <c r="T449">
        <f t="shared" si="39"/>
        <v>104.01755</v>
      </c>
      <c r="U449">
        <f t="shared" si="40"/>
        <v>30.673998999999998</v>
      </c>
      <c r="W449">
        <v>30.673998999999998</v>
      </c>
      <c r="X449">
        <v>104.01755</v>
      </c>
      <c r="Y449">
        <f t="shared" si="41"/>
        <v>1</v>
      </c>
    </row>
    <row r="450" spans="1:25">
      <c r="A450" s="1">
        <v>43215</v>
      </c>
      <c r="B450">
        <v>2</v>
      </c>
      <c r="C450" t="s">
        <v>1017</v>
      </c>
      <c r="D450">
        <v>1</v>
      </c>
      <c r="E450">
        <v>40</v>
      </c>
      <c r="F450" s="2">
        <v>7.8472222222222221E-2</v>
      </c>
      <c r="G450" s="2">
        <v>9.3055555555555558E-2</v>
      </c>
      <c r="I450" t="s">
        <v>1018</v>
      </c>
      <c r="J450" s="3">
        <v>104.11114999999999</v>
      </c>
      <c r="K450">
        <v>30.669649</v>
      </c>
      <c r="M450" t="s">
        <v>1019</v>
      </c>
      <c r="N450" s="3">
        <v>104.11098</v>
      </c>
      <c r="O450">
        <v>30.671890000000001</v>
      </c>
      <c r="P450">
        <v>7</v>
      </c>
      <c r="Q450">
        <f t="shared" si="37"/>
        <v>1</v>
      </c>
      <c r="R450">
        <f t="shared" si="37"/>
        <v>1</v>
      </c>
      <c r="S450">
        <f t="shared" si="38"/>
        <v>1</v>
      </c>
      <c r="T450">
        <f t="shared" si="39"/>
        <v>104.11114999999999</v>
      </c>
      <c r="U450">
        <f t="shared" si="40"/>
        <v>30.669649</v>
      </c>
      <c r="W450">
        <v>30.669649</v>
      </c>
      <c r="X450">
        <v>104.11114999999999</v>
      </c>
      <c r="Y450">
        <f t="shared" si="41"/>
        <v>1</v>
      </c>
    </row>
    <row r="451" spans="1:25">
      <c r="A451" s="1">
        <v>43215</v>
      </c>
      <c r="B451">
        <v>2</v>
      </c>
      <c r="C451" t="s">
        <v>1020</v>
      </c>
      <c r="D451">
        <v>1</v>
      </c>
      <c r="E451">
        <v>40</v>
      </c>
      <c r="F451" s="2">
        <v>8.6111111111111124E-2</v>
      </c>
      <c r="G451" s="2">
        <v>9.3055555555555558E-2</v>
      </c>
      <c r="I451" t="s">
        <v>1021</v>
      </c>
      <c r="J451" s="3">
        <v>104.06050999999999</v>
      </c>
      <c r="K451">
        <v>30.633092999999999</v>
      </c>
      <c r="M451" t="s">
        <v>20</v>
      </c>
      <c r="N451" s="3">
        <v>104.10194</v>
      </c>
      <c r="O451">
        <v>30.659839999999999</v>
      </c>
      <c r="P451">
        <v>1</v>
      </c>
      <c r="Q451">
        <f t="shared" ref="Q451:R514" si="42">IF(ABS(J451-N451)&lt;=0.02,1,0)</f>
        <v>0</v>
      </c>
      <c r="R451">
        <f t="shared" si="42"/>
        <v>0</v>
      </c>
      <c r="S451">
        <f t="shared" ref="S451:S514" si="43">IF(Q451=1,IF(R451=1,1,0),0)</f>
        <v>0</v>
      </c>
      <c r="T451">
        <f t="shared" si="39"/>
        <v>104.06050999999999</v>
      </c>
      <c r="U451">
        <f t="shared" si="40"/>
        <v>30.633092999999999</v>
      </c>
      <c r="V451">
        <v>1</v>
      </c>
      <c r="W451">
        <v>30.633092999999999</v>
      </c>
      <c r="X451">
        <v>104.06050999999999</v>
      </c>
      <c r="Y451">
        <f t="shared" si="41"/>
        <v>1</v>
      </c>
    </row>
    <row r="452" spans="1:25">
      <c r="A452" s="1">
        <v>43215</v>
      </c>
      <c r="B452">
        <v>4</v>
      </c>
      <c r="C452" t="s">
        <v>1022</v>
      </c>
      <c r="D452">
        <v>1</v>
      </c>
      <c r="E452">
        <v>41</v>
      </c>
      <c r="F452" s="2">
        <v>8.1944444444444445E-2</v>
      </c>
      <c r="G452" s="2">
        <v>8.6805555555555566E-2</v>
      </c>
      <c r="I452" t="s">
        <v>1023</v>
      </c>
      <c r="J452" s="3">
        <v>104.014506</v>
      </c>
      <c r="K452">
        <v>30.652014000000001</v>
      </c>
      <c r="M452" t="s">
        <v>1024</v>
      </c>
      <c r="N452" s="3">
        <v>104.01344</v>
      </c>
      <c r="O452">
        <v>30.652090000000001</v>
      </c>
      <c r="P452">
        <v>7</v>
      </c>
      <c r="Q452">
        <f t="shared" si="42"/>
        <v>1</v>
      </c>
      <c r="R452">
        <f t="shared" si="42"/>
        <v>1</v>
      </c>
      <c r="S452">
        <f t="shared" si="43"/>
        <v>1</v>
      </c>
      <c r="T452">
        <f t="shared" si="39"/>
        <v>104.014506</v>
      </c>
      <c r="U452">
        <f t="shared" si="40"/>
        <v>30.652014000000001</v>
      </c>
      <c r="W452">
        <v>30.652014000000001</v>
      </c>
      <c r="X452">
        <v>104.014506</v>
      </c>
      <c r="Y452">
        <f t="shared" si="41"/>
        <v>1</v>
      </c>
    </row>
    <row r="453" spans="1:25">
      <c r="A453" s="1">
        <v>43215</v>
      </c>
      <c r="B453">
        <v>2</v>
      </c>
      <c r="C453" t="s">
        <v>1025</v>
      </c>
      <c r="D453">
        <v>1</v>
      </c>
      <c r="E453">
        <v>42</v>
      </c>
      <c r="F453" s="2">
        <v>8.3333333333333329E-2</v>
      </c>
      <c r="G453" s="2">
        <v>0.10069444444444443</v>
      </c>
      <c r="I453" t="s">
        <v>135</v>
      </c>
      <c r="J453" s="3">
        <v>104.03235599999999</v>
      </c>
      <c r="K453">
        <v>30.675341</v>
      </c>
      <c r="M453" t="s">
        <v>1026</v>
      </c>
      <c r="N453" s="3">
        <v>104.04197000000001</v>
      </c>
      <c r="O453">
        <v>30.650729999999999</v>
      </c>
      <c r="P453">
        <v>7</v>
      </c>
      <c r="Q453">
        <f t="shared" si="42"/>
        <v>1</v>
      </c>
      <c r="R453">
        <f t="shared" si="42"/>
        <v>0</v>
      </c>
      <c r="S453">
        <f t="shared" si="43"/>
        <v>0</v>
      </c>
      <c r="T453">
        <f t="shared" si="39"/>
        <v>104.04197000000001</v>
      </c>
      <c r="U453">
        <f t="shared" si="40"/>
        <v>30.650729999999999</v>
      </c>
      <c r="V453">
        <v>2</v>
      </c>
      <c r="W453">
        <v>30.675341</v>
      </c>
      <c r="X453">
        <v>104.03235599999999</v>
      </c>
      <c r="Y453">
        <f t="shared" si="41"/>
        <v>1</v>
      </c>
    </row>
    <row r="454" spans="1:25">
      <c r="A454" s="1">
        <v>43215</v>
      </c>
      <c r="B454">
        <v>1</v>
      </c>
      <c r="C454" t="s">
        <v>1025</v>
      </c>
      <c r="D454">
        <v>1</v>
      </c>
      <c r="E454">
        <v>42</v>
      </c>
      <c r="F454" s="2">
        <v>8.3333333333333329E-2</v>
      </c>
      <c r="G454" s="2">
        <v>0.10069444444444443</v>
      </c>
      <c r="I454" t="s">
        <v>135</v>
      </c>
      <c r="J454" s="3">
        <v>104.03235599999999</v>
      </c>
      <c r="K454">
        <v>30.675341</v>
      </c>
      <c r="M454" t="s">
        <v>1026</v>
      </c>
      <c r="N454" s="3">
        <v>104.04197000000001</v>
      </c>
      <c r="O454">
        <v>30.650729999999999</v>
      </c>
      <c r="P454">
        <v>7</v>
      </c>
      <c r="Q454">
        <f t="shared" si="42"/>
        <v>1</v>
      </c>
      <c r="R454">
        <f t="shared" si="42"/>
        <v>0</v>
      </c>
      <c r="S454">
        <f t="shared" si="43"/>
        <v>0</v>
      </c>
      <c r="T454">
        <f t="shared" si="39"/>
        <v>104.04197000000001</v>
      </c>
      <c r="U454">
        <f t="shared" si="40"/>
        <v>30.650729999999999</v>
      </c>
      <c r="V454">
        <v>2</v>
      </c>
      <c r="W454">
        <v>30.675341</v>
      </c>
      <c r="X454">
        <v>104.03235599999999</v>
      </c>
      <c r="Y454">
        <f t="shared" si="41"/>
        <v>1</v>
      </c>
    </row>
    <row r="455" spans="1:25">
      <c r="A455" s="1">
        <v>43215</v>
      </c>
      <c r="B455">
        <v>1</v>
      </c>
      <c r="C455" t="s">
        <v>713</v>
      </c>
      <c r="D455">
        <v>1</v>
      </c>
      <c r="E455">
        <v>43</v>
      </c>
      <c r="F455" s="2">
        <v>8.4027777777777771E-2</v>
      </c>
      <c r="G455" s="2">
        <v>0.1013888888888889</v>
      </c>
      <c r="I455" t="s">
        <v>714</v>
      </c>
      <c r="J455" s="3">
        <v>104.005989</v>
      </c>
      <c r="K455">
        <v>30.651648999999999</v>
      </c>
      <c r="M455" t="s">
        <v>27</v>
      </c>
      <c r="N455" s="3">
        <v>104.14078000000001</v>
      </c>
      <c r="O455">
        <v>30.628810000000001</v>
      </c>
      <c r="P455">
        <v>7</v>
      </c>
      <c r="Q455">
        <f t="shared" si="42"/>
        <v>0</v>
      </c>
      <c r="R455">
        <f t="shared" si="42"/>
        <v>0</v>
      </c>
      <c r="S455">
        <f t="shared" si="43"/>
        <v>0</v>
      </c>
      <c r="T455">
        <f t="shared" si="39"/>
        <v>104.14078000000001</v>
      </c>
      <c r="U455">
        <f t="shared" si="40"/>
        <v>30.628810000000001</v>
      </c>
      <c r="V455">
        <v>2</v>
      </c>
      <c r="W455">
        <v>30.651648999999999</v>
      </c>
      <c r="X455">
        <v>104.005989</v>
      </c>
      <c r="Y455">
        <f t="shared" si="41"/>
        <v>1</v>
      </c>
    </row>
    <row r="456" spans="1:25">
      <c r="A456" s="1">
        <v>43215</v>
      </c>
      <c r="B456">
        <v>1</v>
      </c>
      <c r="C456" t="s">
        <v>1027</v>
      </c>
      <c r="D456">
        <v>1</v>
      </c>
      <c r="E456">
        <v>44</v>
      </c>
      <c r="F456" s="2">
        <v>0.10208333333333335</v>
      </c>
      <c r="G456" s="2">
        <v>0.1173611111111111</v>
      </c>
      <c r="I456" t="s">
        <v>1028</v>
      </c>
      <c r="J456" s="3">
        <v>104.16057000000001</v>
      </c>
      <c r="K456">
        <v>30.627770000000002</v>
      </c>
      <c r="M456" t="s">
        <v>1029</v>
      </c>
      <c r="N456" s="3">
        <v>104.15918000000001</v>
      </c>
      <c r="O456">
        <v>30.626449999999998</v>
      </c>
      <c r="P456">
        <v>7</v>
      </c>
      <c r="Q456">
        <f t="shared" si="42"/>
        <v>1</v>
      </c>
      <c r="R456">
        <f t="shared" si="42"/>
        <v>1</v>
      </c>
      <c r="S456">
        <f t="shared" si="43"/>
        <v>1</v>
      </c>
      <c r="T456">
        <f t="shared" si="39"/>
        <v>104.16057000000001</v>
      </c>
      <c r="U456">
        <f t="shared" si="40"/>
        <v>30.627770000000002</v>
      </c>
      <c r="W456">
        <v>30.627770000000002</v>
      </c>
      <c r="X456">
        <v>104.16057000000001</v>
      </c>
      <c r="Y456">
        <f t="shared" si="41"/>
        <v>1</v>
      </c>
    </row>
    <row r="457" spans="1:25">
      <c r="A457" s="1">
        <v>43215</v>
      </c>
      <c r="B457">
        <v>1</v>
      </c>
      <c r="C457" t="s">
        <v>1030</v>
      </c>
      <c r="D457">
        <v>1</v>
      </c>
      <c r="E457">
        <v>45</v>
      </c>
      <c r="F457" s="2">
        <v>0.1125</v>
      </c>
      <c r="G457" s="2">
        <v>0.12708333333333333</v>
      </c>
      <c r="I457" t="s">
        <v>1031</v>
      </c>
      <c r="J457" s="3">
        <v>104.03160800000001</v>
      </c>
      <c r="K457">
        <v>30.563611000000002</v>
      </c>
      <c r="M457" t="s">
        <v>1032</v>
      </c>
      <c r="N457" s="3">
        <v>104.04644</v>
      </c>
      <c r="O457">
        <v>30.56034</v>
      </c>
      <c r="P457">
        <v>7</v>
      </c>
      <c r="Q457">
        <f t="shared" si="42"/>
        <v>1</v>
      </c>
      <c r="R457">
        <f t="shared" si="42"/>
        <v>1</v>
      </c>
      <c r="S457">
        <f t="shared" si="43"/>
        <v>1</v>
      </c>
      <c r="T457">
        <f t="shared" si="39"/>
        <v>104.03160800000001</v>
      </c>
      <c r="U457">
        <f t="shared" si="40"/>
        <v>30.563611000000002</v>
      </c>
      <c r="W457">
        <v>30.563611000000002</v>
      </c>
      <c r="X457">
        <v>104.03160800000001</v>
      </c>
      <c r="Y457">
        <f t="shared" si="41"/>
        <v>1</v>
      </c>
    </row>
    <row r="458" spans="1:25">
      <c r="A458" s="1">
        <v>43215</v>
      </c>
      <c r="B458">
        <v>1</v>
      </c>
      <c r="C458" t="s">
        <v>1033</v>
      </c>
      <c r="D458">
        <v>1</v>
      </c>
      <c r="E458">
        <v>46</v>
      </c>
      <c r="F458" s="2">
        <v>0.11180555555555556</v>
      </c>
      <c r="G458" s="2">
        <v>0.12708333333333333</v>
      </c>
      <c r="I458" t="s">
        <v>1034</v>
      </c>
      <c r="J458" s="3">
        <v>104.131182</v>
      </c>
      <c r="K458">
        <v>30.655363999999999</v>
      </c>
      <c r="M458" t="s">
        <v>1035</v>
      </c>
      <c r="N458" s="3">
        <v>104.13117</v>
      </c>
      <c r="O458">
        <v>30.655370000000001</v>
      </c>
      <c r="P458">
        <v>7</v>
      </c>
      <c r="Q458">
        <f t="shared" si="42"/>
        <v>1</v>
      </c>
      <c r="R458">
        <f t="shared" si="42"/>
        <v>1</v>
      </c>
      <c r="S458">
        <f t="shared" si="43"/>
        <v>1</v>
      </c>
      <c r="T458">
        <f t="shared" si="39"/>
        <v>104.131182</v>
      </c>
      <c r="U458">
        <f t="shared" si="40"/>
        <v>30.655363999999999</v>
      </c>
      <c r="W458">
        <v>30.655363999999999</v>
      </c>
      <c r="X458">
        <v>104.131182</v>
      </c>
      <c r="Y458">
        <f t="shared" si="41"/>
        <v>1</v>
      </c>
    </row>
    <row r="459" spans="1:25">
      <c r="A459" s="1">
        <v>43215</v>
      </c>
      <c r="B459">
        <v>1</v>
      </c>
      <c r="C459" t="s">
        <v>1036</v>
      </c>
      <c r="D459">
        <v>1</v>
      </c>
      <c r="E459">
        <v>46</v>
      </c>
      <c r="F459" s="2">
        <v>0.1111111111111111</v>
      </c>
      <c r="G459" s="2">
        <v>0.12708333333333333</v>
      </c>
      <c r="I459" t="s">
        <v>1037</v>
      </c>
      <c r="J459" s="3">
        <v>104.083956</v>
      </c>
      <c r="K459">
        <v>30.598666999999999</v>
      </c>
      <c r="M459" t="s">
        <v>1038</v>
      </c>
      <c r="N459" s="3">
        <v>104.08441000000001</v>
      </c>
      <c r="O459">
        <v>30.598780000000001</v>
      </c>
      <c r="P459">
        <v>7</v>
      </c>
      <c r="Q459">
        <f t="shared" si="42"/>
        <v>1</v>
      </c>
      <c r="R459">
        <f t="shared" si="42"/>
        <v>1</v>
      </c>
      <c r="S459">
        <f t="shared" si="43"/>
        <v>1</v>
      </c>
      <c r="T459">
        <f t="shared" si="39"/>
        <v>104.083956</v>
      </c>
      <c r="U459">
        <f t="shared" si="40"/>
        <v>30.598666999999999</v>
      </c>
      <c r="W459">
        <v>30.598666999999999</v>
      </c>
      <c r="X459">
        <v>104.083956</v>
      </c>
      <c r="Y459">
        <f t="shared" si="41"/>
        <v>1</v>
      </c>
    </row>
    <row r="460" spans="1:25">
      <c r="A460" s="1">
        <v>43215</v>
      </c>
      <c r="B460">
        <v>2</v>
      </c>
      <c r="C460" t="s">
        <v>1039</v>
      </c>
      <c r="D460">
        <v>1</v>
      </c>
      <c r="E460">
        <v>46</v>
      </c>
      <c r="F460" s="2">
        <v>0.11458333333333333</v>
      </c>
      <c r="G460" s="2">
        <v>0.12708333333333333</v>
      </c>
      <c r="I460" t="s">
        <v>1040</v>
      </c>
      <c r="J460" s="3">
        <v>104.004029</v>
      </c>
      <c r="K460">
        <v>30.575039</v>
      </c>
      <c r="M460" t="s">
        <v>1041</v>
      </c>
      <c r="N460" s="3">
        <v>104.10238</v>
      </c>
      <c r="O460">
        <v>30.639700000000001</v>
      </c>
      <c r="P460">
        <v>7</v>
      </c>
      <c r="Q460">
        <f t="shared" si="42"/>
        <v>0</v>
      </c>
      <c r="R460">
        <f t="shared" si="42"/>
        <v>0</v>
      </c>
      <c r="S460">
        <f t="shared" si="43"/>
        <v>0</v>
      </c>
      <c r="T460">
        <f t="shared" si="39"/>
        <v>104.10238</v>
      </c>
      <c r="U460">
        <f t="shared" si="40"/>
        <v>30.639700000000001</v>
      </c>
      <c r="V460">
        <v>2</v>
      </c>
      <c r="W460">
        <v>30.575039</v>
      </c>
      <c r="X460">
        <v>104.004029</v>
      </c>
      <c r="Y460">
        <f t="shared" si="41"/>
        <v>1</v>
      </c>
    </row>
    <row r="461" spans="1:25">
      <c r="A461" s="1">
        <v>43215</v>
      </c>
      <c r="B461">
        <v>4</v>
      </c>
      <c r="C461" t="s">
        <v>1042</v>
      </c>
      <c r="D461">
        <v>1</v>
      </c>
      <c r="E461">
        <v>47</v>
      </c>
      <c r="F461" s="2">
        <v>0.11805555555555557</v>
      </c>
      <c r="G461" s="2">
        <v>0.12708333333333333</v>
      </c>
      <c r="I461" t="s">
        <v>12</v>
      </c>
      <c r="J461" s="3">
        <v>104.076291</v>
      </c>
      <c r="K461">
        <v>30.654188999999999</v>
      </c>
      <c r="M461" t="s">
        <v>1043</v>
      </c>
      <c r="N461" s="3">
        <v>104.07221199999999</v>
      </c>
      <c r="O461">
        <v>30.659389000000001</v>
      </c>
      <c r="P461">
        <v>7</v>
      </c>
      <c r="Q461">
        <f t="shared" si="42"/>
        <v>1</v>
      </c>
      <c r="R461">
        <f t="shared" si="42"/>
        <v>1</v>
      </c>
      <c r="S461">
        <f t="shared" si="43"/>
        <v>1</v>
      </c>
      <c r="T461">
        <f t="shared" si="39"/>
        <v>104.076291</v>
      </c>
      <c r="U461">
        <f t="shared" si="40"/>
        <v>30.654188999999999</v>
      </c>
      <c r="W461">
        <v>30.654188999999999</v>
      </c>
      <c r="X461">
        <v>104.076291</v>
      </c>
      <c r="Y461">
        <f t="shared" si="41"/>
        <v>1</v>
      </c>
    </row>
    <row r="462" spans="1:25">
      <c r="A462" s="1">
        <v>43215</v>
      </c>
      <c r="B462">
        <v>1</v>
      </c>
      <c r="C462" t="s">
        <v>1044</v>
      </c>
      <c r="D462">
        <v>1</v>
      </c>
      <c r="E462">
        <v>48</v>
      </c>
      <c r="F462" s="2">
        <v>0.13402777777777777</v>
      </c>
      <c r="I462" t="s">
        <v>1045</v>
      </c>
      <c r="J462" s="3">
        <v>104.093692</v>
      </c>
      <c r="K462">
        <v>30.708891000000001</v>
      </c>
      <c r="M462" t="s">
        <v>1046</v>
      </c>
      <c r="N462" s="3">
        <v>104.09617</v>
      </c>
      <c r="O462">
        <v>30.7075</v>
      </c>
      <c r="P462">
        <v>7</v>
      </c>
      <c r="Q462">
        <f t="shared" si="42"/>
        <v>1</v>
      </c>
      <c r="R462">
        <f t="shared" si="42"/>
        <v>1</v>
      </c>
      <c r="S462">
        <f t="shared" si="43"/>
        <v>1</v>
      </c>
      <c r="T462">
        <f t="shared" si="39"/>
        <v>104.093692</v>
      </c>
      <c r="U462">
        <f t="shared" si="40"/>
        <v>30.708891000000001</v>
      </c>
      <c r="W462">
        <v>30.708891000000001</v>
      </c>
      <c r="X462">
        <v>104.093692</v>
      </c>
      <c r="Y462">
        <f t="shared" si="41"/>
        <v>1</v>
      </c>
    </row>
    <row r="463" spans="1:25">
      <c r="A463" s="1">
        <v>43216</v>
      </c>
      <c r="B463">
        <v>1</v>
      </c>
      <c r="C463" t="s">
        <v>1047</v>
      </c>
      <c r="D463">
        <v>1</v>
      </c>
      <c r="E463">
        <v>1</v>
      </c>
      <c r="F463" s="2">
        <v>0.37152777777777773</v>
      </c>
      <c r="G463" s="2">
        <v>0.3888888888888889</v>
      </c>
      <c r="I463" t="s">
        <v>1048</v>
      </c>
      <c r="J463" s="3">
        <v>104.127099</v>
      </c>
      <c r="K463">
        <v>30.600289</v>
      </c>
      <c r="M463" t="s">
        <v>1049</v>
      </c>
      <c r="N463" s="3">
        <v>104.06191</v>
      </c>
      <c r="O463">
        <v>30.72512</v>
      </c>
      <c r="P463">
        <v>7</v>
      </c>
      <c r="Q463">
        <f t="shared" si="42"/>
        <v>0</v>
      </c>
      <c r="R463">
        <f t="shared" si="42"/>
        <v>0</v>
      </c>
      <c r="S463">
        <f t="shared" si="43"/>
        <v>0</v>
      </c>
      <c r="T463">
        <f t="shared" si="39"/>
        <v>104.127099</v>
      </c>
      <c r="U463">
        <f t="shared" si="40"/>
        <v>30.600289</v>
      </c>
      <c r="V463">
        <v>1</v>
      </c>
      <c r="W463">
        <v>30.600289</v>
      </c>
      <c r="X463">
        <v>104.127099</v>
      </c>
      <c r="Y463">
        <f t="shared" si="41"/>
        <v>1</v>
      </c>
    </row>
    <row r="464" spans="1:25">
      <c r="A464" s="1">
        <v>43216</v>
      </c>
      <c r="B464">
        <v>2</v>
      </c>
      <c r="C464" t="s">
        <v>1050</v>
      </c>
      <c r="D464">
        <v>1</v>
      </c>
      <c r="E464">
        <v>2</v>
      </c>
      <c r="F464" s="2">
        <v>0.3833333333333333</v>
      </c>
      <c r="G464" s="2">
        <v>0.38958333333333334</v>
      </c>
      <c r="I464" t="s">
        <v>1051</v>
      </c>
      <c r="J464" s="3">
        <v>104.06148899999999</v>
      </c>
      <c r="K464">
        <v>30.670611000000001</v>
      </c>
      <c r="M464" t="s">
        <v>1052</v>
      </c>
      <c r="N464" s="3">
        <v>104.06155</v>
      </c>
      <c r="O464">
        <v>30.67071</v>
      </c>
      <c r="P464">
        <v>7</v>
      </c>
      <c r="Q464">
        <f t="shared" si="42"/>
        <v>1</v>
      </c>
      <c r="R464">
        <f t="shared" si="42"/>
        <v>1</v>
      </c>
      <c r="S464">
        <f t="shared" si="43"/>
        <v>1</v>
      </c>
      <c r="T464">
        <f t="shared" si="39"/>
        <v>104.06148899999999</v>
      </c>
      <c r="U464">
        <f t="shared" si="40"/>
        <v>30.670611000000001</v>
      </c>
      <c r="W464">
        <v>30.670611000000001</v>
      </c>
      <c r="X464">
        <v>104.06148899999999</v>
      </c>
      <c r="Y464">
        <f t="shared" si="41"/>
        <v>1</v>
      </c>
    </row>
    <row r="465" spans="1:25">
      <c r="A465" s="1">
        <v>43216</v>
      </c>
      <c r="B465">
        <v>1</v>
      </c>
      <c r="C465" t="s">
        <v>1053</v>
      </c>
      <c r="D465">
        <v>1</v>
      </c>
      <c r="E465">
        <v>3</v>
      </c>
      <c r="F465" s="2">
        <v>0.4055555555555555</v>
      </c>
      <c r="G465" s="2">
        <v>0.4236111111111111</v>
      </c>
      <c r="M465" t="s">
        <v>1054</v>
      </c>
      <c r="N465" s="3">
        <v>104.08589000000001</v>
      </c>
      <c r="O465">
        <v>30.662019999999998</v>
      </c>
      <c r="P465">
        <v>7</v>
      </c>
      <c r="Q465">
        <f t="shared" si="42"/>
        <v>0</v>
      </c>
      <c r="R465">
        <f t="shared" si="42"/>
        <v>0</v>
      </c>
      <c r="S465">
        <f t="shared" si="43"/>
        <v>0</v>
      </c>
      <c r="T465">
        <f t="shared" si="39"/>
        <v>104.08589000000001</v>
      </c>
      <c r="U465">
        <f t="shared" si="40"/>
        <v>30.662019999999998</v>
      </c>
      <c r="V465">
        <v>2</v>
      </c>
      <c r="W465">
        <v>0</v>
      </c>
      <c r="X465">
        <v>0</v>
      </c>
      <c r="Y465">
        <f t="shared" si="41"/>
        <v>1</v>
      </c>
    </row>
    <row r="466" spans="1:25">
      <c r="A466" s="1">
        <v>43216</v>
      </c>
      <c r="B466">
        <v>1</v>
      </c>
      <c r="C466" t="s">
        <v>1055</v>
      </c>
      <c r="D466">
        <v>1</v>
      </c>
      <c r="E466">
        <v>3</v>
      </c>
      <c r="F466" s="2">
        <v>0.40972222222222227</v>
      </c>
      <c r="G466" s="2">
        <v>0.4236111111111111</v>
      </c>
      <c r="I466" t="s">
        <v>1056</v>
      </c>
      <c r="J466" s="3">
        <v>103.671933</v>
      </c>
      <c r="K466">
        <v>30.630655999999998</v>
      </c>
      <c r="M466" t="s">
        <v>1057</v>
      </c>
      <c r="N466" s="3">
        <v>104.070984</v>
      </c>
      <c r="O466">
        <v>30.66947</v>
      </c>
      <c r="P466">
        <v>7</v>
      </c>
      <c r="Q466">
        <f t="shared" si="42"/>
        <v>0</v>
      </c>
      <c r="R466">
        <f t="shared" si="42"/>
        <v>0</v>
      </c>
      <c r="S466">
        <f t="shared" si="43"/>
        <v>0</v>
      </c>
      <c r="T466">
        <f t="shared" si="39"/>
        <v>104.070984</v>
      </c>
      <c r="U466">
        <f t="shared" si="40"/>
        <v>30.66947</v>
      </c>
      <c r="V466">
        <v>2</v>
      </c>
      <c r="W466">
        <v>30.630655999999998</v>
      </c>
      <c r="X466">
        <v>103.671933</v>
      </c>
      <c r="Y466">
        <f t="shared" si="41"/>
        <v>1</v>
      </c>
    </row>
    <row r="467" spans="1:25">
      <c r="A467" s="1">
        <v>43216</v>
      </c>
      <c r="B467">
        <v>1</v>
      </c>
      <c r="C467" t="s">
        <v>1058</v>
      </c>
      <c r="D467">
        <v>1</v>
      </c>
      <c r="E467">
        <v>3</v>
      </c>
      <c r="F467" s="2">
        <v>0.40902777777777777</v>
      </c>
      <c r="G467" s="2">
        <v>0.4236111111111111</v>
      </c>
      <c r="I467" t="s">
        <v>1059</v>
      </c>
      <c r="J467" s="3">
        <v>104.059521</v>
      </c>
      <c r="K467">
        <v>30.645347000000001</v>
      </c>
      <c r="M467" t="s">
        <v>1060</v>
      </c>
      <c r="N467" s="3">
        <v>104.06005999999999</v>
      </c>
      <c r="O467">
        <v>30.641870000000001</v>
      </c>
      <c r="P467">
        <v>7</v>
      </c>
      <c r="Q467">
        <f t="shared" si="42"/>
        <v>1</v>
      </c>
      <c r="R467">
        <f t="shared" si="42"/>
        <v>1</v>
      </c>
      <c r="S467">
        <f t="shared" si="43"/>
        <v>1</v>
      </c>
      <c r="T467">
        <f t="shared" si="39"/>
        <v>104.059521</v>
      </c>
      <c r="U467">
        <f t="shared" si="40"/>
        <v>30.645347000000001</v>
      </c>
      <c r="W467">
        <v>30.645347000000001</v>
      </c>
      <c r="X467">
        <v>104.059521</v>
      </c>
      <c r="Y467">
        <f t="shared" si="41"/>
        <v>1</v>
      </c>
    </row>
    <row r="468" spans="1:25">
      <c r="A468" s="1">
        <v>43216</v>
      </c>
      <c r="B468">
        <v>2</v>
      </c>
      <c r="C468" t="s">
        <v>805</v>
      </c>
      <c r="D468">
        <v>1</v>
      </c>
      <c r="E468">
        <v>4</v>
      </c>
      <c r="F468" s="2">
        <v>0.41805555555555557</v>
      </c>
      <c r="G468" s="2">
        <v>0.43194444444444446</v>
      </c>
      <c r="I468" t="s">
        <v>806</v>
      </c>
      <c r="J468" s="3">
        <v>104.047299</v>
      </c>
      <c r="K468">
        <v>30.643929</v>
      </c>
      <c r="M468" t="s">
        <v>807</v>
      </c>
      <c r="N468" s="3">
        <v>104.04734999999999</v>
      </c>
      <c r="O468">
        <v>30.64387</v>
      </c>
      <c r="P468">
        <v>7</v>
      </c>
      <c r="Q468">
        <f t="shared" si="42"/>
        <v>1</v>
      </c>
      <c r="R468">
        <f t="shared" si="42"/>
        <v>1</v>
      </c>
      <c r="S468">
        <f t="shared" si="43"/>
        <v>1</v>
      </c>
      <c r="T468">
        <f t="shared" si="39"/>
        <v>104.047299</v>
      </c>
      <c r="U468">
        <f t="shared" si="40"/>
        <v>30.643929</v>
      </c>
      <c r="W468">
        <v>30.643929</v>
      </c>
      <c r="X468">
        <v>104.047299</v>
      </c>
      <c r="Y468">
        <f t="shared" si="41"/>
        <v>1</v>
      </c>
    </row>
    <row r="469" spans="1:25">
      <c r="A469" s="1">
        <v>43216</v>
      </c>
      <c r="B469">
        <v>1</v>
      </c>
      <c r="C469" t="s">
        <v>1061</v>
      </c>
      <c r="D469">
        <v>1</v>
      </c>
      <c r="E469">
        <v>5</v>
      </c>
      <c r="F469" s="2">
        <v>0.46180555555555558</v>
      </c>
      <c r="G469" s="2">
        <v>0.47083333333333338</v>
      </c>
      <c r="I469" t="s">
        <v>1062</v>
      </c>
      <c r="J469" s="3">
        <v>104.026639</v>
      </c>
      <c r="K469">
        <v>30.69304</v>
      </c>
      <c r="M469" t="s">
        <v>20</v>
      </c>
      <c r="N469" s="3">
        <v>104.10194</v>
      </c>
      <c r="O469">
        <v>30.659839999999999</v>
      </c>
      <c r="P469">
        <v>1</v>
      </c>
      <c r="Q469">
        <f t="shared" si="42"/>
        <v>0</v>
      </c>
      <c r="R469">
        <f t="shared" si="42"/>
        <v>0</v>
      </c>
      <c r="S469">
        <f t="shared" si="43"/>
        <v>0</v>
      </c>
      <c r="T469">
        <f t="shared" si="39"/>
        <v>104.026639</v>
      </c>
      <c r="U469">
        <f t="shared" si="40"/>
        <v>30.69304</v>
      </c>
      <c r="V469">
        <v>1</v>
      </c>
      <c r="W469">
        <v>30.69304</v>
      </c>
      <c r="X469">
        <v>104.026639</v>
      </c>
      <c r="Y469">
        <f t="shared" si="41"/>
        <v>1</v>
      </c>
    </row>
    <row r="470" spans="1:25">
      <c r="A470" s="1">
        <v>43216</v>
      </c>
      <c r="B470">
        <v>1</v>
      </c>
      <c r="C470" t="s">
        <v>700</v>
      </c>
      <c r="D470">
        <v>1</v>
      </c>
      <c r="E470">
        <v>5</v>
      </c>
      <c r="F470" s="2">
        <v>0.45416666666666666</v>
      </c>
      <c r="G470" s="2">
        <v>0.47083333333333338</v>
      </c>
      <c r="I470" t="s">
        <v>701</v>
      </c>
      <c r="J470" s="3">
        <v>104.079441</v>
      </c>
      <c r="K470">
        <v>30.657368999999999</v>
      </c>
      <c r="M470" t="s">
        <v>702</v>
      </c>
      <c r="N470" s="3">
        <v>104.02113</v>
      </c>
      <c r="O470">
        <v>30.876909999999999</v>
      </c>
      <c r="P470">
        <v>7</v>
      </c>
      <c r="Q470">
        <f t="shared" si="42"/>
        <v>0</v>
      </c>
      <c r="R470">
        <f t="shared" si="42"/>
        <v>0</v>
      </c>
      <c r="S470">
        <f t="shared" si="43"/>
        <v>0</v>
      </c>
      <c r="T470">
        <f t="shared" si="39"/>
        <v>104.079441</v>
      </c>
      <c r="U470">
        <f t="shared" si="40"/>
        <v>30.657368999999999</v>
      </c>
      <c r="V470">
        <v>1</v>
      </c>
      <c r="W470">
        <v>30.657368999999999</v>
      </c>
      <c r="X470">
        <v>104.079441</v>
      </c>
      <c r="Y470">
        <f t="shared" si="41"/>
        <v>1</v>
      </c>
    </row>
    <row r="471" spans="1:25">
      <c r="A471" s="1">
        <v>43216</v>
      </c>
      <c r="B471">
        <v>1</v>
      </c>
      <c r="C471" t="s">
        <v>1063</v>
      </c>
      <c r="D471">
        <v>1</v>
      </c>
      <c r="E471">
        <v>6</v>
      </c>
      <c r="F471" s="2">
        <v>0.6</v>
      </c>
      <c r="G471" s="2">
        <v>0.61597222222222225</v>
      </c>
      <c r="I471" t="s">
        <v>1064</v>
      </c>
      <c r="J471" s="3">
        <v>104.058042</v>
      </c>
      <c r="K471">
        <v>30.608415999999998</v>
      </c>
      <c r="M471" t="s">
        <v>1065</v>
      </c>
      <c r="N471" s="3">
        <v>104.05731</v>
      </c>
      <c r="O471">
        <v>30.607620000000001</v>
      </c>
      <c r="P471">
        <v>7</v>
      </c>
      <c r="Q471">
        <f t="shared" si="42"/>
        <v>1</v>
      </c>
      <c r="R471">
        <f t="shared" si="42"/>
        <v>1</v>
      </c>
      <c r="S471">
        <f t="shared" si="43"/>
        <v>1</v>
      </c>
      <c r="T471">
        <f t="shared" si="39"/>
        <v>104.058042</v>
      </c>
      <c r="U471">
        <f t="shared" si="40"/>
        <v>30.608415999999998</v>
      </c>
      <c r="W471">
        <v>30.608415999999998</v>
      </c>
      <c r="X471">
        <v>104.058042</v>
      </c>
      <c r="Y471">
        <f t="shared" si="41"/>
        <v>1</v>
      </c>
    </row>
    <row r="472" spans="1:25">
      <c r="A472" s="1">
        <v>43216</v>
      </c>
      <c r="B472">
        <v>1</v>
      </c>
      <c r="C472" t="s">
        <v>1066</v>
      </c>
      <c r="D472">
        <v>1</v>
      </c>
      <c r="E472">
        <v>7</v>
      </c>
      <c r="F472" s="2">
        <v>0.61597222222222225</v>
      </c>
      <c r="G472" s="2">
        <v>0.63402777777777775</v>
      </c>
      <c r="I472" t="s">
        <v>1067</v>
      </c>
      <c r="J472" s="3">
        <v>104.07191899999999</v>
      </c>
      <c r="K472">
        <v>30.677937</v>
      </c>
      <c r="M472" t="s">
        <v>1068</v>
      </c>
      <c r="N472" s="3">
        <v>104.06564</v>
      </c>
      <c r="O472">
        <v>30.66695</v>
      </c>
      <c r="P472">
        <v>7</v>
      </c>
      <c r="Q472">
        <f t="shared" si="42"/>
        <v>1</v>
      </c>
      <c r="R472">
        <f t="shared" si="42"/>
        <v>1</v>
      </c>
      <c r="S472">
        <f t="shared" si="43"/>
        <v>1</v>
      </c>
      <c r="T472">
        <f t="shared" si="39"/>
        <v>104.07191899999999</v>
      </c>
      <c r="U472">
        <f t="shared" si="40"/>
        <v>30.677937</v>
      </c>
      <c r="W472">
        <v>30.677937</v>
      </c>
      <c r="X472">
        <v>104.07191899999999</v>
      </c>
      <c r="Y472">
        <f t="shared" si="41"/>
        <v>1</v>
      </c>
    </row>
    <row r="473" spans="1:25">
      <c r="A473" s="1">
        <v>43216</v>
      </c>
      <c r="B473">
        <v>2</v>
      </c>
      <c r="C473" t="s">
        <v>213</v>
      </c>
      <c r="D473">
        <v>1</v>
      </c>
      <c r="E473">
        <v>7</v>
      </c>
      <c r="F473" s="2">
        <v>0.62430555555555556</v>
      </c>
      <c r="G473" s="2">
        <v>0.63402777777777775</v>
      </c>
      <c r="I473" t="s">
        <v>214</v>
      </c>
      <c r="J473" s="3">
        <v>104.048658</v>
      </c>
      <c r="K473">
        <v>30.645420000000001</v>
      </c>
      <c r="M473" t="s">
        <v>215</v>
      </c>
      <c r="N473" s="3">
        <v>104.04759</v>
      </c>
      <c r="O473">
        <v>30.646519999999999</v>
      </c>
      <c r="P473">
        <v>7</v>
      </c>
      <c r="Q473">
        <f t="shared" si="42"/>
        <v>1</v>
      </c>
      <c r="R473">
        <f t="shared" si="42"/>
        <v>1</v>
      </c>
      <c r="S473">
        <f t="shared" si="43"/>
        <v>1</v>
      </c>
      <c r="T473">
        <f t="shared" si="39"/>
        <v>104.048658</v>
      </c>
      <c r="U473">
        <f t="shared" si="40"/>
        <v>30.645420000000001</v>
      </c>
      <c r="W473">
        <v>30.645420000000001</v>
      </c>
      <c r="X473">
        <v>104.048658</v>
      </c>
      <c r="Y473">
        <f t="shared" si="41"/>
        <v>1</v>
      </c>
    </row>
    <row r="474" spans="1:25">
      <c r="A474" s="1">
        <v>43216</v>
      </c>
      <c r="B474">
        <v>2</v>
      </c>
      <c r="C474" t="s">
        <v>175</v>
      </c>
      <c r="D474">
        <v>1</v>
      </c>
      <c r="E474">
        <v>8</v>
      </c>
      <c r="F474" s="2">
        <v>0.62222222222222223</v>
      </c>
      <c r="G474" s="2">
        <v>0.64374999999999993</v>
      </c>
      <c r="M474" t="s">
        <v>176</v>
      </c>
      <c r="N474" s="3">
        <v>104.08651999999999</v>
      </c>
      <c r="O474">
        <v>30.661339999999999</v>
      </c>
      <c r="P474">
        <v>7</v>
      </c>
      <c r="Q474">
        <f t="shared" si="42"/>
        <v>0</v>
      </c>
      <c r="R474">
        <f t="shared" si="42"/>
        <v>0</v>
      </c>
      <c r="S474">
        <f t="shared" si="43"/>
        <v>0</v>
      </c>
      <c r="T474">
        <f t="shared" si="39"/>
        <v>104.08651999999999</v>
      </c>
      <c r="U474">
        <f t="shared" si="40"/>
        <v>30.661339999999999</v>
      </c>
      <c r="V474">
        <v>2</v>
      </c>
      <c r="W474">
        <v>0</v>
      </c>
      <c r="X474">
        <v>0</v>
      </c>
      <c r="Y474">
        <f t="shared" si="41"/>
        <v>1</v>
      </c>
    </row>
    <row r="475" spans="1:25">
      <c r="A475" s="1">
        <v>43216</v>
      </c>
      <c r="B475">
        <v>1</v>
      </c>
      <c r="C475" t="s">
        <v>25</v>
      </c>
      <c r="D475">
        <v>1</v>
      </c>
      <c r="E475">
        <v>9</v>
      </c>
      <c r="F475" s="2">
        <v>0.41875000000000001</v>
      </c>
      <c r="G475" s="2">
        <v>0.67986111111111114</v>
      </c>
      <c r="I475" t="s">
        <v>26</v>
      </c>
      <c r="J475" s="3">
        <v>104.141625</v>
      </c>
      <c r="K475">
        <v>30.62886</v>
      </c>
      <c r="M475" t="s">
        <v>27</v>
      </c>
      <c r="N475" s="3">
        <v>104.14078000000001</v>
      </c>
      <c r="O475">
        <v>30.628810000000001</v>
      </c>
      <c r="P475">
        <v>7</v>
      </c>
      <c r="Q475">
        <f t="shared" si="42"/>
        <v>1</v>
      </c>
      <c r="R475">
        <f t="shared" si="42"/>
        <v>1</v>
      </c>
      <c r="S475">
        <f t="shared" si="43"/>
        <v>1</v>
      </c>
      <c r="T475">
        <f t="shared" si="39"/>
        <v>104.141625</v>
      </c>
      <c r="U475">
        <f t="shared" si="40"/>
        <v>30.62886</v>
      </c>
      <c r="W475">
        <v>30.62886</v>
      </c>
      <c r="X475">
        <v>104.141625</v>
      </c>
      <c r="Y475">
        <f t="shared" si="41"/>
        <v>1</v>
      </c>
    </row>
    <row r="476" spans="1:25">
      <c r="A476" s="1">
        <v>43216</v>
      </c>
      <c r="B476">
        <v>1</v>
      </c>
      <c r="C476" t="s">
        <v>1069</v>
      </c>
      <c r="D476">
        <v>1</v>
      </c>
      <c r="E476">
        <v>9</v>
      </c>
      <c r="F476" s="2">
        <v>0.66388888888888886</v>
      </c>
      <c r="G476" s="2">
        <v>0.67986111111111114</v>
      </c>
      <c r="I476" t="s">
        <v>1070</v>
      </c>
      <c r="J476" s="3">
        <v>104.039636</v>
      </c>
      <c r="K476">
        <v>30.663641999999999</v>
      </c>
      <c r="M476" t="s">
        <v>1071</v>
      </c>
      <c r="N476" s="3">
        <v>104.04051</v>
      </c>
      <c r="O476">
        <v>30.663509999999999</v>
      </c>
      <c r="P476">
        <v>7</v>
      </c>
      <c r="Q476">
        <f t="shared" si="42"/>
        <v>1</v>
      </c>
      <c r="R476">
        <f t="shared" si="42"/>
        <v>1</v>
      </c>
      <c r="S476">
        <f t="shared" si="43"/>
        <v>1</v>
      </c>
      <c r="T476">
        <f t="shared" si="39"/>
        <v>104.039636</v>
      </c>
      <c r="U476">
        <f t="shared" si="40"/>
        <v>30.663641999999999</v>
      </c>
      <c r="W476">
        <v>30.663641999999999</v>
      </c>
      <c r="X476">
        <v>104.039636</v>
      </c>
      <c r="Y476">
        <f t="shared" si="41"/>
        <v>1</v>
      </c>
    </row>
    <row r="477" spans="1:25">
      <c r="A477" s="1">
        <v>43216</v>
      </c>
      <c r="B477">
        <v>4</v>
      </c>
      <c r="C477" t="s">
        <v>1072</v>
      </c>
      <c r="D477">
        <v>1</v>
      </c>
      <c r="E477">
        <v>10</v>
      </c>
      <c r="F477" s="2">
        <v>0.68125000000000002</v>
      </c>
      <c r="G477" s="2">
        <v>0.68680555555555556</v>
      </c>
      <c r="I477" t="s">
        <v>1073</v>
      </c>
      <c r="J477" s="3">
        <v>104.081084</v>
      </c>
      <c r="K477">
        <v>30.607655000000001</v>
      </c>
      <c r="M477" t="s">
        <v>1074</v>
      </c>
      <c r="N477" s="3">
        <v>104.08096999999999</v>
      </c>
      <c r="O477">
        <v>30.607800000000001</v>
      </c>
      <c r="P477">
        <v>7</v>
      </c>
      <c r="Q477">
        <f t="shared" si="42"/>
        <v>1</v>
      </c>
      <c r="R477">
        <f t="shared" si="42"/>
        <v>1</v>
      </c>
      <c r="S477">
        <f t="shared" si="43"/>
        <v>1</v>
      </c>
      <c r="T477">
        <f t="shared" si="39"/>
        <v>104.081084</v>
      </c>
      <c r="U477">
        <f t="shared" si="40"/>
        <v>30.607655000000001</v>
      </c>
      <c r="W477">
        <v>30.607655000000001</v>
      </c>
      <c r="X477">
        <v>104.081084</v>
      </c>
      <c r="Y477">
        <f t="shared" si="41"/>
        <v>1</v>
      </c>
    </row>
    <row r="478" spans="1:25">
      <c r="A478" s="1">
        <v>43216</v>
      </c>
      <c r="B478">
        <v>2</v>
      </c>
      <c r="C478" t="s">
        <v>1075</v>
      </c>
      <c r="D478">
        <v>1</v>
      </c>
      <c r="E478">
        <v>11</v>
      </c>
      <c r="F478" s="2">
        <v>0.70000000000000007</v>
      </c>
      <c r="G478" s="2">
        <v>0.70763888888888893</v>
      </c>
      <c r="I478" t="s">
        <v>182</v>
      </c>
      <c r="J478" s="3">
        <v>104.015872</v>
      </c>
      <c r="K478">
        <v>30.637464999999999</v>
      </c>
      <c r="M478" t="s">
        <v>20</v>
      </c>
      <c r="N478" s="3">
        <v>104.10194</v>
      </c>
      <c r="O478">
        <v>30.659839999999999</v>
      </c>
      <c r="P478">
        <v>1</v>
      </c>
      <c r="Q478">
        <f t="shared" si="42"/>
        <v>0</v>
      </c>
      <c r="R478">
        <f t="shared" si="42"/>
        <v>0</v>
      </c>
      <c r="S478">
        <f t="shared" si="43"/>
        <v>0</v>
      </c>
      <c r="T478">
        <f t="shared" si="39"/>
        <v>104.015872</v>
      </c>
      <c r="U478">
        <f t="shared" si="40"/>
        <v>30.637464999999999</v>
      </c>
      <c r="V478">
        <v>1</v>
      </c>
      <c r="W478">
        <v>30.637464999999999</v>
      </c>
      <c r="X478">
        <v>104.015872</v>
      </c>
      <c r="Y478">
        <f t="shared" si="41"/>
        <v>1</v>
      </c>
    </row>
    <row r="479" spans="1:25">
      <c r="A479" s="1">
        <v>43216</v>
      </c>
      <c r="B479">
        <v>2</v>
      </c>
      <c r="C479" t="s">
        <v>1529</v>
      </c>
      <c r="D479">
        <v>1</v>
      </c>
      <c r="E479">
        <v>11</v>
      </c>
      <c r="F479" s="2">
        <v>0.69166666666666676</v>
      </c>
      <c r="G479" s="2">
        <v>0.70763888888888893</v>
      </c>
      <c r="I479" t="s">
        <v>291</v>
      </c>
      <c r="J479" s="3">
        <v>104.066541</v>
      </c>
      <c r="K479">
        <v>30.572268999999999</v>
      </c>
      <c r="M479" t="s">
        <v>1076</v>
      </c>
      <c r="N479" s="3">
        <v>104.11257000000001</v>
      </c>
      <c r="O479">
        <v>30.648289999999999</v>
      </c>
      <c r="P479">
        <v>7</v>
      </c>
      <c r="Q479">
        <f t="shared" si="42"/>
        <v>0</v>
      </c>
      <c r="R479">
        <f t="shared" si="42"/>
        <v>0</v>
      </c>
      <c r="S479">
        <f t="shared" si="43"/>
        <v>0</v>
      </c>
      <c r="T479">
        <v>30.645629</v>
      </c>
      <c r="U479">
        <v>104.05776899999999</v>
      </c>
      <c r="V479" t="s">
        <v>1530</v>
      </c>
      <c r="W479">
        <v>30.572268999999999</v>
      </c>
      <c r="X479">
        <v>104.066541</v>
      </c>
      <c r="Y479">
        <f t="shared" si="41"/>
        <v>1</v>
      </c>
    </row>
    <row r="480" spans="1:25">
      <c r="A480" s="1">
        <v>43216</v>
      </c>
      <c r="B480">
        <v>4</v>
      </c>
      <c r="C480" t="s">
        <v>1077</v>
      </c>
      <c r="D480">
        <v>1</v>
      </c>
      <c r="E480">
        <v>12</v>
      </c>
      <c r="F480" s="2">
        <v>0.7006944444444444</v>
      </c>
      <c r="G480" s="2">
        <v>0.70833333333333337</v>
      </c>
      <c r="M480" t="s">
        <v>1078</v>
      </c>
      <c r="N480" s="3">
        <v>104.04662999999999</v>
      </c>
      <c r="O480">
        <v>30.55893</v>
      </c>
      <c r="P480">
        <v>7</v>
      </c>
      <c r="Q480">
        <f t="shared" si="42"/>
        <v>0</v>
      </c>
      <c r="R480">
        <f t="shared" si="42"/>
        <v>0</v>
      </c>
      <c r="S480">
        <f t="shared" si="43"/>
        <v>0</v>
      </c>
      <c r="T480">
        <f t="shared" si="39"/>
        <v>104.04662999999999</v>
      </c>
      <c r="U480">
        <f t="shared" si="40"/>
        <v>30.55893</v>
      </c>
      <c r="V480">
        <v>2</v>
      </c>
      <c r="W480">
        <v>0</v>
      </c>
      <c r="X480">
        <v>0</v>
      </c>
      <c r="Y480">
        <f t="shared" si="41"/>
        <v>1</v>
      </c>
    </row>
    <row r="481" spans="1:25">
      <c r="A481" s="1">
        <v>43216</v>
      </c>
      <c r="B481">
        <v>4</v>
      </c>
      <c r="C481" t="s">
        <v>1079</v>
      </c>
      <c r="D481">
        <v>1</v>
      </c>
      <c r="E481">
        <v>13</v>
      </c>
      <c r="F481" s="2">
        <v>0.70208333333333339</v>
      </c>
      <c r="G481" s="2">
        <v>0.71111111111111114</v>
      </c>
      <c r="I481" t="s">
        <v>1080</v>
      </c>
      <c r="J481" s="3">
        <v>104.021126</v>
      </c>
      <c r="K481">
        <v>30.665652000000001</v>
      </c>
      <c r="M481" t="s">
        <v>1081</v>
      </c>
      <c r="N481" s="3">
        <v>104.02115000000001</v>
      </c>
      <c r="O481">
        <v>30.665759999999999</v>
      </c>
      <c r="P481">
        <v>7</v>
      </c>
      <c r="Q481">
        <f t="shared" si="42"/>
        <v>1</v>
      </c>
      <c r="R481">
        <f t="shared" si="42"/>
        <v>1</v>
      </c>
      <c r="S481">
        <f t="shared" si="43"/>
        <v>1</v>
      </c>
      <c r="T481">
        <f t="shared" si="39"/>
        <v>104.021126</v>
      </c>
      <c r="U481">
        <f t="shared" si="40"/>
        <v>30.665652000000001</v>
      </c>
      <c r="W481">
        <v>30.665652000000001</v>
      </c>
      <c r="X481">
        <v>104.021126</v>
      </c>
      <c r="Y481">
        <f t="shared" si="41"/>
        <v>1</v>
      </c>
    </row>
    <row r="482" spans="1:25">
      <c r="A482" s="1">
        <v>43216</v>
      </c>
      <c r="B482">
        <v>4</v>
      </c>
      <c r="C482" t="s">
        <v>1077</v>
      </c>
      <c r="D482">
        <v>1</v>
      </c>
      <c r="E482">
        <v>14</v>
      </c>
      <c r="F482" s="2">
        <v>0.7006944444444444</v>
      </c>
      <c r="G482" s="2">
        <v>0.71875</v>
      </c>
      <c r="M482" t="s">
        <v>1078</v>
      </c>
      <c r="N482" s="3">
        <v>104.04662999999999</v>
      </c>
      <c r="O482">
        <v>30.55893</v>
      </c>
      <c r="P482">
        <v>7</v>
      </c>
      <c r="Q482">
        <f t="shared" si="42"/>
        <v>0</v>
      </c>
      <c r="R482">
        <f t="shared" si="42"/>
        <v>0</v>
      </c>
      <c r="S482">
        <f t="shared" si="43"/>
        <v>0</v>
      </c>
      <c r="T482">
        <f t="shared" si="39"/>
        <v>104.04662999999999</v>
      </c>
      <c r="U482">
        <f t="shared" si="40"/>
        <v>30.55893</v>
      </c>
      <c r="V482">
        <v>2</v>
      </c>
      <c r="W482">
        <v>0</v>
      </c>
      <c r="X482">
        <v>0</v>
      </c>
      <c r="Y482">
        <f t="shared" si="41"/>
        <v>1</v>
      </c>
    </row>
    <row r="483" spans="1:25">
      <c r="A483" s="1">
        <v>43216</v>
      </c>
      <c r="B483">
        <v>4</v>
      </c>
      <c r="C483" t="s">
        <v>1077</v>
      </c>
      <c r="D483">
        <v>1</v>
      </c>
      <c r="E483">
        <v>15</v>
      </c>
      <c r="F483" s="2">
        <v>0.7006944444444444</v>
      </c>
      <c r="G483" s="2">
        <v>0.71875</v>
      </c>
      <c r="M483" t="s">
        <v>1078</v>
      </c>
      <c r="N483" s="3">
        <v>104.04662999999999</v>
      </c>
      <c r="O483">
        <v>30.55893</v>
      </c>
      <c r="P483">
        <v>7</v>
      </c>
      <c r="Q483">
        <f t="shared" si="42"/>
        <v>0</v>
      </c>
      <c r="R483">
        <f t="shared" si="42"/>
        <v>0</v>
      </c>
      <c r="S483">
        <f t="shared" si="43"/>
        <v>0</v>
      </c>
      <c r="T483">
        <f t="shared" si="39"/>
        <v>104.04662999999999</v>
      </c>
      <c r="U483">
        <f t="shared" si="40"/>
        <v>30.55893</v>
      </c>
      <c r="V483">
        <v>2</v>
      </c>
      <c r="W483">
        <v>0</v>
      </c>
      <c r="X483">
        <v>0</v>
      </c>
      <c r="Y483">
        <f t="shared" si="41"/>
        <v>1</v>
      </c>
    </row>
    <row r="484" spans="1:25">
      <c r="A484" s="1">
        <v>43216</v>
      </c>
      <c r="B484">
        <v>2</v>
      </c>
      <c r="C484" t="s">
        <v>1531</v>
      </c>
      <c r="D484">
        <v>1</v>
      </c>
      <c r="E484">
        <v>16</v>
      </c>
      <c r="F484" s="2">
        <v>0.72361111111111109</v>
      </c>
      <c r="G484" s="2">
        <v>0.73888888888888893</v>
      </c>
      <c r="I484" t="s">
        <v>434</v>
      </c>
      <c r="J484" s="3">
        <v>104.012766</v>
      </c>
      <c r="K484">
        <v>30.695170999999998</v>
      </c>
      <c r="M484" t="s">
        <v>244</v>
      </c>
      <c r="N484" s="3">
        <v>104.04313999999999</v>
      </c>
      <c r="O484">
        <v>30.668559999999999</v>
      </c>
      <c r="P484">
        <v>7</v>
      </c>
      <c r="Q484">
        <f t="shared" si="42"/>
        <v>0</v>
      </c>
      <c r="R484">
        <f t="shared" si="42"/>
        <v>0</v>
      </c>
      <c r="S484">
        <f t="shared" si="43"/>
        <v>0</v>
      </c>
      <c r="T484">
        <v>30.678235000000001</v>
      </c>
      <c r="U484">
        <v>104.04861</v>
      </c>
      <c r="V484" t="s">
        <v>1532</v>
      </c>
      <c r="W484">
        <v>30.695170999999998</v>
      </c>
      <c r="X484">
        <v>104.012766</v>
      </c>
      <c r="Y484">
        <f t="shared" si="41"/>
        <v>1</v>
      </c>
    </row>
    <row r="485" spans="1:25">
      <c r="A485" s="1">
        <v>43216</v>
      </c>
      <c r="B485">
        <v>2</v>
      </c>
      <c r="C485" t="s">
        <v>1082</v>
      </c>
      <c r="D485">
        <v>1</v>
      </c>
      <c r="E485">
        <v>16</v>
      </c>
      <c r="F485" s="2">
        <v>0.7368055555555556</v>
      </c>
      <c r="G485" s="2">
        <v>0.73888888888888893</v>
      </c>
      <c r="I485" t="s">
        <v>1083</v>
      </c>
      <c r="J485" s="3">
        <v>104.06853599999999</v>
      </c>
      <c r="K485">
        <v>30.711183999999999</v>
      </c>
      <c r="M485" t="s">
        <v>1084</v>
      </c>
      <c r="N485" s="3">
        <v>104.06562</v>
      </c>
      <c r="O485">
        <v>30.710550000000001</v>
      </c>
      <c r="P485">
        <v>7</v>
      </c>
      <c r="Q485">
        <f t="shared" si="42"/>
        <v>1</v>
      </c>
      <c r="R485">
        <f t="shared" si="42"/>
        <v>1</v>
      </c>
      <c r="S485">
        <f t="shared" si="43"/>
        <v>1</v>
      </c>
      <c r="T485">
        <f t="shared" si="39"/>
        <v>104.06853599999999</v>
      </c>
      <c r="U485">
        <f t="shared" si="40"/>
        <v>30.711183999999999</v>
      </c>
      <c r="W485">
        <v>30.711183999999999</v>
      </c>
      <c r="X485">
        <v>104.06853599999999</v>
      </c>
      <c r="Y485">
        <f t="shared" si="41"/>
        <v>1</v>
      </c>
    </row>
    <row r="486" spans="1:25">
      <c r="A486" s="1">
        <v>43216</v>
      </c>
      <c r="B486">
        <v>1</v>
      </c>
      <c r="C486" t="s">
        <v>1085</v>
      </c>
      <c r="D486">
        <v>1</v>
      </c>
      <c r="E486">
        <v>17</v>
      </c>
      <c r="F486" s="2">
        <v>0.73749999999999993</v>
      </c>
      <c r="G486" s="2">
        <v>0.74861111111111101</v>
      </c>
      <c r="M486" t="s">
        <v>1086</v>
      </c>
      <c r="N486" s="3">
        <v>104.10367100000001</v>
      </c>
      <c r="O486">
        <v>30.712682000000001</v>
      </c>
      <c r="P486">
        <v>7</v>
      </c>
      <c r="Q486">
        <f t="shared" si="42"/>
        <v>0</v>
      </c>
      <c r="R486">
        <f t="shared" si="42"/>
        <v>0</v>
      </c>
      <c r="S486">
        <f t="shared" si="43"/>
        <v>0</v>
      </c>
      <c r="T486">
        <f t="shared" si="39"/>
        <v>104.10367100000001</v>
      </c>
      <c r="U486">
        <f t="shared" si="40"/>
        <v>30.712682000000001</v>
      </c>
      <c r="V486">
        <v>2</v>
      </c>
      <c r="W486">
        <v>0</v>
      </c>
      <c r="X486">
        <v>0</v>
      </c>
      <c r="Y486">
        <f t="shared" si="41"/>
        <v>1</v>
      </c>
    </row>
    <row r="487" spans="1:25">
      <c r="A487" s="1">
        <v>43216</v>
      </c>
      <c r="B487">
        <v>2</v>
      </c>
      <c r="C487" t="s">
        <v>1087</v>
      </c>
      <c r="D487">
        <v>1</v>
      </c>
      <c r="E487">
        <v>17</v>
      </c>
      <c r="F487" s="2">
        <v>0.73958333333333337</v>
      </c>
      <c r="G487" s="2">
        <v>0.74861111111111101</v>
      </c>
      <c r="I487" t="s">
        <v>1088</v>
      </c>
      <c r="J487" s="3">
        <v>104.077141</v>
      </c>
      <c r="K487">
        <v>30.641503</v>
      </c>
      <c r="M487" t="s">
        <v>1089</v>
      </c>
      <c r="N487" s="3">
        <v>104.0771</v>
      </c>
      <c r="O487">
        <v>30.641449999999999</v>
      </c>
      <c r="P487">
        <v>7</v>
      </c>
      <c r="Q487">
        <f t="shared" si="42"/>
        <v>1</v>
      </c>
      <c r="R487">
        <f t="shared" si="42"/>
        <v>1</v>
      </c>
      <c r="S487">
        <f t="shared" si="43"/>
        <v>1</v>
      </c>
      <c r="T487">
        <f t="shared" si="39"/>
        <v>104.077141</v>
      </c>
      <c r="U487">
        <f t="shared" si="40"/>
        <v>30.641503</v>
      </c>
      <c r="W487">
        <v>30.641503</v>
      </c>
      <c r="X487">
        <v>104.077141</v>
      </c>
      <c r="Y487">
        <f t="shared" si="41"/>
        <v>1</v>
      </c>
    </row>
    <row r="488" spans="1:25">
      <c r="A488" s="1">
        <v>43216</v>
      </c>
      <c r="B488">
        <v>1</v>
      </c>
      <c r="C488" t="s">
        <v>1090</v>
      </c>
      <c r="D488">
        <v>1</v>
      </c>
      <c r="E488">
        <v>18</v>
      </c>
      <c r="F488" s="2">
        <v>0.79166666666666663</v>
      </c>
      <c r="G488" s="2">
        <v>0.80625000000000002</v>
      </c>
      <c r="I488" t="s">
        <v>1091</v>
      </c>
      <c r="J488" s="3">
        <v>104.082358</v>
      </c>
      <c r="K488">
        <v>30.651647000000001</v>
      </c>
      <c r="M488" t="s">
        <v>13</v>
      </c>
      <c r="N488" s="3">
        <v>104.077</v>
      </c>
      <c r="O488">
        <v>30.655570000000001</v>
      </c>
      <c r="P488">
        <v>7</v>
      </c>
      <c r="Q488">
        <f t="shared" si="42"/>
        <v>1</v>
      </c>
      <c r="R488">
        <f t="shared" si="42"/>
        <v>1</v>
      </c>
      <c r="S488">
        <f t="shared" si="43"/>
        <v>1</v>
      </c>
      <c r="T488">
        <f t="shared" si="39"/>
        <v>104.082358</v>
      </c>
      <c r="U488">
        <f t="shared" si="40"/>
        <v>30.651647000000001</v>
      </c>
      <c r="W488">
        <v>30.651647000000001</v>
      </c>
      <c r="X488">
        <v>104.082358</v>
      </c>
      <c r="Y488">
        <f t="shared" si="41"/>
        <v>1</v>
      </c>
    </row>
    <row r="489" spans="1:25">
      <c r="A489" s="1">
        <v>43216</v>
      </c>
      <c r="B489">
        <v>2</v>
      </c>
      <c r="C489" t="s">
        <v>1092</v>
      </c>
      <c r="D489">
        <v>1</v>
      </c>
      <c r="E489">
        <v>19</v>
      </c>
      <c r="F489" s="2">
        <v>0.83124999999999993</v>
      </c>
      <c r="G489" s="2">
        <v>0.84930555555555554</v>
      </c>
      <c r="I489" t="s">
        <v>1093</v>
      </c>
      <c r="J489" s="3">
        <v>104.05159</v>
      </c>
      <c r="K489">
        <v>30.664057</v>
      </c>
      <c r="M489" t="s">
        <v>1094</v>
      </c>
      <c r="N489" s="3">
        <v>104.05163</v>
      </c>
      <c r="O489">
        <v>30.664059999999999</v>
      </c>
      <c r="P489">
        <v>7</v>
      </c>
      <c r="Q489">
        <f t="shared" si="42"/>
        <v>1</v>
      </c>
      <c r="R489">
        <f t="shared" si="42"/>
        <v>1</v>
      </c>
      <c r="S489">
        <f t="shared" si="43"/>
        <v>1</v>
      </c>
      <c r="T489">
        <f t="shared" si="39"/>
        <v>104.05159</v>
      </c>
      <c r="U489">
        <f t="shared" si="40"/>
        <v>30.664057</v>
      </c>
      <c r="W489">
        <v>30.664057</v>
      </c>
      <c r="X489">
        <v>104.05159</v>
      </c>
      <c r="Y489">
        <f t="shared" si="41"/>
        <v>1</v>
      </c>
    </row>
    <row r="490" spans="1:25">
      <c r="A490" s="1">
        <v>43216</v>
      </c>
      <c r="B490">
        <v>2</v>
      </c>
      <c r="C490" t="s">
        <v>1095</v>
      </c>
      <c r="D490">
        <v>1</v>
      </c>
      <c r="E490">
        <v>20</v>
      </c>
      <c r="F490" s="2">
        <v>0.84861111111111109</v>
      </c>
      <c r="G490" s="2">
        <v>0.86597222222222225</v>
      </c>
      <c r="I490" t="s">
        <v>1096</v>
      </c>
      <c r="J490" s="3">
        <v>104.001786</v>
      </c>
      <c r="K490">
        <v>30.652939</v>
      </c>
      <c r="M490" t="s">
        <v>1097</v>
      </c>
      <c r="N490" s="3">
        <v>104.00134</v>
      </c>
      <c r="O490">
        <v>30.65296</v>
      </c>
      <c r="P490">
        <v>7</v>
      </c>
      <c r="Q490">
        <f t="shared" si="42"/>
        <v>1</v>
      </c>
      <c r="R490">
        <f t="shared" si="42"/>
        <v>1</v>
      </c>
      <c r="S490">
        <f t="shared" si="43"/>
        <v>1</v>
      </c>
      <c r="T490">
        <f t="shared" si="39"/>
        <v>104.001786</v>
      </c>
      <c r="U490">
        <f t="shared" si="40"/>
        <v>30.652939</v>
      </c>
      <c r="W490">
        <v>30.652939</v>
      </c>
      <c r="X490">
        <v>104.001786</v>
      </c>
      <c r="Y490">
        <f t="shared" si="41"/>
        <v>1</v>
      </c>
    </row>
    <row r="491" spans="1:25">
      <c r="A491" s="1">
        <v>43216</v>
      </c>
      <c r="B491">
        <v>1</v>
      </c>
      <c r="C491" t="s">
        <v>1098</v>
      </c>
      <c r="D491">
        <v>1</v>
      </c>
      <c r="E491">
        <v>21</v>
      </c>
      <c r="F491" s="2">
        <v>0.85</v>
      </c>
      <c r="G491" s="2">
        <v>0.86597222222222225</v>
      </c>
      <c r="I491" t="s">
        <v>1099</v>
      </c>
      <c r="J491" s="3">
        <v>104.154977</v>
      </c>
      <c r="K491">
        <v>30.630737</v>
      </c>
      <c r="M491" t="s">
        <v>1100</v>
      </c>
      <c r="N491" s="3">
        <v>104.15508</v>
      </c>
      <c r="O491">
        <v>30.629719999999999</v>
      </c>
      <c r="P491">
        <v>7</v>
      </c>
      <c r="Q491">
        <f t="shared" si="42"/>
        <v>1</v>
      </c>
      <c r="R491">
        <f t="shared" si="42"/>
        <v>1</v>
      </c>
      <c r="S491">
        <f t="shared" si="43"/>
        <v>1</v>
      </c>
      <c r="T491">
        <f t="shared" si="39"/>
        <v>104.154977</v>
      </c>
      <c r="U491">
        <f t="shared" si="40"/>
        <v>30.630737</v>
      </c>
      <c r="W491">
        <v>30.630737</v>
      </c>
      <c r="X491">
        <v>104.154977</v>
      </c>
      <c r="Y491">
        <f t="shared" si="41"/>
        <v>1</v>
      </c>
    </row>
    <row r="492" spans="1:25">
      <c r="A492" s="1">
        <v>43216</v>
      </c>
      <c r="B492">
        <v>4</v>
      </c>
      <c r="C492" t="s">
        <v>1101</v>
      </c>
      <c r="D492">
        <v>1</v>
      </c>
      <c r="E492">
        <v>22</v>
      </c>
      <c r="F492" s="2">
        <v>0.89236111111111116</v>
      </c>
      <c r="G492" s="2">
        <v>0.89930555555555547</v>
      </c>
      <c r="I492" t="s">
        <v>12</v>
      </c>
      <c r="J492" s="3">
        <v>104.078304</v>
      </c>
      <c r="K492">
        <v>30.657437000000002</v>
      </c>
      <c r="M492" t="s">
        <v>13</v>
      </c>
      <c r="N492" s="3">
        <v>104.077</v>
      </c>
      <c r="O492">
        <v>30.655570000000001</v>
      </c>
      <c r="P492">
        <v>7</v>
      </c>
      <c r="Q492">
        <f t="shared" si="42"/>
        <v>1</v>
      </c>
      <c r="R492">
        <f t="shared" si="42"/>
        <v>1</v>
      </c>
      <c r="S492">
        <f t="shared" si="43"/>
        <v>1</v>
      </c>
      <c r="T492">
        <f t="shared" si="39"/>
        <v>104.078304</v>
      </c>
      <c r="U492">
        <f t="shared" si="40"/>
        <v>30.657437000000002</v>
      </c>
      <c r="W492">
        <v>30.657437000000002</v>
      </c>
      <c r="X492">
        <v>104.078304</v>
      </c>
      <c r="Y492">
        <f t="shared" si="41"/>
        <v>1</v>
      </c>
    </row>
    <row r="493" spans="1:25">
      <c r="A493" s="1">
        <v>43216</v>
      </c>
      <c r="B493">
        <v>1</v>
      </c>
      <c r="C493" t="s">
        <v>1102</v>
      </c>
      <c r="D493">
        <v>1</v>
      </c>
      <c r="E493">
        <v>23</v>
      </c>
      <c r="F493" s="2">
        <v>0.89097222222222217</v>
      </c>
      <c r="G493" s="2">
        <v>0.89930555555555547</v>
      </c>
      <c r="M493" t="s">
        <v>1103</v>
      </c>
      <c r="N493" s="3">
        <v>104.045441</v>
      </c>
      <c r="O493">
        <v>30.680294</v>
      </c>
      <c r="P493">
        <v>7</v>
      </c>
      <c r="Q493">
        <f t="shared" si="42"/>
        <v>0</v>
      </c>
      <c r="R493">
        <f t="shared" si="42"/>
        <v>0</v>
      </c>
      <c r="S493">
        <f t="shared" si="43"/>
        <v>0</v>
      </c>
      <c r="T493">
        <f t="shared" si="39"/>
        <v>104.045441</v>
      </c>
      <c r="U493">
        <f t="shared" si="40"/>
        <v>30.680294</v>
      </c>
      <c r="V493">
        <v>2</v>
      </c>
      <c r="W493">
        <v>0</v>
      </c>
      <c r="X493">
        <v>0</v>
      </c>
      <c r="Y493">
        <f t="shared" si="41"/>
        <v>1</v>
      </c>
    </row>
    <row r="494" spans="1:25">
      <c r="A494" s="1">
        <v>43216</v>
      </c>
      <c r="B494">
        <v>1</v>
      </c>
      <c r="C494" t="s">
        <v>1533</v>
      </c>
      <c r="D494">
        <v>1</v>
      </c>
      <c r="E494">
        <v>23</v>
      </c>
      <c r="F494" s="2">
        <v>0.88958333333333339</v>
      </c>
      <c r="G494" s="2">
        <v>0.89930555555555547</v>
      </c>
      <c r="I494" t="s">
        <v>1104</v>
      </c>
      <c r="J494" s="3">
        <v>104.063073</v>
      </c>
      <c r="K494">
        <v>30.638876</v>
      </c>
      <c r="M494" t="s">
        <v>681</v>
      </c>
      <c r="N494" s="3">
        <v>104.12052</v>
      </c>
      <c r="O494">
        <v>30.608280000000001</v>
      </c>
      <c r="P494">
        <v>7</v>
      </c>
      <c r="Q494">
        <f t="shared" si="42"/>
        <v>0</v>
      </c>
      <c r="R494">
        <f t="shared" si="42"/>
        <v>0</v>
      </c>
      <c r="S494">
        <f t="shared" si="43"/>
        <v>0</v>
      </c>
      <c r="T494">
        <v>30.609598999999999</v>
      </c>
      <c r="U494">
        <v>104.115977</v>
      </c>
      <c r="V494" t="s">
        <v>1534</v>
      </c>
      <c r="W494">
        <v>30.638876</v>
      </c>
      <c r="X494">
        <v>104.063073</v>
      </c>
      <c r="Y494">
        <f t="shared" si="41"/>
        <v>1</v>
      </c>
    </row>
    <row r="495" spans="1:25">
      <c r="A495" s="1">
        <v>43216</v>
      </c>
      <c r="B495">
        <v>2</v>
      </c>
      <c r="C495" t="s">
        <v>1105</v>
      </c>
      <c r="D495">
        <v>1</v>
      </c>
      <c r="E495">
        <v>24</v>
      </c>
      <c r="F495" s="2">
        <v>0.89930555555555547</v>
      </c>
      <c r="G495" s="2">
        <v>0.9145833333333333</v>
      </c>
      <c r="I495" t="s">
        <v>1106</v>
      </c>
      <c r="J495" s="3">
        <v>104.088966</v>
      </c>
      <c r="K495">
        <v>30.665424000000002</v>
      </c>
      <c r="M495" t="s">
        <v>1107</v>
      </c>
      <c r="N495" s="3">
        <v>104.08851</v>
      </c>
      <c r="O495">
        <v>30.665199999999999</v>
      </c>
      <c r="P495">
        <v>7</v>
      </c>
      <c r="Q495">
        <f t="shared" si="42"/>
        <v>1</v>
      </c>
      <c r="R495">
        <f t="shared" si="42"/>
        <v>1</v>
      </c>
      <c r="S495">
        <f t="shared" si="43"/>
        <v>1</v>
      </c>
      <c r="T495">
        <f t="shared" si="39"/>
        <v>104.088966</v>
      </c>
      <c r="U495">
        <f t="shared" si="40"/>
        <v>30.665424000000002</v>
      </c>
      <c r="W495">
        <v>30.665424000000002</v>
      </c>
      <c r="X495">
        <v>104.088966</v>
      </c>
      <c r="Y495">
        <f t="shared" si="41"/>
        <v>1</v>
      </c>
    </row>
    <row r="496" spans="1:25">
      <c r="A496" s="1">
        <v>43216</v>
      </c>
      <c r="B496">
        <v>1</v>
      </c>
      <c r="C496" t="s">
        <v>1108</v>
      </c>
      <c r="D496">
        <v>1</v>
      </c>
      <c r="E496">
        <v>25</v>
      </c>
      <c r="F496" s="2">
        <v>0.92222222222222217</v>
      </c>
      <c r="G496" s="2">
        <v>0.9375</v>
      </c>
      <c r="I496" t="s">
        <v>1109</v>
      </c>
      <c r="J496" s="3">
        <v>104.06627899999999</v>
      </c>
      <c r="K496">
        <v>30.642821000000001</v>
      </c>
      <c r="M496" t="s">
        <v>1110</v>
      </c>
      <c r="N496" s="3">
        <v>104.06663</v>
      </c>
      <c r="O496">
        <v>30.642530000000001</v>
      </c>
      <c r="P496">
        <v>7</v>
      </c>
      <c r="Q496">
        <f t="shared" si="42"/>
        <v>1</v>
      </c>
      <c r="R496">
        <f t="shared" si="42"/>
        <v>1</v>
      </c>
      <c r="S496">
        <f t="shared" si="43"/>
        <v>1</v>
      </c>
      <c r="T496">
        <f t="shared" si="39"/>
        <v>104.06627899999999</v>
      </c>
      <c r="U496">
        <f t="shared" si="40"/>
        <v>30.642821000000001</v>
      </c>
      <c r="W496">
        <v>30.642821000000001</v>
      </c>
      <c r="X496">
        <v>104.06627899999999</v>
      </c>
      <c r="Y496">
        <f t="shared" si="41"/>
        <v>1</v>
      </c>
    </row>
    <row r="497" spans="1:25">
      <c r="A497" s="1">
        <v>43216</v>
      </c>
      <c r="B497">
        <v>1</v>
      </c>
      <c r="C497" t="s">
        <v>1111</v>
      </c>
      <c r="D497">
        <v>1</v>
      </c>
      <c r="E497">
        <v>26</v>
      </c>
      <c r="F497" s="2">
        <v>0.92708333333333337</v>
      </c>
      <c r="G497" s="2">
        <v>0.94374999999999998</v>
      </c>
      <c r="I497" t="s">
        <v>1112</v>
      </c>
      <c r="J497" s="3">
        <v>103.998507</v>
      </c>
      <c r="K497">
        <v>30.648251999999999</v>
      </c>
      <c r="M497" t="s">
        <v>1113</v>
      </c>
      <c r="N497" s="3">
        <v>103.99817</v>
      </c>
      <c r="O497">
        <v>30.64837</v>
      </c>
      <c r="P497">
        <v>7</v>
      </c>
      <c r="Q497">
        <f t="shared" si="42"/>
        <v>1</v>
      </c>
      <c r="R497">
        <f t="shared" si="42"/>
        <v>1</v>
      </c>
      <c r="S497">
        <f t="shared" si="43"/>
        <v>1</v>
      </c>
      <c r="T497">
        <f t="shared" ref="T497:T560" si="44">IF($S497=1,J497,IF($V497=3,W497,IF($V497=1,J497,IF($V497=2,N497,0))))</f>
        <v>103.998507</v>
      </c>
      <c r="U497">
        <f t="shared" ref="U497:U560" si="45">IF($S497=1,K497,IF($V497=3,X497,IF($V497=1,K497,IF($V497=2,O497,0))))</f>
        <v>30.648251999999999</v>
      </c>
      <c r="W497">
        <v>30.648251999999999</v>
      </c>
      <c r="X497">
        <v>103.998507</v>
      </c>
      <c r="Y497">
        <f t="shared" si="41"/>
        <v>1</v>
      </c>
    </row>
    <row r="498" spans="1:25">
      <c r="A498" s="1">
        <v>43216</v>
      </c>
      <c r="B498">
        <v>1</v>
      </c>
      <c r="C498" t="s">
        <v>1114</v>
      </c>
      <c r="D498">
        <v>1</v>
      </c>
      <c r="E498">
        <v>26</v>
      </c>
      <c r="F498" s="2">
        <v>0.93541666666666667</v>
      </c>
      <c r="G498" s="2">
        <v>0.94374999999999998</v>
      </c>
      <c r="I498" t="s">
        <v>1115</v>
      </c>
      <c r="J498" s="3">
        <v>104.051936</v>
      </c>
      <c r="K498">
        <v>30.599671000000001</v>
      </c>
      <c r="M498" t="s">
        <v>1116</v>
      </c>
      <c r="N498" s="3">
        <v>104.05099</v>
      </c>
      <c r="O498">
        <v>30.599979999999999</v>
      </c>
      <c r="P498">
        <v>7</v>
      </c>
      <c r="Q498">
        <f t="shared" si="42"/>
        <v>1</v>
      </c>
      <c r="R498">
        <f t="shared" si="42"/>
        <v>1</v>
      </c>
      <c r="S498">
        <f t="shared" si="43"/>
        <v>1</v>
      </c>
      <c r="T498">
        <f t="shared" si="44"/>
        <v>104.051936</v>
      </c>
      <c r="U498">
        <f t="shared" si="45"/>
        <v>30.599671000000001</v>
      </c>
      <c r="W498">
        <v>30.599671000000001</v>
      </c>
      <c r="X498">
        <v>104.051936</v>
      </c>
      <c r="Y498">
        <f t="shared" si="41"/>
        <v>1</v>
      </c>
    </row>
    <row r="499" spans="1:25">
      <c r="A499" s="1">
        <v>43216</v>
      </c>
      <c r="B499">
        <v>1</v>
      </c>
      <c r="C499" t="s">
        <v>1117</v>
      </c>
      <c r="D499">
        <v>1</v>
      </c>
      <c r="E499">
        <v>27</v>
      </c>
      <c r="F499" s="2">
        <v>0.93680555555555556</v>
      </c>
      <c r="G499" s="2">
        <v>0.95416666666666661</v>
      </c>
      <c r="I499" t="s">
        <v>1118</v>
      </c>
      <c r="J499" s="3">
        <v>104.071625</v>
      </c>
      <c r="K499">
        <v>30.625062</v>
      </c>
      <c r="M499" t="s">
        <v>1119</v>
      </c>
      <c r="N499" s="3">
        <v>104.07204</v>
      </c>
      <c r="O499">
        <v>30.624490000000002</v>
      </c>
      <c r="P499">
        <v>7</v>
      </c>
      <c r="Q499">
        <f t="shared" si="42"/>
        <v>1</v>
      </c>
      <c r="R499">
        <f t="shared" si="42"/>
        <v>1</v>
      </c>
      <c r="S499">
        <f t="shared" si="43"/>
        <v>1</v>
      </c>
      <c r="T499">
        <f t="shared" si="44"/>
        <v>104.071625</v>
      </c>
      <c r="U499">
        <f t="shared" si="45"/>
        <v>30.625062</v>
      </c>
      <c r="W499">
        <v>30.625062</v>
      </c>
      <c r="X499">
        <v>104.071625</v>
      </c>
      <c r="Y499">
        <f t="shared" si="41"/>
        <v>1</v>
      </c>
    </row>
    <row r="500" spans="1:25">
      <c r="A500" s="1">
        <v>43216</v>
      </c>
      <c r="B500">
        <v>1</v>
      </c>
      <c r="C500" t="s">
        <v>1120</v>
      </c>
      <c r="D500">
        <v>1</v>
      </c>
      <c r="E500">
        <v>27</v>
      </c>
      <c r="F500" s="2">
        <v>0.93958333333333333</v>
      </c>
      <c r="G500" s="2">
        <v>0.95416666666666661</v>
      </c>
      <c r="I500" t="s">
        <v>1121</v>
      </c>
      <c r="J500" s="3">
        <v>104.03628500000001</v>
      </c>
      <c r="K500">
        <v>30.672557999999999</v>
      </c>
      <c r="M500" t="s">
        <v>20</v>
      </c>
      <c r="N500" s="3">
        <v>104.10194</v>
      </c>
      <c r="O500">
        <v>30.659839999999999</v>
      </c>
      <c r="P500">
        <v>1</v>
      </c>
      <c r="Q500">
        <f t="shared" si="42"/>
        <v>0</v>
      </c>
      <c r="R500">
        <f t="shared" si="42"/>
        <v>1</v>
      </c>
      <c r="S500">
        <f t="shared" si="43"/>
        <v>0</v>
      </c>
      <c r="T500">
        <f t="shared" si="44"/>
        <v>104.03628500000001</v>
      </c>
      <c r="U500">
        <f t="shared" si="45"/>
        <v>30.672557999999999</v>
      </c>
      <c r="V500">
        <v>1</v>
      </c>
      <c r="W500">
        <v>30.672557999999999</v>
      </c>
      <c r="X500">
        <v>104.03628500000001</v>
      </c>
      <c r="Y500">
        <f t="shared" si="41"/>
        <v>1</v>
      </c>
    </row>
    <row r="501" spans="1:25">
      <c r="A501" s="1">
        <v>43216</v>
      </c>
      <c r="B501">
        <v>4</v>
      </c>
      <c r="C501" t="s">
        <v>1122</v>
      </c>
      <c r="D501">
        <v>1</v>
      </c>
      <c r="E501">
        <v>28</v>
      </c>
      <c r="F501" s="2">
        <v>0.94097222222222221</v>
      </c>
      <c r="G501" s="2">
        <v>0.9458333333333333</v>
      </c>
      <c r="I501" t="s">
        <v>1123</v>
      </c>
      <c r="J501" s="3">
        <v>104.067498</v>
      </c>
      <c r="K501">
        <v>30.654819</v>
      </c>
      <c r="M501" t="s">
        <v>1124</v>
      </c>
      <c r="N501" s="3">
        <v>104.0675</v>
      </c>
      <c r="O501">
        <v>30.654800000000002</v>
      </c>
      <c r="P501">
        <v>7</v>
      </c>
      <c r="Q501">
        <f t="shared" si="42"/>
        <v>1</v>
      </c>
      <c r="R501">
        <f t="shared" si="42"/>
        <v>1</v>
      </c>
      <c r="S501">
        <f t="shared" si="43"/>
        <v>1</v>
      </c>
      <c r="T501">
        <f t="shared" si="44"/>
        <v>104.067498</v>
      </c>
      <c r="U501">
        <f t="shared" si="45"/>
        <v>30.654819</v>
      </c>
      <c r="W501">
        <v>30.654819</v>
      </c>
      <c r="X501">
        <v>104.067498</v>
      </c>
      <c r="Y501">
        <f t="shared" ref="Y501:Y564" si="46">IF(W501-K501&lt;0.02,IF(X501-J501&lt;0.02,1,IF(W501-O501&lt;0.02,IF(X501-N501&lt;0.02,2,0))),0)</f>
        <v>1</v>
      </c>
    </row>
    <row r="502" spans="1:25">
      <c r="A502" s="1">
        <v>43216</v>
      </c>
      <c r="B502">
        <v>1</v>
      </c>
      <c r="C502" t="s">
        <v>1125</v>
      </c>
      <c r="D502">
        <v>1</v>
      </c>
      <c r="E502">
        <v>27</v>
      </c>
      <c r="F502" s="2">
        <v>0.94305555555555554</v>
      </c>
      <c r="G502" s="2">
        <v>0.95416666666666661</v>
      </c>
      <c r="I502" t="s">
        <v>1126</v>
      </c>
      <c r="J502" s="3">
        <v>104.061764</v>
      </c>
      <c r="K502">
        <v>30.645772000000001</v>
      </c>
      <c r="M502" t="s">
        <v>20</v>
      </c>
      <c r="N502" s="3">
        <v>104.10194</v>
      </c>
      <c r="O502">
        <v>30.659839999999999</v>
      </c>
      <c r="P502">
        <v>1</v>
      </c>
      <c r="Q502">
        <f t="shared" si="42"/>
        <v>0</v>
      </c>
      <c r="R502">
        <f t="shared" si="42"/>
        <v>1</v>
      </c>
      <c r="S502">
        <f t="shared" si="43"/>
        <v>0</v>
      </c>
      <c r="T502">
        <f t="shared" si="44"/>
        <v>104.061764</v>
      </c>
      <c r="U502">
        <f t="shared" si="45"/>
        <v>30.645772000000001</v>
      </c>
      <c r="V502">
        <v>1</v>
      </c>
      <c r="W502">
        <v>30.645772000000001</v>
      </c>
      <c r="X502">
        <v>104.061764</v>
      </c>
      <c r="Y502">
        <f t="shared" si="46"/>
        <v>1</v>
      </c>
    </row>
    <row r="503" spans="1:25">
      <c r="A503" s="1">
        <v>43216</v>
      </c>
      <c r="B503">
        <v>1</v>
      </c>
      <c r="C503" t="s">
        <v>1127</v>
      </c>
      <c r="D503">
        <v>1</v>
      </c>
      <c r="E503">
        <v>29</v>
      </c>
      <c r="F503" s="2">
        <v>0.9506944444444444</v>
      </c>
      <c r="G503" s="2">
        <v>0.96527777777777779</v>
      </c>
      <c r="I503" t="s">
        <v>1128</v>
      </c>
      <c r="J503" s="3">
        <v>104.06626199999999</v>
      </c>
      <c r="K503">
        <v>30.623069000000001</v>
      </c>
      <c r="M503" t="s">
        <v>1129</v>
      </c>
      <c r="N503" s="3">
        <v>104.06649</v>
      </c>
      <c r="O503">
        <v>30.623080000000002</v>
      </c>
      <c r="P503">
        <v>7</v>
      </c>
      <c r="Q503">
        <f t="shared" si="42"/>
        <v>1</v>
      </c>
      <c r="R503">
        <f t="shared" si="42"/>
        <v>1</v>
      </c>
      <c r="S503">
        <f t="shared" si="43"/>
        <v>1</v>
      </c>
      <c r="T503">
        <f t="shared" si="44"/>
        <v>104.06626199999999</v>
      </c>
      <c r="U503">
        <f t="shared" si="45"/>
        <v>30.623069000000001</v>
      </c>
      <c r="W503">
        <v>30.623069000000001</v>
      </c>
      <c r="X503">
        <v>104.06626199999999</v>
      </c>
      <c r="Y503">
        <f t="shared" si="46"/>
        <v>1</v>
      </c>
    </row>
    <row r="504" spans="1:25">
      <c r="A504" s="1">
        <v>43216</v>
      </c>
      <c r="B504">
        <v>1</v>
      </c>
      <c r="C504" t="s">
        <v>1130</v>
      </c>
      <c r="D504">
        <v>1</v>
      </c>
      <c r="E504">
        <v>30</v>
      </c>
      <c r="F504" s="2">
        <v>0.95694444444444438</v>
      </c>
      <c r="G504" s="2">
        <v>0.97222222222222221</v>
      </c>
      <c r="I504" t="s">
        <v>1131</v>
      </c>
      <c r="J504" s="3">
        <v>104.018174</v>
      </c>
      <c r="K504">
        <v>30.667152000000002</v>
      </c>
      <c r="M504" t="s">
        <v>1132</v>
      </c>
      <c r="N504" s="3">
        <v>104.01843</v>
      </c>
      <c r="O504">
        <v>30.667069999999999</v>
      </c>
      <c r="P504">
        <v>7</v>
      </c>
      <c r="Q504">
        <f t="shared" si="42"/>
        <v>1</v>
      </c>
      <c r="R504">
        <f t="shared" si="42"/>
        <v>1</v>
      </c>
      <c r="S504">
        <f t="shared" si="43"/>
        <v>1</v>
      </c>
      <c r="T504">
        <f t="shared" si="44"/>
        <v>104.018174</v>
      </c>
      <c r="U504">
        <f t="shared" si="45"/>
        <v>30.667152000000002</v>
      </c>
      <c r="W504">
        <v>30.667152000000002</v>
      </c>
      <c r="X504">
        <v>104.018174</v>
      </c>
      <c r="Y504">
        <f t="shared" si="46"/>
        <v>1</v>
      </c>
    </row>
    <row r="505" spans="1:25">
      <c r="A505" s="1">
        <v>43216</v>
      </c>
      <c r="B505">
        <v>1</v>
      </c>
      <c r="C505" t="s">
        <v>1025</v>
      </c>
      <c r="D505">
        <v>1</v>
      </c>
      <c r="E505">
        <v>30</v>
      </c>
      <c r="F505" s="2">
        <v>0.95763888888888893</v>
      </c>
      <c r="G505" s="2">
        <v>0.97222222222222221</v>
      </c>
      <c r="I505" t="s">
        <v>135</v>
      </c>
      <c r="J505" s="3">
        <v>104.03235599999999</v>
      </c>
      <c r="K505">
        <v>30.675341</v>
      </c>
      <c r="M505" t="s">
        <v>1026</v>
      </c>
      <c r="N505" s="3">
        <v>104.04197000000001</v>
      </c>
      <c r="O505">
        <v>30.650729999999999</v>
      </c>
      <c r="P505">
        <v>7</v>
      </c>
      <c r="Q505">
        <f t="shared" si="42"/>
        <v>1</v>
      </c>
      <c r="R505">
        <f t="shared" si="42"/>
        <v>0</v>
      </c>
      <c r="S505">
        <f t="shared" si="43"/>
        <v>0</v>
      </c>
      <c r="T505">
        <f t="shared" si="44"/>
        <v>104.04197000000001</v>
      </c>
      <c r="U505">
        <f t="shared" si="45"/>
        <v>30.650729999999999</v>
      </c>
      <c r="V505">
        <v>2</v>
      </c>
      <c r="W505">
        <v>30.675341</v>
      </c>
      <c r="X505">
        <v>104.03235599999999</v>
      </c>
      <c r="Y505">
        <f t="shared" si="46"/>
        <v>1</v>
      </c>
    </row>
    <row r="506" spans="1:25">
      <c r="A506" s="1">
        <v>43216</v>
      </c>
      <c r="B506">
        <v>1</v>
      </c>
      <c r="C506" t="s">
        <v>1535</v>
      </c>
      <c r="D506">
        <v>1</v>
      </c>
      <c r="E506">
        <v>30</v>
      </c>
      <c r="F506" s="2">
        <v>0.96458333333333324</v>
      </c>
      <c r="G506" s="2">
        <v>0.97222222222222221</v>
      </c>
      <c r="M506" t="s">
        <v>20</v>
      </c>
      <c r="N506" s="3">
        <v>104.10194</v>
      </c>
      <c r="O506">
        <v>30.659839999999999</v>
      </c>
      <c r="P506">
        <v>1</v>
      </c>
      <c r="Q506">
        <f t="shared" si="42"/>
        <v>0</v>
      </c>
      <c r="R506">
        <f t="shared" si="42"/>
        <v>0</v>
      </c>
      <c r="S506">
        <f t="shared" si="43"/>
        <v>0</v>
      </c>
      <c r="T506">
        <v>30.674873000000002</v>
      </c>
      <c r="U506">
        <v>104.00285100000001</v>
      </c>
      <c r="V506" s="6" t="s">
        <v>1536</v>
      </c>
      <c r="W506">
        <v>0</v>
      </c>
      <c r="X506">
        <v>0</v>
      </c>
      <c r="Y506">
        <f t="shared" si="46"/>
        <v>1</v>
      </c>
    </row>
    <row r="507" spans="1:25">
      <c r="A507" s="1">
        <v>43216</v>
      </c>
      <c r="B507">
        <v>1</v>
      </c>
      <c r="C507" t="s">
        <v>1133</v>
      </c>
      <c r="D507">
        <v>1</v>
      </c>
      <c r="E507">
        <v>31</v>
      </c>
      <c r="F507" s="2">
        <v>0.98333333333333339</v>
      </c>
      <c r="G507" s="2">
        <v>0.99583333333333324</v>
      </c>
      <c r="I507" t="s">
        <v>1134</v>
      </c>
      <c r="J507" s="3">
        <v>104.047692</v>
      </c>
      <c r="K507">
        <v>30.655676</v>
      </c>
      <c r="M507" t="s">
        <v>1135</v>
      </c>
      <c r="N507" s="3">
        <v>104.04761000000001</v>
      </c>
      <c r="O507">
        <v>30.65558</v>
      </c>
      <c r="P507">
        <v>7</v>
      </c>
      <c r="Q507">
        <f t="shared" si="42"/>
        <v>1</v>
      </c>
      <c r="R507">
        <f t="shared" si="42"/>
        <v>1</v>
      </c>
      <c r="S507">
        <f t="shared" si="43"/>
        <v>1</v>
      </c>
      <c r="T507">
        <f t="shared" si="44"/>
        <v>104.047692</v>
      </c>
      <c r="U507">
        <f t="shared" si="45"/>
        <v>30.655676</v>
      </c>
      <c r="W507">
        <v>30.655676</v>
      </c>
      <c r="X507">
        <v>104.047692</v>
      </c>
      <c r="Y507">
        <f t="shared" si="46"/>
        <v>1</v>
      </c>
    </row>
    <row r="508" spans="1:25">
      <c r="A508" s="1">
        <v>43216</v>
      </c>
      <c r="B508">
        <v>1</v>
      </c>
      <c r="C508" t="s">
        <v>1136</v>
      </c>
      <c r="D508">
        <v>1</v>
      </c>
      <c r="E508">
        <v>31</v>
      </c>
      <c r="F508" s="2">
        <v>0.98333333333333339</v>
      </c>
      <c r="G508" s="2">
        <v>0.99583333333333324</v>
      </c>
      <c r="I508" t="s">
        <v>1137</v>
      </c>
      <c r="J508" s="3">
        <v>104.086029</v>
      </c>
      <c r="K508">
        <v>30.661397999999998</v>
      </c>
      <c r="M508" t="s">
        <v>1138</v>
      </c>
      <c r="N508" s="3">
        <v>104.08579</v>
      </c>
      <c r="O508">
        <v>30.662040000000001</v>
      </c>
      <c r="P508">
        <v>7</v>
      </c>
      <c r="Q508">
        <f t="shared" si="42"/>
        <v>1</v>
      </c>
      <c r="R508">
        <f t="shared" si="42"/>
        <v>1</v>
      </c>
      <c r="S508">
        <f t="shared" si="43"/>
        <v>1</v>
      </c>
      <c r="T508">
        <f t="shared" si="44"/>
        <v>104.086029</v>
      </c>
      <c r="U508">
        <f t="shared" si="45"/>
        <v>30.661397999999998</v>
      </c>
      <c r="W508">
        <v>30.661397999999998</v>
      </c>
      <c r="X508">
        <v>104.086029</v>
      </c>
      <c r="Y508">
        <f t="shared" si="46"/>
        <v>1</v>
      </c>
    </row>
    <row r="509" spans="1:25">
      <c r="A509" s="1">
        <v>43216</v>
      </c>
      <c r="B509">
        <v>1</v>
      </c>
      <c r="C509" t="s">
        <v>1139</v>
      </c>
      <c r="D509">
        <v>1</v>
      </c>
      <c r="E509">
        <v>31</v>
      </c>
      <c r="F509" s="2">
        <v>0.9916666666666667</v>
      </c>
      <c r="G509" s="2">
        <v>0.99583333333333324</v>
      </c>
      <c r="I509" t="s">
        <v>1140</v>
      </c>
      <c r="J509" s="3">
        <v>104.110349</v>
      </c>
      <c r="K509">
        <v>30.683067000000001</v>
      </c>
      <c r="M509" t="s">
        <v>1141</v>
      </c>
      <c r="N509" s="3">
        <v>104.10930999999999</v>
      </c>
      <c r="O509">
        <v>30.68207</v>
      </c>
      <c r="P509">
        <v>7</v>
      </c>
      <c r="Q509">
        <f t="shared" si="42"/>
        <v>1</v>
      </c>
      <c r="R509">
        <f t="shared" si="42"/>
        <v>1</v>
      </c>
      <c r="S509">
        <f t="shared" si="43"/>
        <v>1</v>
      </c>
      <c r="T509">
        <f t="shared" si="44"/>
        <v>104.110349</v>
      </c>
      <c r="U509">
        <f t="shared" si="45"/>
        <v>30.683067000000001</v>
      </c>
      <c r="W509">
        <v>30.683067000000001</v>
      </c>
      <c r="X509">
        <v>104.110349</v>
      </c>
      <c r="Y509">
        <f t="shared" si="46"/>
        <v>1</v>
      </c>
    </row>
    <row r="510" spans="1:25">
      <c r="A510" s="1">
        <v>43216</v>
      </c>
      <c r="B510">
        <v>1</v>
      </c>
      <c r="C510" t="s">
        <v>1142</v>
      </c>
      <c r="D510">
        <v>1</v>
      </c>
      <c r="E510">
        <v>31</v>
      </c>
      <c r="F510" s="2">
        <v>0.99305555555555547</v>
      </c>
      <c r="G510" s="2">
        <v>0.99583333333333324</v>
      </c>
      <c r="I510" t="s">
        <v>1143</v>
      </c>
      <c r="J510" s="3">
        <v>104.08847900000001</v>
      </c>
      <c r="K510">
        <v>30.699515000000002</v>
      </c>
      <c r="M510" t="s">
        <v>1144</v>
      </c>
      <c r="N510" s="3">
        <v>104.0889</v>
      </c>
      <c r="O510">
        <v>30.699400000000001</v>
      </c>
      <c r="P510">
        <v>7</v>
      </c>
      <c r="Q510">
        <f t="shared" si="42"/>
        <v>1</v>
      </c>
      <c r="R510">
        <f t="shared" si="42"/>
        <v>1</v>
      </c>
      <c r="S510">
        <f t="shared" si="43"/>
        <v>1</v>
      </c>
      <c r="T510">
        <f t="shared" si="44"/>
        <v>104.08847900000001</v>
      </c>
      <c r="U510">
        <f t="shared" si="45"/>
        <v>30.699515000000002</v>
      </c>
      <c r="W510">
        <v>30.699515000000002</v>
      </c>
      <c r="X510">
        <v>104.08847900000001</v>
      </c>
      <c r="Y510">
        <f t="shared" si="46"/>
        <v>1</v>
      </c>
    </row>
    <row r="511" spans="1:25">
      <c r="A511" s="1">
        <v>43216</v>
      </c>
      <c r="B511">
        <v>1</v>
      </c>
      <c r="C511" t="s">
        <v>1145</v>
      </c>
      <c r="D511">
        <v>1</v>
      </c>
      <c r="E511">
        <v>32</v>
      </c>
      <c r="F511" s="2">
        <v>0.99305555555555547</v>
      </c>
      <c r="G511" s="2">
        <v>1.0416666666666666E-2</v>
      </c>
      <c r="I511" t="s">
        <v>1146</v>
      </c>
      <c r="J511" s="3">
        <v>104.154977</v>
      </c>
      <c r="K511">
        <v>30.630737</v>
      </c>
      <c r="M511" t="s">
        <v>1100</v>
      </c>
      <c r="N511" s="3">
        <v>104.15508</v>
      </c>
      <c r="O511">
        <v>30.629719999999999</v>
      </c>
      <c r="P511">
        <v>7</v>
      </c>
      <c r="Q511">
        <f t="shared" si="42"/>
        <v>1</v>
      </c>
      <c r="R511">
        <f t="shared" si="42"/>
        <v>1</v>
      </c>
      <c r="S511">
        <f t="shared" si="43"/>
        <v>1</v>
      </c>
      <c r="T511">
        <f t="shared" si="44"/>
        <v>104.154977</v>
      </c>
      <c r="U511">
        <f t="shared" si="45"/>
        <v>30.630737</v>
      </c>
      <c r="W511">
        <v>30.630737</v>
      </c>
      <c r="X511">
        <v>104.154977</v>
      </c>
      <c r="Y511">
        <f t="shared" si="46"/>
        <v>1</v>
      </c>
    </row>
    <row r="512" spans="1:25">
      <c r="A512" s="1">
        <v>43216</v>
      </c>
      <c r="B512">
        <v>1</v>
      </c>
      <c r="C512" t="s">
        <v>1147</v>
      </c>
      <c r="D512">
        <v>1</v>
      </c>
      <c r="E512">
        <v>33</v>
      </c>
      <c r="F512" s="2">
        <v>0.99583333333333324</v>
      </c>
      <c r="G512" s="2">
        <v>1.1111111111111112E-2</v>
      </c>
      <c r="I512" t="s">
        <v>1148</v>
      </c>
      <c r="J512" s="3">
        <v>104.03529399999999</v>
      </c>
      <c r="K512">
        <v>30.645866999999999</v>
      </c>
      <c r="M512" t="s">
        <v>1149</v>
      </c>
      <c r="N512" s="3">
        <v>104.03518</v>
      </c>
      <c r="O512">
        <v>30.646190000000001</v>
      </c>
      <c r="P512">
        <v>7</v>
      </c>
      <c r="Q512">
        <f t="shared" si="42"/>
        <v>1</v>
      </c>
      <c r="R512">
        <f t="shared" si="42"/>
        <v>1</v>
      </c>
      <c r="S512">
        <f t="shared" si="43"/>
        <v>1</v>
      </c>
      <c r="T512">
        <f t="shared" si="44"/>
        <v>104.03529399999999</v>
      </c>
      <c r="U512">
        <f t="shared" si="45"/>
        <v>30.645866999999999</v>
      </c>
      <c r="W512">
        <v>30.645866999999999</v>
      </c>
      <c r="X512">
        <v>104.03529399999999</v>
      </c>
      <c r="Y512">
        <f t="shared" si="46"/>
        <v>1</v>
      </c>
    </row>
    <row r="513" spans="1:25">
      <c r="A513" s="1">
        <v>43216</v>
      </c>
      <c r="B513">
        <v>1</v>
      </c>
      <c r="C513" t="s">
        <v>1150</v>
      </c>
      <c r="D513">
        <v>1</v>
      </c>
      <c r="E513">
        <v>33</v>
      </c>
      <c r="F513" s="2">
        <v>0.99652777777777779</v>
      </c>
      <c r="G513" s="2">
        <v>1.1111111111111112E-2</v>
      </c>
      <c r="I513" t="s">
        <v>1151</v>
      </c>
      <c r="J513" s="3">
        <v>104.069658</v>
      </c>
      <c r="K513">
        <v>30.665134999999999</v>
      </c>
      <c r="M513" t="s">
        <v>20</v>
      </c>
      <c r="N513" s="3">
        <v>104.10194</v>
      </c>
      <c r="O513">
        <v>30.659839999999999</v>
      </c>
      <c r="P513">
        <v>1</v>
      </c>
      <c r="Q513">
        <f t="shared" si="42"/>
        <v>0</v>
      </c>
      <c r="R513">
        <f t="shared" si="42"/>
        <v>1</v>
      </c>
      <c r="S513">
        <f t="shared" si="43"/>
        <v>0</v>
      </c>
      <c r="T513">
        <f t="shared" si="44"/>
        <v>104.069658</v>
      </c>
      <c r="U513">
        <f t="shared" si="45"/>
        <v>30.665134999999999</v>
      </c>
      <c r="V513">
        <v>1</v>
      </c>
      <c r="W513">
        <v>30.665134999999999</v>
      </c>
      <c r="X513">
        <v>104.069658</v>
      </c>
      <c r="Y513">
        <f t="shared" si="46"/>
        <v>1</v>
      </c>
    </row>
    <row r="514" spans="1:25">
      <c r="A514" s="1">
        <v>43216</v>
      </c>
      <c r="B514">
        <v>2</v>
      </c>
      <c r="C514" t="s">
        <v>1152</v>
      </c>
      <c r="D514">
        <v>1</v>
      </c>
      <c r="E514">
        <v>33</v>
      </c>
      <c r="F514" s="2">
        <v>7.6388888888888886E-3</v>
      </c>
      <c r="G514" s="2">
        <v>1.1111111111111112E-2</v>
      </c>
      <c r="I514" t="s">
        <v>1153</v>
      </c>
      <c r="J514" s="3">
        <v>104.02652399999999</v>
      </c>
      <c r="K514">
        <v>30.684059000000001</v>
      </c>
      <c r="M514" t="s">
        <v>1154</v>
      </c>
      <c r="N514" s="3">
        <v>104.01208</v>
      </c>
      <c r="O514">
        <v>30.694980000000001</v>
      </c>
      <c r="P514">
        <v>7</v>
      </c>
      <c r="Q514">
        <f t="shared" si="42"/>
        <v>1</v>
      </c>
      <c r="R514">
        <f t="shared" si="42"/>
        <v>1</v>
      </c>
      <c r="S514">
        <f t="shared" si="43"/>
        <v>1</v>
      </c>
      <c r="T514">
        <f t="shared" si="44"/>
        <v>104.02652399999999</v>
      </c>
      <c r="U514">
        <f t="shared" si="45"/>
        <v>30.684059000000001</v>
      </c>
      <c r="W514">
        <v>30.684059000000001</v>
      </c>
      <c r="X514">
        <v>104.02652399999999</v>
      </c>
      <c r="Y514">
        <f t="shared" si="46"/>
        <v>1</v>
      </c>
    </row>
    <row r="515" spans="1:25">
      <c r="A515" s="1">
        <v>43216</v>
      </c>
      <c r="B515">
        <v>1</v>
      </c>
      <c r="C515" t="s">
        <v>1155</v>
      </c>
      <c r="D515">
        <v>1</v>
      </c>
      <c r="E515">
        <v>34</v>
      </c>
      <c r="F515" s="2">
        <v>9.0277777777777787E-3</v>
      </c>
      <c r="G515" s="2">
        <v>1.5972222222222224E-2</v>
      </c>
      <c r="I515" t="s">
        <v>1156</v>
      </c>
      <c r="J515" s="3">
        <v>104.089896</v>
      </c>
      <c r="K515">
        <v>30.654933</v>
      </c>
      <c r="M515" t="s">
        <v>1157</v>
      </c>
      <c r="N515" s="3">
        <v>104.07755</v>
      </c>
      <c r="O515">
        <v>30.656120000000001</v>
      </c>
      <c r="P515">
        <v>7</v>
      </c>
      <c r="Q515">
        <f t="shared" ref="Q515:R578" si="47">IF(ABS(J515-N515)&lt;=0.02,1,0)</f>
        <v>1</v>
      </c>
      <c r="R515">
        <f t="shared" si="47"/>
        <v>1</v>
      </c>
      <c r="S515">
        <f t="shared" ref="S515:S578" si="48">IF(Q515=1,IF(R515=1,1,0),0)</f>
        <v>1</v>
      </c>
      <c r="T515">
        <f t="shared" si="44"/>
        <v>104.089896</v>
      </c>
      <c r="U515">
        <f t="shared" si="45"/>
        <v>30.654933</v>
      </c>
      <c r="W515">
        <v>30.654933</v>
      </c>
      <c r="X515">
        <v>104.089896</v>
      </c>
      <c r="Y515">
        <f t="shared" si="46"/>
        <v>1</v>
      </c>
    </row>
    <row r="516" spans="1:25">
      <c r="A516" s="1">
        <v>43216</v>
      </c>
      <c r="B516">
        <v>2</v>
      </c>
      <c r="C516" t="s">
        <v>1158</v>
      </c>
      <c r="D516">
        <v>1</v>
      </c>
      <c r="E516">
        <v>34</v>
      </c>
      <c r="F516" s="2">
        <v>9.0277777777777787E-3</v>
      </c>
      <c r="G516" s="2">
        <v>1.5972222222222224E-2</v>
      </c>
      <c r="I516" t="s">
        <v>1159</v>
      </c>
      <c r="J516" s="3">
        <v>104.042531</v>
      </c>
      <c r="K516">
        <v>30.693764999999999</v>
      </c>
      <c r="M516" t="s">
        <v>1160</v>
      </c>
      <c r="N516" s="3">
        <v>104.04297</v>
      </c>
      <c r="O516">
        <v>30.693989999999999</v>
      </c>
      <c r="P516">
        <v>7</v>
      </c>
      <c r="Q516">
        <f t="shared" si="47"/>
        <v>1</v>
      </c>
      <c r="R516">
        <f t="shared" si="47"/>
        <v>1</v>
      </c>
      <c r="S516">
        <f t="shared" si="48"/>
        <v>1</v>
      </c>
      <c r="T516">
        <f t="shared" si="44"/>
        <v>104.042531</v>
      </c>
      <c r="U516">
        <f t="shared" si="45"/>
        <v>30.693764999999999</v>
      </c>
      <c r="W516">
        <v>30.693764999999999</v>
      </c>
      <c r="X516">
        <v>104.042531</v>
      </c>
      <c r="Y516">
        <f t="shared" si="46"/>
        <v>1</v>
      </c>
    </row>
    <row r="517" spans="1:25">
      <c r="A517" s="1">
        <v>43216</v>
      </c>
      <c r="B517">
        <v>1</v>
      </c>
      <c r="C517" t="s">
        <v>1161</v>
      </c>
      <c r="D517">
        <v>1</v>
      </c>
      <c r="E517">
        <v>34</v>
      </c>
      <c r="F517" s="2">
        <v>9.0277777777777787E-3</v>
      </c>
      <c r="G517" s="2">
        <v>1.5972222222222224E-2</v>
      </c>
      <c r="I517" t="s">
        <v>480</v>
      </c>
      <c r="J517" s="3">
        <v>104.106853</v>
      </c>
      <c r="K517">
        <v>30.716989999999999</v>
      </c>
      <c r="M517" t="s">
        <v>481</v>
      </c>
      <c r="N517" s="3">
        <v>104.10809399999999</v>
      </c>
      <c r="O517">
        <v>30.714952</v>
      </c>
      <c r="P517">
        <v>7</v>
      </c>
      <c r="Q517">
        <f t="shared" si="47"/>
        <v>1</v>
      </c>
      <c r="R517">
        <f t="shared" si="47"/>
        <v>1</v>
      </c>
      <c r="S517">
        <f t="shared" si="48"/>
        <v>1</v>
      </c>
      <c r="T517">
        <f t="shared" si="44"/>
        <v>104.106853</v>
      </c>
      <c r="U517">
        <f t="shared" si="45"/>
        <v>30.716989999999999</v>
      </c>
      <c r="W517">
        <v>30.716989999999999</v>
      </c>
      <c r="X517">
        <v>104.106853</v>
      </c>
      <c r="Y517">
        <f t="shared" si="46"/>
        <v>1</v>
      </c>
    </row>
    <row r="518" spans="1:25">
      <c r="A518" s="1">
        <v>43216</v>
      </c>
      <c r="B518">
        <v>2</v>
      </c>
      <c r="C518" t="s">
        <v>1162</v>
      </c>
      <c r="D518">
        <v>1</v>
      </c>
      <c r="E518">
        <v>35</v>
      </c>
      <c r="F518" s="2">
        <v>1.0416666666666666E-2</v>
      </c>
      <c r="G518" s="2">
        <v>2.4305555555555556E-2</v>
      </c>
      <c r="I518" t="s">
        <v>1163</v>
      </c>
      <c r="J518" s="3">
        <v>104.06853599999999</v>
      </c>
      <c r="K518">
        <v>30.711183999999999</v>
      </c>
      <c r="M518" t="s">
        <v>20</v>
      </c>
      <c r="N518" s="3">
        <v>104.10194</v>
      </c>
      <c r="O518">
        <v>30.659839999999999</v>
      </c>
      <c r="P518">
        <v>1</v>
      </c>
      <c r="Q518">
        <f t="shared" si="47"/>
        <v>0</v>
      </c>
      <c r="R518">
        <f t="shared" si="47"/>
        <v>0</v>
      </c>
      <c r="S518">
        <f t="shared" si="48"/>
        <v>0</v>
      </c>
      <c r="T518">
        <f t="shared" si="44"/>
        <v>104.06853599999999</v>
      </c>
      <c r="U518">
        <f t="shared" si="45"/>
        <v>30.711183999999999</v>
      </c>
      <c r="V518">
        <v>1</v>
      </c>
      <c r="W518">
        <v>30.711183999999999</v>
      </c>
      <c r="X518">
        <v>104.06853599999999</v>
      </c>
      <c r="Y518">
        <f t="shared" si="46"/>
        <v>1</v>
      </c>
    </row>
    <row r="519" spans="1:25">
      <c r="A519" s="1">
        <v>43216</v>
      </c>
      <c r="B519">
        <v>2</v>
      </c>
      <c r="C519" t="s">
        <v>614</v>
      </c>
      <c r="D519">
        <v>1</v>
      </c>
      <c r="E519">
        <v>36</v>
      </c>
      <c r="F519" s="2">
        <v>1.8749999999999999E-2</v>
      </c>
      <c r="G519" s="2">
        <v>2.8472222222222222E-2</v>
      </c>
      <c r="I519" t="s">
        <v>12</v>
      </c>
      <c r="J519" s="3">
        <v>104.078304</v>
      </c>
      <c r="K519">
        <v>30.657437000000002</v>
      </c>
      <c r="M519" t="s">
        <v>13</v>
      </c>
      <c r="N519" s="3">
        <v>104.077</v>
      </c>
      <c r="O519">
        <v>30.655570000000001</v>
      </c>
      <c r="P519">
        <v>7</v>
      </c>
      <c r="Q519">
        <f t="shared" si="47"/>
        <v>1</v>
      </c>
      <c r="R519">
        <f t="shared" si="47"/>
        <v>1</v>
      </c>
      <c r="S519">
        <f t="shared" si="48"/>
        <v>1</v>
      </c>
      <c r="T519">
        <f t="shared" si="44"/>
        <v>104.078304</v>
      </c>
      <c r="U519">
        <f t="shared" si="45"/>
        <v>30.657437000000002</v>
      </c>
      <c r="W519">
        <v>30.657437000000002</v>
      </c>
      <c r="X519">
        <v>104.078304</v>
      </c>
      <c r="Y519">
        <f t="shared" si="46"/>
        <v>1</v>
      </c>
    </row>
    <row r="520" spans="1:25">
      <c r="A520" s="1">
        <v>43216</v>
      </c>
      <c r="B520">
        <v>2</v>
      </c>
      <c r="C520" t="s">
        <v>1164</v>
      </c>
      <c r="D520">
        <v>1</v>
      </c>
      <c r="E520">
        <v>36</v>
      </c>
      <c r="F520" s="2">
        <v>1.8749999999999999E-2</v>
      </c>
      <c r="G520" s="2">
        <v>2.8472222222222222E-2</v>
      </c>
      <c r="I520" t="s">
        <v>474</v>
      </c>
      <c r="J520" s="3">
        <v>104.085582</v>
      </c>
      <c r="K520">
        <v>30.651219000000001</v>
      </c>
      <c r="M520" t="s">
        <v>475</v>
      </c>
      <c r="N520" s="3">
        <v>104.08575</v>
      </c>
      <c r="O520">
        <v>30.651070000000001</v>
      </c>
      <c r="P520">
        <v>7</v>
      </c>
      <c r="Q520">
        <f t="shared" si="47"/>
        <v>1</v>
      </c>
      <c r="R520">
        <f t="shared" si="47"/>
        <v>1</v>
      </c>
      <c r="S520">
        <f t="shared" si="48"/>
        <v>1</v>
      </c>
      <c r="T520">
        <f t="shared" si="44"/>
        <v>104.085582</v>
      </c>
      <c r="U520">
        <f t="shared" si="45"/>
        <v>30.651219000000001</v>
      </c>
      <c r="W520">
        <v>30.651219000000001</v>
      </c>
      <c r="X520">
        <v>104.085582</v>
      </c>
      <c r="Y520">
        <f t="shared" si="46"/>
        <v>1</v>
      </c>
    </row>
    <row r="521" spans="1:25">
      <c r="A521" s="1">
        <v>43216</v>
      </c>
      <c r="B521">
        <v>1</v>
      </c>
      <c r="C521" t="s">
        <v>713</v>
      </c>
      <c r="D521">
        <v>1</v>
      </c>
      <c r="E521">
        <v>37</v>
      </c>
      <c r="F521" s="2">
        <v>2.8472222222222222E-2</v>
      </c>
      <c r="G521" s="2">
        <v>4.5138888888888888E-2</v>
      </c>
      <c r="I521" t="s">
        <v>714</v>
      </c>
      <c r="J521" s="3">
        <v>104.005989</v>
      </c>
      <c r="K521">
        <v>30.651648999999999</v>
      </c>
      <c r="M521" t="s">
        <v>27</v>
      </c>
      <c r="N521" s="3">
        <v>104.14078000000001</v>
      </c>
      <c r="O521">
        <v>30.628810000000001</v>
      </c>
      <c r="P521">
        <v>7</v>
      </c>
      <c r="Q521">
        <f t="shared" si="47"/>
        <v>0</v>
      </c>
      <c r="R521">
        <f t="shared" si="47"/>
        <v>0</v>
      </c>
      <c r="S521">
        <f t="shared" si="48"/>
        <v>0</v>
      </c>
      <c r="T521">
        <f t="shared" si="44"/>
        <v>104.14078000000001</v>
      </c>
      <c r="U521">
        <f t="shared" si="45"/>
        <v>30.628810000000001</v>
      </c>
      <c r="V521">
        <v>2</v>
      </c>
      <c r="W521">
        <v>30.651648999999999</v>
      </c>
      <c r="X521">
        <v>104.005989</v>
      </c>
      <c r="Y521">
        <f t="shared" si="46"/>
        <v>1</v>
      </c>
    </row>
    <row r="522" spans="1:25">
      <c r="A522" s="1">
        <v>43216</v>
      </c>
      <c r="B522">
        <v>1</v>
      </c>
      <c r="C522" t="s">
        <v>1165</v>
      </c>
      <c r="D522">
        <v>1</v>
      </c>
      <c r="E522">
        <v>38</v>
      </c>
      <c r="F522" s="2">
        <v>3.0555555555555555E-2</v>
      </c>
      <c r="G522" s="2">
        <v>4.5138888888888888E-2</v>
      </c>
      <c r="I522" t="s">
        <v>1166</v>
      </c>
      <c r="J522" s="3">
        <v>104.061854</v>
      </c>
      <c r="K522">
        <v>30.553599999999999</v>
      </c>
      <c r="M522" t="s">
        <v>1167</v>
      </c>
      <c r="N522" s="3">
        <v>104.06178</v>
      </c>
      <c r="O522">
        <v>30.55368</v>
      </c>
      <c r="P522">
        <v>7</v>
      </c>
      <c r="Q522">
        <f t="shared" si="47"/>
        <v>1</v>
      </c>
      <c r="R522">
        <f t="shared" si="47"/>
        <v>1</v>
      </c>
      <c r="S522">
        <f t="shared" si="48"/>
        <v>1</v>
      </c>
      <c r="T522">
        <f t="shared" si="44"/>
        <v>104.061854</v>
      </c>
      <c r="U522">
        <f t="shared" si="45"/>
        <v>30.553599999999999</v>
      </c>
      <c r="W522">
        <v>30.553599999999999</v>
      </c>
      <c r="X522">
        <v>104.061854</v>
      </c>
      <c r="Y522">
        <f t="shared" si="46"/>
        <v>1</v>
      </c>
    </row>
    <row r="523" spans="1:25">
      <c r="A523" s="1">
        <v>43216</v>
      </c>
      <c r="B523">
        <v>1</v>
      </c>
      <c r="C523" t="s">
        <v>1152</v>
      </c>
      <c r="D523">
        <v>1</v>
      </c>
      <c r="E523">
        <v>39</v>
      </c>
      <c r="F523" s="2">
        <v>1.1805555555555555E-2</v>
      </c>
      <c r="G523" s="2">
        <v>2.4305555555555556E-2</v>
      </c>
      <c r="I523" t="s">
        <v>1153</v>
      </c>
      <c r="J523" s="3">
        <v>104.02652399999999</v>
      </c>
      <c r="K523">
        <v>30.684059000000001</v>
      </c>
      <c r="M523" t="s">
        <v>1154</v>
      </c>
      <c r="N523" s="3">
        <v>104.01208</v>
      </c>
      <c r="O523">
        <v>30.694980000000001</v>
      </c>
      <c r="P523">
        <v>7</v>
      </c>
      <c r="Q523">
        <f t="shared" si="47"/>
        <v>1</v>
      </c>
      <c r="R523">
        <f t="shared" si="47"/>
        <v>1</v>
      </c>
      <c r="S523">
        <f t="shared" si="48"/>
        <v>1</v>
      </c>
      <c r="T523">
        <f t="shared" si="44"/>
        <v>104.02652399999999</v>
      </c>
      <c r="U523">
        <f t="shared" si="45"/>
        <v>30.684059000000001</v>
      </c>
      <c r="W523">
        <v>30.684059000000001</v>
      </c>
      <c r="X523">
        <v>104.02652399999999</v>
      </c>
      <c r="Y523">
        <f t="shared" si="46"/>
        <v>1</v>
      </c>
    </row>
    <row r="524" spans="1:25">
      <c r="A524" s="1">
        <v>43216</v>
      </c>
      <c r="B524">
        <v>1</v>
      </c>
      <c r="C524" t="s">
        <v>1152</v>
      </c>
      <c r="D524">
        <v>1</v>
      </c>
      <c r="E524">
        <v>39</v>
      </c>
      <c r="F524" s="2">
        <v>1.1805555555555555E-2</v>
      </c>
      <c r="G524" s="2">
        <v>2.4305555555555556E-2</v>
      </c>
      <c r="I524" t="s">
        <v>1153</v>
      </c>
      <c r="J524" s="3">
        <v>104.02652399999999</v>
      </c>
      <c r="K524">
        <v>30.684059000000001</v>
      </c>
      <c r="M524" t="s">
        <v>1154</v>
      </c>
      <c r="N524" s="3">
        <v>104.01208</v>
      </c>
      <c r="O524">
        <v>30.694980000000001</v>
      </c>
      <c r="P524">
        <v>7</v>
      </c>
      <c r="Q524">
        <f t="shared" si="47"/>
        <v>1</v>
      </c>
      <c r="R524">
        <f t="shared" si="47"/>
        <v>1</v>
      </c>
      <c r="S524">
        <f t="shared" si="48"/>
        <v>1</v>
      </c>
      <c r="T524">
        <f t="shared" si="44"/>
        <v>104.02652399999999</v>
      </c>
      <c r="U524">
        <f t="shared" si="45"/>
        <v>30.684059000000001</v>
      </c>
      <c r="W524">
        <v>30.684059000000001</v>
      </c>
      <c r="X524">
        <v>104.02652399999999</v>
      </c>
      <c r="Y524">
        <f t="shared" si="46"/>
        <v>1</v>
      </c>
    </row>
    <row r="525" spans="1:25">
      <c r="A525" s="1">
        <v>43216</v>
      </c>
      <c r="B525">
        <v>1</v>
      </c>
      <c r="C525" t="s">
        <v>296</v>
      </c>
      <c r="D525">
        <v>1</v>
      </c>
      <c r="E525">
        <v>40</v>
      </c>
      <c r="F525" s="2">
        <v>3.6111111111111115E-2</v>
      </c>
      <c r="G525" s="2">
        <v>5.4166666666666669E-2</v>
      </c>
      <c r="I525" t="s">
        <v>297</v>
      </c>
      <c r="J525" s="3">
        <v>104.02455</v>
      </c>
      <c r="K525">
        <v>30.650459999999999</v>
      </c>
      <c r="M525" t="s">
        <v>298</v>
      </c>
      <c r="N525" s="3">
        <v>104.02397999999999</v>
      </c>
      <c r="O525">
        <v>30.650120000000001</v>
      </c>
      <c r="P525">
        <v>7</v>
      </c>
      <c r="Q525">
        <f t="shared" si="47"/>
        <v>1</v>
      </c>
      <c r="R525">
        <f t="shared" si="47"/>
        <v>1</v>
      </c>
      <c r="S525">
        <f t="shared" si="48"/>
        <v>1</v>
      </c>
      <c r="T525">
        <f t="shared" si="44"/>
        <v>104.02455</v>
      </c>
      <c r="U525">
        <f t="shared" si="45"/>
        <v>30.650459999999999</v>
      </c>
      <c r="W525">
        <v>30.650459999999999</v>
      </c>
      <c r="X525">
        <v>104.02455</v>
      </c>
      <c r="Y525">
        <f t="shared" si="46"/>
        <v>1</v>
      </c>
    </row>
    <row r="526" spans="1:25">
      <c r="A526" s="1">
        <v>43216</v>
      </c>
      <c r="B526">
        <v>1</v>
      </c>
      <c r="C526" t="s">
        <v>1168</v>
      </c>
      <c r="D526">
        <v>1</v>
      </c>
      <c r="E526">
        <v>41</v>
      </c>
      <c r="F526" s="2">
        <v>4.027777777777778E-2</v>
      </c>
      <c r="G526" s="2">
        <v>4.5138888888888888E-2</v>
      </c>
      <c r="I526" t="s">
        <v>1169</v>
      </c>
      <c r="J526" s="3">
        <v>104.097928</v>
      </c>
      <c r="K526">
        <v>30.627831</v>
      </c>
      <c r="M526" t="s">
        <v>20</v>
      </c>
      <c r="N526" s="3">
        <v>104.10194</v>
      </c>
      <c r="O526">
        <v>30.659839999999999</v>
      </c>
      <c r="P526">
        <v>1</v>
      </c>
      <c r="Q526">
        <f t="shared" si="47"/>
        <v>1</v>
      </c>
      <c r="R526">
        <f t="shared" si="47"/>
        <v>0</v>
      </c>
      <c r="S526">
        <f t="shared" si="48"/>
        <v>0</v>
      </c>
      <c r="T526">
        <f t="shared" si="44"/>
        <v>104.097928</v>
      </c>
      <c r="U526">
        <f t="shared" si="45"/>
        <v>30.627831</v>
      </c>
      <c r="V526">
        <v>1</v>
      </c>
      <c r="W526">
        <v>30.627831</v>
      </c>
      <c r="X526">
        <v>104.097928</v>
      </c>
      <c r="Y526">
        <f t="shared" si="46"/>
        <v>1</v>
      </c>
    </row>
    <row r="527" spans="1:25">
      <c r="A527" s="1">
        <v>43216</v>
      </c>
      <c r="B527">
        <v>1</v>
      </c>
      <c r="C527" t="s">
        <v>1170</v>
      </c>
      <c r="D527">
        <v>1</v>
      </c>
      <c r="E527">
        <v>40</v>
      </c>
      <c r="F527" s="2">
        <v>4.7916666666666663E-2</v>
      </c>
      <c r="G527" s="2">
        <v>5.4166666666666669E-2</v>
      </c>
      <c r="I527" t="s">
        <v>182</v>
      </c>
      <c r="J527" s="3">
        <v>104.05560699999999</v>
      </c>
      <c r="K527">
        <v>30.646868999999999</v>
      </c>
      <c r="M527" t="s">
        <v>20</v>
      </c>
      <c r="N527" s="3">
        <v>104.10194</v>
      </c>
      <c r="O527">
        <v>30.659839999999999</v>
      </c>
      <c r="P527">
        <v>1</v>
      </c>
      <c r="Q527">
        <f t="shared" si="47"/>
        <v>0</v>
      </c>
      <c r="R527">
        <f t="shared" si="47"/>
        <v>1</v>
      </c>
      <c r="S527">
        <f t="shared" si="48"/>
        <v>0</v>
      </c>
      <c r="T527">
        <f t="shared" si="44"/>
        <v>104.05560699999999</v>
      </c>
      <c r="U527">
        <f t="shared" si="45"/>
        <v>30.646868999999999</v>
      </c>
      <c r="V527">
        <v>1</v>
      </c>
      <c r="W527">
        <v>30.646868999999999</v>
      </c>
      <c r="X527">
        <v>104.05560699999999</v>
      </c>
      <c r="Y527">
        <f t="shared" si="46"/>
        <v>1</v>
      </c>
    </row>
    <row r="528" spans="1:25">
      <c r="A528" s="1">
        <v>43216</v>
      </c>
      <c r="B528">
        <v>1</v>
      </c>
      <c r="C528" t="s">
        <v>1171</v>
      </c>
      <c r="D528">
        <v>1</v>
      </c>
      <c r="E528">
        <v>40</v>
      </c>
      <c r="F528" s="2">
        <v>4.8611111111111112E-2</v>
      </c>
      <c r="G528" s="2">
        <v>5.4166666666666669E-2</v>
      </c>
      <c r="I528" t="s">
        <v>1172</v>
      </c>
      <c r="J528" s="3">
        <v>104.001948</v>
      </c>
      <c r="K528">
        <v>30.666585999999999</v>
      </c>
      <c r="M528" t="s">
        <v>1173</v>
      </c>
      <c r="N528" s="3">
        <v>104.00221999999999</v>
      </c>
      <c r="O528">
        <v>30.666810000000002</v>
      </c>
      <c r="P528">
        <v>7</v>
      </c>
      <c r="Q528">
        <f t="shared" si="47"/>
        <v>1</v>
      </c>
      <c r="R528">
        <f t="shared" si="47"/>
        <v>1</v>
      </c>
      <c r="S528">
        <f t="shared" si="48"/>
        <v>1</v>
      </c>
      <c r="T528">
        <f t="shared" si="44"/>
        <v>104.001948</v>
      </c>
      <c r="U528">
        <f t="shared" si="45"/>
        <v>30.666585999999999</v>
      </c>
      <c r="W528">
        <v>30.666585999999999</v>
      </c>
      <c r="X528">
        <v>104.001948</v>
      </c>
      <c r="Y528">
        <f t="shared" si="46"/>
        <v>1</v>
      </c>
    </row>
    <row r="529" spans="1:25">
      <c r="A529" s="1">
        <v>43216</v>
      </c>
      <c r="B529">
        <v>2</v>
      </c>
      <c r="C529" t="s">
        <v>1174</v>
      </c>
      <c r="D529">
        <v>1</v>
      </c>
      <c r="E529">
        <v>42</v>
      </c>
      <c r="F529" s="2">
        <v>4.2361111111111106E-2</v>
      </c>
      <c r="G529" s="2">
        <v>5.9027777777777783E-2</v>
      </c>
      <c r="I529" t="s">
        <v>1175</v>
      </c>
      <c r="J529" s="3">
        <v>104.079053</v>
      </c>
      <c r="K529">
        <v>30.678868000000001</v>
      </c>
      <c r="M529" t="s">
        <v>1176</v>
      </c>
      <c r="N529" s="3">
        <v>104.07317999999999</v>
      </c>
      <c r="O529">
        <v>30.686579999999999</v>
      </c>
      <c r="P529">
        <v>7</v>
      </c>
      <c r="Q529">
        <f t="shared" si="47"/>
        <v>1</v>
      </c>
      <c r="R529">
        <f t="shared" si="47"/>
        <v>1</v>
      </c>
      <c r="S529">
        <f t="shared" si="48"/>
        <v>1</v>
      </c>
      <c r="T529">
        <f t="shared" si="44"/>
        <v>104.079053</v>
      </c>
      <c r="U529">
        <f t="shared" si="45"/>
        <v>30.678868000000001</v>
      </c>
      <c r="W529">
        <v>30.678868000000001</v>
      </c>
      <c r="X529">
        <v>104.079053</v>
      </c>
      <c r="Y529">
        <f t="shared" si="46"/>
        <v>1</v>
      </c>
    </row>
    <row r="530" spans="1:25">
      <c r="A530" s="1">
        <v>43216</v>
      </c>
      <c r="B530">
        <v>2</v>
      </c>
      <c r="C530" t="s">
        <v>1177</v>
      </c>
      <c r="D530">
        <v>1</v>
      </c>
      <c r="E530">
        <v>43</v>
      </c>
      <c r="F530" s="2">
        <v>5.1388888888888894E-2</v>
      </c>
      <c r="G530" s="2">
        <v>6.7361111111111108E-2</v>
      </c>
      <c r="I530" t="s">
        <v>1</v>
      </c>
      <c r="J530" s="3">
        <v>104.05765100000001</v>
      </c>
      <c r="K530">
        <v>30.673829999999999</v>
      </c>
      <c r="M530" t="s">
        <v>2</v>
      </c>
      <c r="N530" s="3">
        <v>104.05732999999999</v>
      </c>
      <c r="O530">
        <v>30.673860000000001</v>
      </c>
      <c r="P530">
        <v>7</v>
      </c>
      <c r="Q530">
        <f t="shared" si="47"/>
        <v>1</v>
      </c>
      <c r="R530">
        <f t="shared" si="47"/>
        <v>1</v>
      </c>
      <c r="S530">
        <f t="shared" si="48"/>
        <v>1</v>
      </c>
      <c r="T530">
        <f t="shared" si="44"/>
        <v>104.05765100000001</v>
      </c>
      <c r="U530">
        <f t="shared" si="45"/>
        <v>30.673829999999999</v>
      </c>
      <c r="W530">
        <v>30.673829999999999</v>
      </c>
      <c r="X530">
        <v>104.05765100000001</v>
      </c>
      <c r="Y530">
        <f t="shared" si="46"/>
        <v>1</v>
      </c>
    </row>
    <row r="531" spans="1:25">
      <c r="A531" s="1">
        <v>43216</v>
      </c>
      <c r="B531">
        <v>1</v>
      </c>
      <c r="C531" t="s">
        <v>1178</v>
      </c>
      <c r="D531">
        <v>1</v>
      </c>
      <c r="E531">
        <v>43</v>
      </c>
      <c r="F531" s="2">
        <v>5.5555555555555552E-2</v>
      </c>
      <c r="G531" s="2">
        <v>6.7361111111111108E-2</v>
      </c>
      <c r="I531" t="s">
        <v>556</v>
      </c>
      <c r="J531" s="3">
        <v>104.074994</v>
      </c>
      <c r="K531">
        <v>30.642406999999999</v>
      </c>
      <c r="M531" t="s">
        <v>1179</v>
      </c>
      <c r="N531" s="3">
        <v>104.0907</v>
      </c>
      <c r="O531">
        <v>30.557089999999999</v>
      </c>
      <c r="P531">
        <v>7</v>
      </c>
      <c r="Q531">
        <f t="shared" si="47"/>
        <v>1</v>
      </c>
      <c r="R531">
        <f t="shared" si="47"/>
        <v>0</v>
      </c>
      <c r="S531">
        <f t="shared" si="48"/>
        <v>0</v>
      </c>
      <c r="T531">
        <f t="shared" si="44"/>
        <v>104.074994</v>
      </c>
      <c r="U531">
        <f t="shared" si="45"/>
        <v>30.642406999999999</v>
      </c>
      <c r="V531">
        <v>1</v>
      </c>
      <c r="W531">
        <v>30.642406999999999</v>
      </c>
      <c r="X531">
        <v>104.074994</v>
      </c>
      <c r="Y531">
        <f t="shared" si="46"/>
        <v>1</v>
      </c>
    </row>
    <row r="532" spans="1:25">
      <c r="A532" s="1">
        <v>43216</v>
      </c>
      <c r="B532">
        <v>2</v>
      </c>
      <c r="C532" t="s">
        <v>1180</v>
      </c>
      <c r="D532">
        <v>1</v>
      </c>
      <c r="E532">
        <v>44</v>
      </c>
      <c r="F532" s="2">
        <v>5.6944444444444443E-2</v>
      </c>
      <c r="G532" s="2">
        <v>7.1527777777777787E-2</v>
      </c>
      <c r="I532" t="s">
        <v>798</v>
      </c>
      <c r="J532" s="3">
        <v>104.045374</v>
      </c>
      <c r="K532">
        <v>30.651983000000001</v>
      </c>
      <c r="M532" t="s">
        <v>1181</v>
      </c>
      <c r="N532" s="3">
        <v>104.04687</v>
      </c>
      <c r="O532">
        <v>30.64348</v>
      </c>
      <c r="P532">
        <v>7</v>
      </c>
      <c r="Q532">
        <f t="shared" si="47"/>
        <v>1</v>
      </c>
      <c r="R532">
        <f t="shared" si="47"/>
        <v>1</v>
      </c>
      <c r="S532">
        <f t="shared" si="48"/>
        <v>1</v>
      </c>
      <c r="T532">
        <f t="shared" si="44"/>
        <v>104.045374</v>
      </c>
      <c r="U532">
        <f t="shared" si="45"/>
        <v>30.651983000000001</v>
      </c>
      <c r="W532">
        <v>30.651983000000001</v>
      </c>
      <c r="X532">
        <v>104.045374</v>
      </c>
      <c r="Y532">
        <f t="shared" si="46"/>
        <v>1</v>
      </c>
    </row>
    <row r="533" spans="1:25">
      <c r="A533" s="1">
        <v>43216</v>
      </c>
      <c r="B533">
        <v>1</v>
      </c>
      <c r="C533" t="s">
        <v>1182</v>
      </c>
      <c r="D533">
        <v>1</v>
      </c>
      <c r="E533">
        <v>45</v>
      </c>
      <c r="F533" s="2">
        <v>6.1805555555555558E-2</v>
      </c>
      <c r="G533" s="2">
        <v>7.8472222222222221E-2</v>
      </c>
      <c r="I533" t="s">
        <v>1183</v>
      </c>
      <c r="J533" s="3">
        <v>104.082751</v>
      </c>
      <c r="K533">
        <v>30.599011999999998</v>
      </c>
      <c r="M533" t="s">
        <v>1184</v>
      </c>
      <c r="N533" s="3">
        <v>104.08278</v>
      </c>
      <c r="O533">
        <v>30.598949999999999</v>
      </c>
      <c r="P533">
        <v>7</v>
      </c>
      <c r="Q533">
        <f t="shared" si="47"/>
        <v>1</v>
      </c>
      <c r="R533">
        <f t="shared" si="47"/>
        <v>1</v>
      </c>
      <c r="S533">
        <f t="shared" si="48"/>
        <v>1</v>
      </c>
      <c r="T533">
        <f t="shared" si="44"/>
        <v>104.082751</v>
      </c>
      <c r="U533">
        <f t="shared" si="45"/>
        <v>30.599011999999998</v>
      </c>
      <c r="W533">
        <v>30.599011999999998</v>
      </c>
      <c r="X533">
        <v>104.082751</v>
      </c>
      <c r="Y533">
        <f t="shared" si="46"/>
        <v>1</v>
      </c>
    </row>
    <row r="534" spans="1:25">
      <c r="A534" s="1">
        <v>43216</v>
      </c>
      <c r="B534">
        <v>1</v>
      </c>
      <c r="C534" t="s">
        <v>1152</v>
      </c>
      <c r="D534">
        <v>1</v>
      </c>
      <c r="E534">
        <v>46</v>
      </c>
      <c r="F534" s="2">
        <v>6.6666666666666666E-2</v>
      </c>
      <c r="G534" s="2">
        <v>7.9166666666666663E-2</v>
      </c>
      <c r="I534" t="s">
        <v>1153</v>
      </c>
      <c r="J534" s="3">
        <v>104.02652399999999</v>
      </c>
      <c r="K534">
        <v>30.684059000000001</v>
      </c>
      <c r="M534" t="s">
        <v>1154</v>
      </c>
      <c r="N534" s="3">
        <v>104.01208</v>
      </c>
      <c r="O534">
        <v>30.694980000000001</v>
      </c>
      <c r="P534">
        <v>7</v>
      </c>
      <c r="Q534">
        <f t="shared" si="47"/>
        <v>1</v>
      </c>
      <c r="R534">
        <f t="shared" si="47"/>
        <v>1</v>
      </c>
      <c r="S534">
        <f t="shared" si="48"/>
        <v>1</v>
      </c>
      <c r="T534">
        <f t="shared" si="44"/>
        <v>104.02652399999999</v>
      </c>
      <c r="U534">
        <f t="shared" si="45"/>
        <v>30.684059000000001</v>
      </c>
      <c r="W534">
        <v>30.684059000000001</v>
      </c>
      <c r="X534">
        <v>104.02652399999999</v>
      </c>
      <c r="Y534">
        <f t="shared" si="46"/>
        <v>1</v>
      </c>
    </row>
    <row r="535" spans="1:25">
      <c r="A535" s="1">
        <v>43216</v>
      </c>
      <c r="B535">
        <v>1</v>
      </c>
      <c r="C535" t="s">
        <v>1185</v>
      </c>
      <c r="D535">
        <v>1</v>
      </c>
      <c r="E535">
        <v>46</v>
      </c>
      <c r="F535" s="2">
        <v>6.5277777777777782E-2</v>
      </c>
      <c r="G535" s="2">
        <v>7.9166666666666663E-2</v>
      </c>
      <c r="I535" t="s">
        <v>1186</v>
      </c>
      <c r="J535" s="3">
        <v>104.002837</v>
      </c>
      <c r="K535">
        <v>30.669540999999999</v>
      </c>
      <c r="M535" t="s">
        <v>1187</v>
      </c>
      <c r="N535" s="3">
        <v>104.00272</v>
      </c>
      <c r="O535">
        <v>30.669540000000001</v>
      </c>
      <c r="P535">
        <v>7</v>
      </c>
      <c r="Q535">
        <f t="shared" si="47"/>
        <v>1</v>
      </c>
      <c r="R535">
        <f t="shared" si="47"/>
        <v>1</v>
      </c>
      <c r="S535">
        <f t="shared" si="48"/>
        <v>1</v>
      </c>
      <c r="T535">
        <f t="shared" si="44"/>
        <v>104.002837</v>
      </c>
      <c r="U535">
        <f t="shared" si="45"/>
        <v>30.669540999999999</v>
      </c>
      <c r="W535">
        <v>30.669540999999999</v>
      </c>
      <c r="X535">
        <v>104.002837</v>
      </c>
      <c r="Y535">
        <f t="shared" si="46"/>
        <v>1</v>
      </c>
    </row>
    <row r="536" spans="1:25">
      <c r="A536" s="1">
        <v>43216</v>
      </c>
      <c r="B536">
        <v>2</v>
      </c>
      <c r="C536" t="s">
        <v>1188</v>
      </c>
      <c r="D536">
        <v>1</v>
      </c>
      <c r="E536">
        <v>46</v>
      </c>
      <c r="F536" s="2">
        <v>7.013888888888889E-2</v>
      </c>
      <c r="G536" s="2">
        <v>7.9166666666666663E-2</v>
      </c>
      <c r="I536" t="s">
        <v>1189</v>
      </c>
      <c r="J536" s="3">
        <v>104.079973</v>
      </c>
      <c r="K536">
        <v>30.651014</v>
      </c>
      <c r="M536" t="s">
        <v>20</v>
      </c>
      <c r="N536" s="3">
        <v>104.10194</v>
      </c>
      <c r="O536">
        <v>30.659839999999999</v>
      </c>
      <c r="P536">
        <v>1</v>
      </c>
      <c r="Q536">
        <f t="shared" si="47"/>
        <v>0</v>
      </c>
      <c r="R536">
        <f t="shared" si="47"/>
        <v>1</v>
      </c>
      <c r="S536">
        <f t="shared" si="48"/>
        <v>0</v>
      </c>
      <c r="T536">
        <f t="shared" si="44"/>
        <v>104.079973</v>
      </c>
      <c r="U536">
        <f t="shared" si="45"/>
        <v>30.651014</v>
      </c>
      <c r="V536">
        <v>1</v>
      </c>
      <c r="W536">
        <v>30.651014</v>
      </c>
      <c r="X536">
        <v>104.079973</v>
      </c>
      <c r="Y536">
        <f t="shared" si="46"/>
        <v>1</v>
      </c>
    </row>
    <row r="537" spans="1:25">
      <c r="A537" s="1">
        <v>43216</v>
      </c>
      <c r="B537">
        <v>2</v>
      </c>
      <c r="C537" t="s">
        <v>1190</v>
      </c>
      <c r="D537">
        <v>1</v>
      </c>
      <c r="E537">
        <v>47</v>
      </c>
      <c r="F537" s="2">
        <v>7.0833333333333331E-2</v>
      </c>
      <c r="G537" s="2">
        <v>7.8472222222222221E-2</v>
      </c>
      <c r="I537" t="s">
        <v>1191</v>
      </c>
      <c r="J537" s="3">
        <v>104.07553</v>
      </c>
      <c r="K537">
        <v>30.652681000000001</v>
      </c>
      <c r="M537" t="s">
        <v>74</v>
      </c>
      <c r="N537" s="3">
        <v>104.07553</v>
      </c>
      <c r="O537">
        <v>30.652809999999999</v>
      </c>
      <c r="P537">
        <v>7</v>
      </c>
      <c r="Q537">
        <f t="shared" si="47"/>
        <v>1</v>
      </c>
      <c r="R537">
        <f t="shared" si="47"/>
        <v>1</v>
      </c>
      <c r="S537">
        <f t="shared" si="48"/>
        <v>1</v>
      </c>
      <c r="T537">
        <f t="shared" si="44"/>
        <v>104.07553</v>
      </c>
      <c r="U537">
        <f t="shared" si="45"/>
        <v>30.652681000000001</v>
      </c>
      <c r="W537">
        <v>30.652681000000001</v>
      </c>
      <c r="X537">
        <v>104.07553</v>
      </c>
      <c r="Y537">
        <f t="shared" si="46"/>
        <v>1</v>
      </c>
    </row>
    <row r="538" spans="1:25">
      <c r="A538" s="1">
        <v>43216</v>
      </c>
      <c r="B538">
        <v>1</v>
      </c>
      <c r="C538" t="s">
        <v>1192</v>
      </c>
      <c r="D538">
        <v>1</v>
      </c>
      <c r="E538">
        <v>48</v>
      </c>
      <c r="F538" s="2">
        <v>7.6388888888888895E-2</v>
      </c>
      <c r="G538" s="2">
        <v>8.9583333333333334E-2</v>
      </c>
      <c r="I538" t="s">
        <v>1193</v>
      </c>
      <c r="J538" s="3">
        <v>104.078171</v>
      </c>
      <c r="K538">
        <v>30.654517999999999</v>
      </c>
      <c r="M538" t="s">
        <v>1194</v>
      </c>
      <c r="N538" s="3">
        <v>104.07819000000001</v>
      </c>
      <c r="O538">
        <v>30.654499999999999</v>
      </c>
      <c r="P538">
        <v>7</v>
      </c>
      <c r="Q538">
        <f t="shared" si="47"/>
        <v>1</v>
      </c>
      <c r="R538">
        <f t="shared" si="47"/>
        <v>1</v>
      </c>
      <c r="S538">
        <f t="shared" si="48"/>
        <v>1</v>
      </c>
      <c r="T538">
        <f t="shared" si="44"/>
        <v>104.078171</v>
      </c>
      <c r="U538">
        <f t="shared" si="45"/>
        <v>30.654517999999999</v>
      </c>
      <c r="W538">
        <v>30.654517999999999</v>
      </c>
      <c r="X538">
        <v>104.078171</v>
      </c>
      <c r="Y538">
        <f t="shared" si="46"/>
        <v>1</v>
      </c>
    </row>
    <row r="539" spans="1:25">
      <c r="A539" s="1">
        <v>43216</v>
      </c>
      <c r="B539">
        <v>1</v>
      </c>
      <c r="C539" t="s">
        <v>1195</v>
      </c>
      <c r="D539">
        <v>1</v>
      </c>
      <c r="E539">
        <v>48</v>
      </c>
      <c r="F539" s="2">
        <v>8.2638888888888887E-2</v>
      </c>
      <c r="G539" s="2">
        <v>8.9583333333333334E-2</v>
      </c>
      <c r="I539" t="s">
        <v>1196</v>
      </c>
      <c r="J539" s="3">
        <v>104.015726</v>
      </c>
      <c r="K539">
        <v>30.671890999999999</v>
      </c>
      <c r="M539" t="s">
        <v>1197</v>
      </c>
      <c r="N539" s="3">
        <v>104.01638</v>
      </c>
      <c r="O539">
        <v>30.671959999999999</v>
      </c>
      <c r="P539">
        <v>7</v>
      </c>
      <c r="Q539">
        <f t="shared" si="47"/>
        <v>1</v>
      </c>
      <c r="R539">
        <f t="shared" si="47"/>
        <v>1</v>
      </c>
      <c r="S539">
        <f t="shared" si="48"/>
        <v>1</v>
      </c>
      <c r="T539">
        <f t="shared" si="44"/>
        <v>104.015726</v>
      </c>
      <c r="U539">
        <f t="shared" si="45"/>
        <v>30.671890999999999</v>
      </c>
      <c r="W539">
        <v>30.671890999999999</v>
      </c>
      <c r="X539">
        <v>104.015726</v>
      </c>
      <c r="Y539">
        <f t="shared" si="46"/>
        <v>1</v>
      </c>
    </row>
    <row r="540" spans="1:25">
      <c r="A540" s="1">
        <v>43216</v>
      </c>
      <c r="B540">
        <v>1</v>
      </c>
      <c r="C540" t="s">
        <v>1198</v>
      </c>
      <c r="D540">
        <v>1</v>
      </c>
      <c r="E540">
        <v>49</v>
      </c>
      <c r="F540" s="2">
        <v>8.1944444444444445E-2</v>
      </c>
      <c r="G540" s="2">
        <v>9.7916666666666666E-2</v>
      </c>
      <c r="I540" t="s">
        <v>1199</v>
      </c>
      <c r="J540" s="3">
        <v>104.08532099999999</v>
      </c>
      <c r="K540">
        <v>30.548303000000001</v>
      </c>
      <c r="M540" t="s">
        <v>1200</v>
      </c>
      <c r="N540" s="3">
        <v>104.08553999999999</v>
      </c>
      <c r="O540">
        <v>30.548290000000001</v>
      </c>
      <c r="P540">
        <v>7</v>
      </c>
      <c r="Q540">
        <f t="shared" si="47"/>
        <v>1</v>
      </c>
      <c r="R540">
        <f t="shared" si="47"/>
        <v>1</v>
      </c>
      <c r="S540">
        <f t="shared" si="48"/>
        <v>1</v>
      </c>
      <c r="T540">
        <f t="shared" si="44"/>
        <v>104.08532099999999</v>
      </c>
      <c r="U540">
        <f t="shared" si="45"/>
        <v>30.548303000000001</v>
      </c>
      <c r="W540">
        <v>30.548303000000001</v>
      </c>
      <c r="X540">
        <v>104.08532099999999</v>
      </c>
      <c r="Y540">
        <f t="shared" si="46"/>
        <v>1</v>
      </c>
    </row>
    <row r="541" spans="1:25">
      <c r="A541" s="1">
        <v>43216</v>
      </c>
      <c r="B541">
        <v>1</v>
      </c>
      <c r="C541" t="s">
        <v>1201</v>
      </c>
      <c r="D541">
        <v>1</v>
      </c>
      <c r="E541">
        <v>48</v>
      </c>
      <c r="F541" s="2">
        <v>8.1250000000000003E-2</v>
      </c>
      <c r="G541" s="2">
        <v>8.9583333333333334E-2</v>
      </c>
      <c r="I541" t="s">
        <v>1202</v>
      </c>
      <c r="J541" s="3">
        <v>104.073403</v>
      </c>
      <c r="K541">
        <v>30.696771999999999</v>
      </c>
      <c r="M541" t="s">
        <v>1203</v>
      </c>
      <c r="N541" s="3">
        <v>104.0736</v>
      </c>
      <c r="O541">
        <v>30.69725</v>
      </c>
      <c r="P541">
        <v>7</v>
      </c>
      <c r="Q541">
        <f t="shared" si="47"/>
        <v>1</v>
      </c>
      <c r="R541">
        <f t="shared" si="47"/>
        <v>1</v>
      </c>
      <c r="S541">
        <f t="shared" si="48"/>
        <v>1</v>
      </c>
      <c r="T541">
        <f t="shared" si="44"/>
        <v>104.073403</v>
      </c>
      <c r="U541">
        <f t="shared" si="45"/>
        <v>30.696771999999999</v>
      </c>
      <c r="W541">
        <v>30.696771999999999</v>
      </c>
      <c r="X541">
        <v>104.073403</v>
      </c>
      <c r="Y541">
        <f t="shared" si="46"/>
        <v>1</v>
      </c>
    </row>
    <row r="542" spans="1:25">
      <c r="A542" s="1">
        <v>43216</v>
      </c>
      <c r="B542">
        <v>1</v>
      </c>
      <c r="C542" t="s">
        <v>1204</v>
      </c>
      <c r="D542">
        <v>1</v>
      </c>
      <c r="E542">
        <v>48</v>
      </c>
      <c r="F542" s="2">
        <v>8.1944444444444445E-2</v>
      </c>
      <c r="G542" s="2">
        <v>8.9583333333333334E-2</v>
      </c>
      <c r="M542" t="s">
        <v>1205</v>
      </c>
      <c r="N542" s="3">
        <v>104.03348</v>
      </c>
      <c r="O542">
        <v>30.675519999999999</v>
      </c>
      <c r="P542">
        <v>7</v>
      </c>
      <c r="Q542">
        <f t="shared" si="47"/>
        <v>0</v>
      </c>
      <c r="R542">
        <f t="shared" si="47"/>
        <v>0</v>
      </c>
      <c r="S542">
        <f t="shared" si="48"/>
        <v>0</v>
      </c>
      <c r="T542">
        <f t="shared" si="44"/>
        <v>104.03348</v>
      </c>
      <c r="U542">
        <f t="shared" si="45"/>
        <v>30.675519999999999</v>
      </c>
      <c r="V542">
        <v>2</v>
      </c>
      <c r="W542">
        <v>0</v>
      </c>
      <c r="X542">
        <v>0</v>
      </c>
      <c r="Y542">
        <f t="shared" si="46"/>
        <v>1</v>
      </c>
    </row>
    <row r="543" spans="1:25">
      <c r="A543" s="1">
        <v>43216</v>
      </c>
      <c r="B543">
        <v>1</v>
      </c>
      <c r="C543" t="s">
        <v>1206</v>
      </c>
      <c r="D543">
        <v>1</v>
      </c>
      <c r="E543">
        <v>50</v>
      </c>
      <c r="F543" s="2">
        <v>8.4722222222222213E-2</v>
      </c>
      <c r="G543" s="2">
        <v>9.7916666666666666E-2</v>
      </c>
      <c r="I543" t="s">
        <v>1207</v>
      </c>
      <c r="J543" s="3">
        <v>104.041087</v>
      </c>
      <c r="K543">
        <v>30.605414</v>
      </c>
      <c r="M543" t="s">
        <v>1208</v>
      </c>
      <c r="N543" s="3">
        <v>104.042</v>
      </c>
      <c r="O543">
        <v>30.604579999999999</v>
      </c>
      <c r="P543">
        <v>7</v>
      </c>
      <c r="Q543">
        <f t="shared" si="47"/>
        <v>1</v>
      </c>
      <c r="R543">
        <f t="shared" si="47"/>
        <v>1</v>
      </c>
      <c r="S543">
        <f t="shared" si="48"/>
        <v>1</v>
      </c>
      <c r="T543">
        <f t="shared" si="44"/>
        <v>104.041087</v>
      </c>
      <c r="U543">
        <f t="shared" si="45"/>
        <v>30.605414</v>
      </c>
      <c r="W543">
        <v>30.605414</v>
      </c>
      <c r="X543">
        <v>104.041087</v>
      </c>
      <c r="Y543">
        <f t="shared" si="46"/>
        <v>1</v>
      </c>
    </row>
    <row r="544" spans="1:25">
      <c r="A544" s="1">
        <v>43216</v>
      </c>
      <c r="B544">
        <v>2</v>
      </c>
      <c r="C544" t="s">
        <v>1209</v>
      </c>
      <c r="D544">
        <v>1</v>
      </c>
      <c r="E544">
        <v>50</v>
      </c>
      <c r="F544" s="2">
        <v>8.8888888888888892E-2</v>
      </c>
      <c r="G544" s="2">
        <v>9.7916666666666666E-2</v>
      </c>
      <c r="I544" t="s">
        <v>1210</v>
      </c>
      <c r="J544" s="3">
        <v>104.087492</v>
      </c>
      <c r="K544">
        <v>30.680633</v>
      </c>
      <c r="M544" t="s">
        <v>1211</v>
      </c>
      <c r="N544" s="3">
        <v>104.08743</v>
      </c>
      <c r="O544">
        <v>30.68065</v>
      </c>
      <c r="P544">
        <v>7</v>
      </c>
      <c r="Q544">
        <f t="shared" si="47"/>
        <v>1</v>
      </c>
      <c r="R544">
        <f t="shared" si="47"/>
        <v>1</v>
      </c>
      <c r="S544">
        <f t="shared" si="48"/>
        <v>1</v>
      </c>
      <c r="T544">
        <f t="shared" si="44"/>
        <v>104.087492</v>
      </c>
      <c r="U544">
        <f t="shared" si="45"/>
        <v>30.680633</v>
      </c>
      <c r="W544">
        <v>30.680633</v>
      </c>
      <c r="X544">
        <v>104.087492</v>
      </c>
      <c r="Y544">
        <f t="shared" si="46"/>
        <v>1</v>
      </c>
    </row>
    <row r="545" spans="1:25">
      <c r="A545" s="1">
        <v>43216</v>
      </c>
      <c r="B545">
        <v>1</v>
      </c>
      <c r="C545" t="s">
        <v>1212</v>
      </c>
      <c r="D545">
        <v>1</v>
      </c>
      <c r="E545">
        <v>50</v>
      </c>
      <c r="F545" s="2">
        <v>8.8888888888888892E-2</v>
      </c>
      <c r="G545" s="2">
        <v>9.7916666666666666E-2</v>
      </c>
      <c r="I545" t="s">
        <v>1213</v>
      </c>
      <c r="J545" s="3">
        <v>104.079611</v>
      </c>
      <c r="K545">
        <v>30.700268999999999</v>
      </c>
      <c r="M545" t="s">
        <v>1203</v>
      </c>
      <c r="N545" s="3">
        <v>104.0736</v>
      </c>
      <c r="O545">
        <v>30.69725</v>
      </c>
      <c r="P545">
        <v>7</v>
      </c>
      <c r="Q545">
        <f t="shared" si="47"/>
        <v>1</v>
      </c>
      <c r="R545">
        <f t="shared" si="47"/>
        <v>1</v>
      </c>
      <c r="S545">
        <f t="shared" si="48"/>
        <v>1</v>
      </c>
      <c r="T545">
        <f t="shared" si="44"/>
        <v>104.079611</v>
      </c>
      <c r="U545">
        <f t="shared" si="45"/>
        <v>30.700268999999999</v>
      </c>
      <c r="W545">
        <v>30.700268999999999</v>
      </c>
      <c r="X545">
        <v>104.079611</v>
      </c>
      <c r="Y545">
        <f t="shared" si="46"/>
        <v>1</v>
      </c>
    </row>
    <row r="546" spans="1:25">
      <c r="A546" s="1">
        <v>43216</v>
      </c>
      <c r="B546">
        <v>4</v>
      </c>
      <c r="C546" t="s">
        <v>1214</v>
      </c>
      <c r="D546">
        <v>1</v>
      </c>
      <c r="E546">
        <v>51</v>
      </c>
      <c r="F546" s="2">
        <v>9.375E-2</v>
      </c>
      <c r="G546" s="2">
        <v>9.7916666666666666E-2</v>
      </c>
      <c r="I546" t="s">
        <v>1215</v>
      </c>
      <c r="J546" s="3">
        <v>104.05449</v>
      </c>
      <c r="K546">
        <v>30.660589999999999</v>
      </c>
      <c r="M546" t="s">
        <v>1216</v>
      </c>
      <c r="N546" s="3">
        <v>104.05446999999999</v>
      </c>
      <c r="O546">
        <v>30.6601</v>
      </c>
      <c r="P546">
        <v>7</v>
      </c>
      <c r="Q546">
        <f t="shared" si="47"/>
        <v>1</v>
      </c>
      <c r="R546">
        <f t="shared" si="47"/>
        <v>1</v>
      </c>
      <c r="S546">
        <f t="shared" si="48"/>
        <v>1</v>
      </c>
      <c r="T546">
        <f t="shared" si="44"/>
        <v>104.05449</v>
      </c>
      <c r="U546">
        <f t="shared" si="45"/>
        <v>30.660589999999999</v>
      </c>
      <c r="W546">
        <v>30.660589999999999</v>
      </c>
      <c r="X546">
        <v>104.05449</v>
      </c>
      <c r="Y546">
        <f t="shared" si="46"/>
        <v>1</v>
      </c>
    </row>
    <row r="547" spans="1:25">
      <c r="A547" s="1">
        <v>43216</v>
      </c>
      <c r="B547">
        <v>1</v>
      </c>
      <c r="C547" t="s">
        <v>1217</v>
      </c>
      <c r="D547">
        <v>1</v>
      </c>
      <c r="E547">
        <v>52</v>
      </c>
      <c r="F547" s="2">
        <v>9.0277777777777776E-2</v>
      </c>
      <c r="G547" s="2">
        <v>0.10625</v>
      </c>
      <c r="I547" t="s">
        <v>1218</v>
      </c>
      <c r="J547" s="3">
        <v>104.091843</v>
      </c>
      <c r="K547">
        <v>30.693118999999999</v>
      </c>
      <c r="M547" t="s">
        <v>1219</v>
      </c>
      <c r="N547" s="3">
        <v>104.0902</v>
      </c>
      <c r="O547">
        <v>30.69257</v>
      </c>
      <c r="P547">
        <v>7</v>
      </c>
      <c r="Q547">
        <f t="shared" si="47"/>
        <v>1</v>
      </c>
      <c r="R547">
        <f t="shared" si="47"/>
        <v>1</v>
      </c>
      <c r="S547">
        <f t="shared" si="48"/>
        <v>1</v>
      </c>
      <c r="T547">
        <f t="shared" si="44"/>
        <v>104.091843</v>
      </c>
      <c r="U547">
        <f t="shared" si="45"/>
        <v>30.693118999999999</v>
      </c>
      <c r="W547">
        <v>30.693118999999999</v>
      </c>
      <c r="X547">
        <v>104.091843</v>
      </c>
      <c r="Y547">
        <f t="shared" si="46"/>
        <v>1</v>
      </c>
    </row>
    <row r="548" spans="1:25">
      <c r="A548" s="1">
        <v>43216</v>
      </c>
      <c r="B548">
        <v>1</v>
      </c>
      <c r="C548" t="s">
        <v>1220</v>
      </c>
      <c r="D548">
        <v>1</v>
      </c>
      <c r="E548">
        <v>52</v>
      </c>
      <c r="F548" s="2">
        <v>9.5833333333333326E-2</v>
      </c>
      <c r="G548" s="2">
        <v>0.10625</v>
      </c>
      <c r="I548" t="s">
        <v>1221</v>
      </c>
      <c r="J548" s="3">
        <v>104.07566199999999</v>
      </c>
      <c r="K548">
        <v>30.700486000000001</v>
      </c>
      <c r="M548" t="s">
        <v>1222</v>
      </c>
      <c r="N548" s="3">
        <v>104.07564000000001</v>
      </c>
      <c r="O548">
        <v>30.700500000000002</v>
      </c>
      <c r="P548">
        <v>7</v>
      </c>
      <c r="Q548">
        <f t="shared" si="47"/>
        <v>1</v>
      </c>
      <c r="R548">
        <f t="shared" si="47"/>
        <v>1</v>
      </c>
      <c r="S548">
        <f t="shared" si="48"/>
        <v>1</v>
      </c>
      <c r="T548">
        <f t="shared" si="44"/>
        <v>104.07566199999999</v>
      </c>
      <c r="U548">
        <f t="shared" si="45"/>
        <v>30.700486000000001</v>
      </c>
      <c r="W548">
        <v>30.700486000000001</v>
      </c>
      <c r="X548">
        <v>104.07566199999999</v>
      </c>
      <c r="Y548">
        <f t="shared" si="46"/>
        <v>1</v>
      </c>
    </row>
    <row r="549" spans="1:25">
      <c r="A549" s="1">
        <v>43216</v>
      </c>
      <c r="B549">
        <v>1</v>
      </c>
      <c r="C549" t="s">
        <v>1223</v>
      </c>
      <c r="D549">
        <v>1</v>
      </c>
      <c r="E549">
        <v>52</v>
      </c>
      <c r="F549" s="2">
        <v>9.0972222222222218E-2</v>
      </c>
      <c r="G549" s="2">
        <v>0.10625</v>
      </c>
      <c r="I549" t="s">
        <v>825</v>
      </c>
      <c r="J549" s="3">
        <v>104.08690300000001</v>
      </c>
      <c r="K549">
        <v>30.661360999999999</v>
      </c>
      <c r="M549" t="s">
        <v>1224</v>
      </c>
      <c r="N549" s="3">
        <v>104.07210000000001</v>
      </c>
      <c r="O549">
        <v>30.675160000000002</v>
      </c>
      <c r="P549">
        <v>7</v>
      </c>
      <c r="Q549">
        <f t="shared" si="47"/>
        <v>1</v>
      </c>
      <c r="R549">
        <f t="shared" si="47"/>
        <v>1</v>
      </c>
      <c r="S549">
        <f t="shared" si="48"/>
        <v>1</v>
      </c>
      <c r="T549">
        <f t="shared" si="44"/>
        <v>104.08690300000001</v>
      </c>
      <c r="U549">
        <f t="shared" si="45"/>
        <v>30.661360999999999</v>
      </c>
      <c r="W549">
        <v>30.661360999999999</v>
      </c>
      <c r="X549">
        <v>104.08690300000001</v>
      </c>
      <c r="Y549">
        <f t="shared" si="46"/>
        <v>1</v>
      </c>
    </row>
    <row r="550" spans="1:25">
      <c r="A550" s="1">
        <v>43216</v>
      </c>
      <c r="B550">
        <v>1</v>
      </c>
      <c r="C550" t="s">
        <v>568</v>
      </c>
      <c r="D550">
        <v>1</v>
      </c>
      <c r="E550">
        <v>52</v>
      </c>
      <c r="F550" s="2">
        <v>9.9999999999999992E-2</v>
      </c>
      <c r="G550" s="2">
        <v>0.10625</v>
      </c>
      <c r="I550" t="s">
        <v>569</v>
      </c>
      <c r="J550" s="3">
        <v>104.066453</v>
      </c>
      <c r="K550">
        <v>30.664926000000001</v>
      </c>
      <c r="M550" t="s">
        <v>570</v>
      </c>
      <c r="N550" s="3">
        <v>104.06603</v>
      </c>
      <c r="O550">
        <v>30.66508</v>
      </c>
      <c r="P550">
        <v>7</v>
      </c>
      <c r="Q550">
        <f t="shared" si="47"/>
        <v>1</v>
      </c>
      <c r="R550">
        <f t="shared" si="47"/>
        <v>1</v>
      </c>
      <c r="S550">
        <f t="shared" si="48"/>
        <v>1</v>
      </c>
      <c r="T550">
        <f t="shared" si="44"/>
        <v>104.066453</v>
      </c>
      <c r="U550">
        <f t="shared" si="45"/>
        <v>30.664926000000001</v>
      </c>
      <c r="W550">
        <v>30.664926000000001</v>
      </c>
      <c r="X550">
        <v>104.066453</v>
      </c>
      <c r="Y550">
        <f t="shared" si="46"/>
        <v>1</v>
      </c>
    </row>
    <row r="551" spans="1:25">
      <c r="A551" s="1">
        <v>43216</v>
      </c>
      <c r="B551">
        <v>1</v>
      </c>
      <c r="C551" t="s">
        <v>1225</v>
      </c>
      <c r="D551">
        <v>1</v>
      </c>
      <c r="E551">
        <v>53</v>
      </c>
      <c r="F551" s="2">
        <v>9.4444444444444442E-2</v>
      </c>
      <c r="G551" s="2">
        <v>0.1076388888888889</v>
      </c>
      <c r="I551" t="s">
        <v>1226</v>
      </c>
      <c r="J551" s="3">
        <v>104.144961</v>
      </c>
      <c r="K551">
        <v>30.629369000000001</v>
      </c>
      <c r="M551" t="s">
        <v>1227</v>
      </c>
      <c r="N551" s="3">
        <v>104.14481000000001</v>
      </c>
      <c r="O551">
        <v>30.629660000000001</v>
      </c>
      <c r="P551">
        <v>7</v>
      </c>
      <c r="Q551">
        <f t="shared" si="47"/>
        <v>1</v>
      </c>
      <c r="R551">
        <f t="shared" si="47"/>
        <v>1</v>
      </c>
      <c r="S551">
        <f t="shared" si="48"/>
        <v>1</v>
      </c>
      <c r="T551">
        <f t="shared" si="44"/>
        <v>104.144961</v>
      </c>
      <c r="U551">
        <f t="shared" si="45"/>
        <v>30.629369000000001</v>
      </c>
      <c r="W551">
        <v>30.629369000000001</v>
      </c>
      <c r="X551">
        <v>104.144961</v>
      </c>
      <c r="Y551">
        <f t="shared" si="46"/>
        <v>1</v>
      </c>
    </row>
    <row r="552" spans="1:25">
      <c r="A552" s="1">
        <v>43216</v>
      </c>
      <c r="B552">
        <v>1</v>
      </c>
      <c r="C552" t="s">
        <v>1195</v>
      </c>
      <c r="D552">
        <v>1</v>
      </c>
      <c r="E552">
        <v>54</v>
      </c>
      <c r="F552" s="2">
        <v>0.10069444444444443</v>
      </c>
      <c r="I552" t="s">
        <v>1196</v>
      </c>
      <c r="J552" s="3">
        <v>104.015726</v>
      </c>
      <c r="K552">
        <v>30.671890999999999</v>
      </c>
      <c r="M552" t="s">
        <v>1197</v>
      </c>
      <c r="N552" s="3">
        <v>104.01638</v>
      </c>
      <c r="O552">
        <v>30.671959999999999</v>
      </c>
      <c r="P552">
        <v>7</v>
      </c>
      <c r="Q552">
        <f t="shared" si="47"/>
        <v>1</v>
      </c>
      <c r="R552">
        <f t="shared" si="47"/>
        <v>1</v>
      </c>
      <c r="S552">
        <f t="shared" si="48"/>
        <v>1</v>
      </c>
      <c r="T552">
        <f t="shared" si="44"/>
        <v>104.015726</v>
      </c>
      <c r="U552">
        <f t="shared" si="45"/>
        <v>30.671890999999999</v>
      </c>
      <c r="W552">
        <v>30.671890999999999</v>
      </c>
      <c r="X552">
        <v>104.015726</v>
      </c>
      <c r="Y552">
        <f t="shared" si="46"/>
        <v>1</v>
      </c>
    </row>
    <row r="553" spans="1:25">
      <c r="A553" s="1">
        <v>43217</v>
      </c>
      <c r="B553">
        <v>1</v>
      </c>
      <c r="C553" t="s">
        <v>1228</v>
      </c>
      <c r="D553">
        <v>1</v>
      </c>
      <c r="E553">
        <v>1</v>
      </c>
      <c r="F553" s="2">
        <v>0.37638888888888888</v>
      </c>
      <c r="G553" s="2">
        <v>0.47291666666666665</v>
      </c>
      <c r="I553" t="s">
        <v>1229</v>
      </c>
      <c r="J553" s="3">
        <v>104.066153</v>
      </c>
      <c r="K553">
        <v>30.668528999999999</v>
      </c>
      <c r="M553" t="s">
        <v>1230</v>
      </c>
      <c r="N553" s="3">
        <v>104.06576</v>
      </c>
      <c r="O553">
        <v>30.668600000000001</v>
      </c>
      <c r="P553">
        <v>7</v>
      </c>
      <c r="Q553">
        <f t="shared" si="47"/>
        <v>1</v>
      </c>
      <c r="R553">
        <f t="shared" si="47"/>
        <v>1</v>
      </c>
      <c r="S553">
        <f t="shared" si="48"/>
        <v>1</v>
      </c>
      <c r="T553">
        <f t="shared" si="44"/>
        <v>104.066153</v>
      </c>
      <c r="U553">
        <f t="shared" si="45"/>
        <v>30.668528999999999</v>
      </c>
      <c r="W553">
        <v>30.668528999999999</v>
      </c>
      <c r="X553">
        <v>104.066153</v>
      </c>
      <c r="Y553">
        <f t="shared" si="46"/>
        <v>1</v>
      </c>
    </row>
    <row r="554" spans="1:25">
      <c r="A554" s="1">
        <v>43217</v>
      </c>
      <c r="B554">
        <v>2</v>
      </c>
      <c r="C554" t="s">
        <v>1537</v>
      </c>
      <c r="D554">
        <v>1</v>
      </c>
      <c r="E554">
        <v>2</v>
      </c>
      <c r="F554" s="2">
        <v>0.42708333333333331</v>
      </c>
      <c r="G554" s="2">
        <v>0.4375</v>
      </c>
      <c r="I554" t="s">
        <v>36</v>
      </c>
      <c r="J554" s="3">
        <v>104.019428</v>
      </c>
      <c r="K554">
        <v>30.689388000000001</v>
      </c>
      <c r="M554" t="s">
        <v>37</v>
      </c>
      <c r="N554" s="3">
        <v>104.06583999999999</v>
      </c>
      <c r="O554">
        <v>30.657419999999998</v>
      </c>
      <c r="P554">
        <v>7</v>
      </c>
      <c r="Q554">
        <f t="shared" si="47"/>
        <v>0</v>
      </c>
      <c r="R554">
        <f t="shared" si="47"/>
        <v>0</v>
      </c>
      <c r="S554">
        <f t="shared" si="48"/>
        <v>0</v>
      </c>
      <c r="T554">
        <v>30.653756999999999</v>
      </c>
      <c r="U554">
        <v>104.069473</v>
      </c>
      <c r="V554" s="6" t="s">
        <v>1538</v>
      </c>
      <c r="W554">
        <v>30.689388000000001</v>
      </c>
      <c r="X554">
        <v>104.019428</v>
      </c>
      <c r="Y554">
        <f t="shared" si="46"/>
        <v>1</v>
      </c>
    </row>
    <row r="555" spans="1:25">
      <c r="A555" s="1">
        <v>43217</v>
      </c>
      <c r="B555">
        <v>1</v>
      </c>
      <c r="C555" t="s">
        <v>1539</v>
      </c>
      <c r="D555">
        <v>1</v>
      </c>
      <c r="E555">
        <v>2</v>
      </c>
      <c r="F555" s="2">
        <v>0.42152777777777778</v>
      </c>
      <c r="G555" s="2">
        <v>0.4375</v>
      </c>
      <c r="I555" t="s">
        <v>1231</v>
      </c>
      <c r="J555" s="3">
        <v>104.111001</v>
      </c>
      <c r="K555">
        <v>30.671963000000002</v>
      </c>
      <c r="M555" t="s">
        <v>1232</v>
      </c>
      <c r="N555" s="3">
        <v>104.15581</v>
      </c>
      <c r="O555">
        <v>30.62743</v>
      </c>
      <c r="P555">
        <v>7</v>
      </c>
      <c r="Q555">
        <f t="shared" si="47"/>
        <v>0</v>
      </c>
      <c r="R555">
        <f t="shared" si="47"/>
        <v>0</v>
      </c>
      <c r="S555">
        <f t="shared" si="48"/>
        <v>0</v>
      </c>
      <c r="T555">
        <v>30.662690000000001</v>
      </c>
      <c r="U555">
        <v>104.00748299999999</v>
      </c>
      <c r="V555" s="6" t="s">
        <v>1540</v>
      </c>
      <c r="W555">
        <v>30.671963000000002</v>
      </c>
      <c r="X555">
        <v>104.111001</v>
      </c>
      <c r="Y555">
        <f t="shared" si="46"/>
        <v>1</v>
      </c>
    </row>
    <row r="556" spans="1:25">
      <c r="A556" s="1">
        <v>43217</v>
      </c>
      <c r="B556">
        <v>2</v>
      </c>
      <c r="C556" t="s">
        <v>126</v>
      </c>
      <c r="D556">
        <v>1</v>
      </c>
      <c r="E556">
        <v>3</v>
      </c>
      <c r="F556" s="2">
        <v>0.4291666666666667</v>
      </c>
      <c r="G556" s="2">
        <v>0.4381944444444445</v>
      </c>
      <c r="I556" t="s">
        <v>127</v>
      </c>
      <c r="J556" s="3">
        <v>104.072594</v>
      </c>
      <c r="K556">
        <v>30.666768999999999</v>
      </c>
      <c r="M556" t="s">
        <v>128</v>
      </c>
      <c r="N556" s="3">
        <v>104.126025</v>
      </c>
      <c r="O556">
        <v>30.784935000000001</v>
      </c>
      <c r="P556">
        <v>7</v>
      </c>
      <c r="Q556">
        <f t="shared" si="47"/>
        <v>0</v>
      </c>
      <c r="R556">
        <f t="shared" si="47"/>
        <v>0</v>
      </c>
      <c r="S556">
        <f t="shared" si="48"/>
        <v>0</v>
      </c>
      <c r="T556">
        <f t="shared" si="44"/>
        <v>104.072594</v>
      </c>
      <c r="U556">
        <f t="shared" si="45"/>
        <v>30.666768999999999</v>
      </c>
      <c r="V556">
        <v>1</v>
      </c>
      <c r="W556">
        <v>30.666768999999999</v>
      </c>
      <c r="X556">
        <v>104.072594</v>
      </c>
      <c r="Y556">
        <f t="shared" si="46"/>
        <v>1</v>
      </c>
    </row>
    <row r="557" spans="1:25">
      <c r="A557" s="1">
        <v>43217</v>
      </c>
      <c r="B557">
        <v>4</v>
      </c>
      <c r="C557" t="s">
        <v>1233</v>
      </c>
      <c r="D557">
        <v>1</v>
      </c>
      <c r="E557">
        <v>4</v>
      </c>
      <c r="F557" s="2">
        <v>0.47500000000000003</v>
      </c>
      <c r="G557" s="2">
        <v>0.48333333333333334</v>
      </c>
      <c r="I557" t="s">
        <v>1234</v>
      </c>
      <c r="J557" s="3">
        <v>104.082622</v>
      </c>
      <c r="K557">
        <v>30.671927</v>
      </c>
      <c r="M557" t="s">
        <v>1235</v>
      </c>
      <c r="N557" s="3">
        <v>104.08268</v>
      </c>
      <c r="O557">
        <v>30.671900000000001</v>
      </c>
      <c r="P557">
        <v>7</v>
      </c>
      <c r="Q557">
        <f t="shared" si="47"/>
        <v>1</v>
      </c>
      <c r="R557">
        <f t="shared" si="47"/>
        <v>1</v>
      </c>
      <c r="S557">
        <f t="shared" si="48"/>
        <v>1</v>
      </c>
      <c r="T557">
        <f t="shared" si="44"/>
        <v>104.082622</v>
      </c>
      <c r="U557">
        <f t="shared" si="45"/>
        <v>30.671927</v>
      </c>
      <c r="W557">
        <v>30.671927</v>
      </c>
      <c r="X557">
        <v>104.082622</v>
      </c>
      <c r="Y557">
        <f t="shared" si="46"/>
        <v>1</v>
      </c>
    </row>
    <row r="558" spans="1:25">
      <c r="A558" s="1">
        <v>43217</v>
      </c>
      <c r="B558">
        <v>1</v>
      </c>
      <c r="C558" t="s">
        <v>1236</v>
      </c>
      <c r="D558">
        <v>1</v>
      </c>
      <c r="E558">
        <v>5</v>
      </c>
      <c r="F558" s="2">
        <v>0.51250000000000007</v>
      </c>
      <c r="G558" s="2">
        <v>0.52916666666666667</v>
      </c>
      <c r="I558" t="s">
        <v>1237</v>
      </c>
      <c r="J558" s="3">
        <v>104.06491</v>
      </c>
      <c r="K558">
        <v>30.620840999999999</v>
      </c>
      <c r="M558" t="s">
        <v>1238</v>
      </c>
      <c r="N558" s="3">
        <v>104.06497</v>
      </c>
      <c r="O558">
        <v>30.620999999999999</v>
      </c>
      <c r="P558">
        <v>7</v>
      </c>
      <c r="Q558">
        <f t="shared" si="47"/>
        <v>1</v>
      </c>
      <c r="R558">
        <f t="shared" si="47"/>
        <v>1</v>
      </c>
      <c r="S558">
        <f t="shared" si="48"/>
        <v>1</v>
      </c>
      <c r="T558">
        <f t="shared" si="44"/>
        <v>104.06491</v>
      </c>
      <c r="U558">
        <f t="shared" si="45"/>
        <v>30.620840999999999</v>
      </c>
      <c r="W558">
        <v>30.620840999999999</v>
      </c>
      <c r="X558">
        <v>104.06491</v>
      </c>
      <c r="Y558">
        <f t="shared" si="46"/>
        <v>1</v>
      </c>
    </row>
    <row r="559" spans="1:25">
      <c r="A559" s="1">
        <v>43217</v>
      </c>
      <c r="B559">
        <v>1</v>
      </c>
      <c r="C559" t="s">
        <v>1239</v>
      </c>
      <c r="D559">
        <v>1</v>
      </c>
      <c r="E559">
        <v>5</v>
      </c>
      <c r="F559" s="2">
        <v>0.5131944444444444</v>
      </c>
      <c r="G559" s="2">
        <v>0.52916666666666667</v>
      </c>
      <c r="I559" t="s">
        <v>1240</v>
      </c>
      <c r="J559" s="3">
        <v>104.048007</v>
      </c>
      <c r="K559">
        <v>30.589758</v>
      </c>
      <c r="M559" t="s">
        <v>1241</v>
      </c>
      <c r="N559" s="3">
        <v>104.05209000000001</v>
      </c>
      <c r="O559">
        <v>30.591449999999998</v>
      </c>
      <c r="P559">
        <v>7</v>
      </c>
      <c r="Q559">
        <f t="shared" si="47"/>
        <v>1</v>
      </c>
      <c r="R559">
        <f t="shared" si="47"/>
        <v>1</v>
      </c>
      <c r="S559">
        <f t="shared" si="48"/>
        <v>1</v>
      </c>
      <c r="T559">
        <f t="shared" si="44"/>
        <v>104.048007</v>
      </c>
      <c r="U559">
        <f t="shared" si="45"/>
        <v>30.589758</v>
      </c>
      <c r="W559">
        <v>30.589758</v>
      </c>
      <c r="X559">
        <v>104.048007</v>
      </c>
      <c r="Y559">
        <f t="shared" si="46"/>
        <v>1</v>
      </c>
    </row>
    <row r="560" spans="1:25">
      <c r="A560" s="1">
        <v>43217</v>
      </c>
      <c r="B560">
        <v>1</v>
      </c>
      <c r="C560" t="s">
        <v>1242</v>
      </c>
      <c r="D560">
        <v>1</v>
      </c>
      <c r="E560">
        <v>6</v>
      </c>
      <c r="F560" s="2">
        <v>0.52777777777777779</v>
      </c>
      <c r="G560" s="2">
        <v>0.5444444444444444</v>
      </c>
      <c r="I560" t="s">
        <v>1243</v>
      </c>
      <c r="J560" s="3">
        <v>104.029036</v>
      </c>
      <c r="K560">
        <v>30.662327999999999</v>
      </c>
      <c r="M560" t="s">
        <v>1244</v>
      </c>
      <c r="N560" s="3">
        <v>104.03959999999999</v>
      </c>
      <c r="O560">
        <v>30.658090000000001</v>
      </c>
      <c r="P560">
        <v>7</v>
      </c>
      <c r="Q560">
        <f t="shared" si="47"/>
        <v>1</v>
      </c>
      <c r="R560">
        <f t="shared" si="47"/>
        <v>1</v>
      </c>
      <c r="S560">
        <f t="shared" si="48"/>
        <v>1</v>
      </c>
      <c r="T560">
        <f t="shared" si="44"/>
        <v>104.029036</v>
      </c>
      <c r="U560">
        <f t="shared" si="45"/>
        <v>30.662327999999999</v>
      </c>
      <c r="W560">
        <v>30.662327999999999</v>
      </c>
      <c r="X560">
        <v>104.029036</v>
      </c>
      <c r="Y560">
        <f t="shared" si="46"/>
        <v>1</v>
      </c>
    </row>
    <row r="561" spans="1:25">
      <c r="A561" s="1">
        <v>43217</v>
      </c>
      <c r="B561">
        <v>4</v>
      </c>
      <c r="C561" t="s">
        <v>1245</v>
      </c>
      <c r="D561">
        <v>1</v>
      </c>
      <c r="E561">
        <v>6</v>
      </c>
      <c r="F561" s="2">
        <v>0.53125</v>
      </c>
      <c r="G561" s="2">
        <v>0.5444444444444444</v>
      </c>
      <c r="I561" t="s">
        <v>1246</v>
      </c>
      <c r="J561" s="3">
        <v>104.065697</v>
      </c>
      <c r="K561">
        <v>30.670023</v>
      </c>
      <c r="M561" t="s">
        <v>20</v>
      </c>
      <c r="N561" s="3">
        <v>104.10194</v>
      </c>
      <c r="O561">
        <v>30.659839999999999</v>
      </c>
      <c r="P561">
        <v>1</v>
      </c>
      <c r="Q561">
        <f t="shared" si="47"/>
        <v>0</v>
      </c>
      <c r="R561">
        <f t="shared" si="47"/>
        <v>1</v>
      </c>
      <c r="S561">
        <f t="shared" si="48"/>
        <v>0</v>
      </c>
      <c r="T561">
        <f t="shared" ref="T561:T624" si="49">IF($S561=1,J561,IF($V561=3,W561,IF($V561=1,J561,IF($V561=2,N561,0))))</f>
        <v>104.065697</v>
      </c>
      <c r="U561">
        <f t="shared" ref="U561:U624" si="50">IF($S561=1,K561,IF($V561=3,X561,IF($V561=1,K561,IF($V561=2,O561,0))))</f>
        <v>30.670023</v>
      </c>
      <c r="V561">
        <v>1</v>
      </c>
      <c r="W561">
        <v>30.670023</v>
      </c>
      <c r="X561">
        <v>104.065697</v>
      </c>
      <c r="Y561">
        <f t="shared" si="46"/>
        <v>1</v>
      </c>
    </row>
    <row r="562" spans="1:25">
      <c r="A562" s="1">
        <v>43217</v>
      </c>
      <c r="B562">
        <v>1</v>
      </c>
      <c r="C562" t="s">
        <v>1247</v>
      </c>
      <c r="D562">
        <v>1</v>
      </c>
      <c r="E562">
        <v>7</v>
      </c>
      <c r="F562" s="2">
        <v>0.53611111111111109</v>
      </c>
      <c r="G562" s="2">
        <v>0.55277777777777781</v>
      </c>
      <c r="I562" t="s">
        <v>1248</v>
      </c>
      <c r="J562" s="3">
        <v>104.048456</v>
      </c>
      <c r="K562">
        <v>30.552519</v>
      </c>
      <c r="M562" t="s">
        <v>1249</v>
      </c>
      <c r="N562" s="3">
        <v>104.05346</v>
      </c>
      <c r="O562">
        <v>30.553889999999999</v>
      </c>
      <c r="P562">
        <v>7</v>
      </c>
      <c r="Q562">
        <f t="shared" si="47"/>
        <v>1</v>
      </c>
      <c r="R562">
        <f t="shared" si="47"/>
        <v>1</v>
      </c>
      <c r="S562">
        <f t="shared" si="48"/>
        <v>1</v>
      </c>
      <c r="T562">
        <f t="shared" si="49"/>
        <v>104.048456</v>
      </c>
      <c r="U562">
        <f t="shared" si="50"/>
        <v>30.552519</v>
      </c>
      <c r="W562">
        <v>30.552519</v>
      </c>
      <c r="X562">
        <v>104.048456</v>
      </c>
      <c r="Y562">
        <f t="shared" si="46"/>
        <v>1</v>
      </c>
    </row>
    <row r="563" spans="1:25">
      <c r="A563" s="1">
        <v>43217</v>
      </c>
      <c r="B563">
        <v>1</v>
      </c>
      <c r="C563" t="s">
        <v>1250</v>
      </c>
      <c r="D563">
        <v>1</v>
      </c>
      <c r="E563">
        <v>8</v>
      </c>
      <c r="F563" s="2">
        <v>0.53749999999999998</v>
      </c>
      <c r="G563" s="2">
        <v>0.5444444444444444</v>
      </c>
      <c r="I563" t="s">
        <v>1251</v>
      </c>
      <c r="J563" s="3">
        <v>104.103494</v>
      </c>
      <c r="K563">
        <v>30.717044999999999</v>
      </c>
      <c r="M563" t="s">
        <v>1252</v>
      </c>
      <c r="N563" s="3">
        <v>104.10290999999999</v>
      </c>
      <c r="O563">
        <v>30.717169999999999</v>
      </c>
      <c r="P563">
        <v>7</v>
      </c>
      <c r="Q563">
        <f t="shared" si="47"/>
        <v>1</v>
      </c>
      <c r="R563">
        <f t="shared" si="47"/>
        <v>1</v>
      </c>
      <c r="S563">
        <f t="shared" si="48"/>
        <v>1</v>
      </c>
      <c r="T563">
        <f t="shared" si="49"/>
        <v>104.103494</v>
      </c>
      <c r="U563">
        <f t="shared" si="50"/>
        <v>30.717044999999999</v>
      </c>
      <c r="W563">
        <v>30.717044999999999</v>
      </c>
      <c r="X563">
        <v>104.103494</v>
      </c>
      <c r="Y563">
        <f t="shared" si="46"/>
        <v>1</v>
      </c>
    </row>
    <row r="564" spans="1:25">
      <c r="A564" s="1">
        <v>43217</v>
      </c>
      <c r="B564">
        <v>1</v>
      </c>
      <c r="C564" t="s">
        <v>1253</v>
      </c>
      <c r="D564">
        <v>1</v>
      </c>
      <c r="E564">
        <v>9</v>
      </c>
      <c r="F564" s="2">
        <v>0.55902777777777779</v>
      </c>
      <c r="G564" s="2">
        <v>0.5625</v>
      </c>
      <c r="M564" t="s">
        <v>1254</v>
      </c>
      <c r="N564" s="3">
        <v>104.05349</v>
      </c>
      <c r="O564">
        <v>30.676670000000001</v>
      </c>
      <c r="P564">
        <v>7</v>
      </c>
      <c r="Q564">
        <f t="shared" si="47"/>
        <v>0</v>
      </c>
      <c r="R564">
        <f t="shared" si="47"/>
        <v>0</v>
      </c>
      <c r="S564">
        <f t="shared" si="48"/>
        <v>0</v>
      </c>
      <c r="T564">
        <f t="shared" si="49"/>
        <v>104.05349</v>
      </c>
      <c r="U564">
        <f t="shared" si="50"/>
        <v>30.676670000000001</v>
      </c>
      <c r="V564">
        <v>2</v>
      </c>
      <c r="W564">
        <v>0</v>
      </c>
      <c r="X564">
        <v>0</v>
      </c>
      <c r="Y564">
        <f t="shared" si="46"/>
        <v>1</v>
      </c>
    </row>
    <row r="565" spans="1:25">
      <c r="A565" s="1">
        <v>43217</v>
      </c>
      <c r="B565">
        <v>1</v>
      </c>
      <c r="C565" t="s">
        <v>1255</v>
      </c>
      <c r="D565">
        <v>1</v>
      </c>
      <c r="E565">
        <v>10</v>
      </c>
      <c r="F565" s="2">
        <v>0.55972222222222223</v>
      </c>
      <c r="G565" s="2">
        <v>0.57986111111111105</v>
      </c>
      <c r="I565" t="s">
        <v>1256</v>
      </c>
      <c r="J565" s="3">
        <v>104.080583</v>
      </c>
      <c r="K565">
        <v>30.660542</v>
      </c>
      <c r="M565" t="s">
        <v>1257</v>
      </c>
      <c r="N565" s="3">
        <v>104.08105999999999</v>
      </c>
      <c r="O565">
        <v>30.66029</v>
      </c>
      <c r="P565">
        <v>7</v>
      </c>
      <c r="Q565">
        <f t="shared" si="47"/>
        <v>1</v>
      </c>
      <c r="R565">
        <f t="shared" si="47"/>
        <v>1</v>
      </c>
      <c r="S565">
        <f t="shared" si="48"/>
        <v>1</v>
      </c>
      <c r="T565">
        <f t="shared" si="49"/>
        <v>104.080583</v>
      </c>
      <c r="U565">
        <f t="shared" si="50"/>
        <v>30.660542</v>
      </c>
      <c r="W565">
        <v>30.660542</v>
      </c>
      <c r="X565">
        <v>104.080583</v>
      </c>
      <c r="Y565">
        <f t="shared" ref="Y565:Y628" si="51">IF(W565-K565&lt;0.02,IF(X565-J565&lt;0.02,1,IF(W565-O565&lt;0.02,IF(X565-N565&lt;0.02,2,0))),0)</f>
        <v>1</v>
      </c>
    </row>
    <row r="566" spans="1:25">
      <c r="A566" s="1">
        <v>43217</v>
      </c>
      <c r="B566">
        <v>2</v>
      </c>
      <c r="C566" t="s">
        <v>1258</v>
      </c>
      <c r="D566">
        <v>1</v>
      </c>
      <c r="E566">
        <v>11</v>
      </c>
      <c r="F566" s="2">
        <v>0.5493055555555556</v>
      </c>
      <c r="G566" s="2">
        <v>0.55902777777777779</v>
      </c>
      <c r="I566" t="s">
        <v>1259</v>
      </c>
      <c r="J566" s="3">
        <v>104.070604</v>
      </c>
      <c r="K566">
        <v>30.676905000000001</v>
      </c>
      <c r="M566" t="s">
        <v>1260</v>
      </c>
      <c r="N566" s="3">
        <v>104.0706</v>
      </c>
      <c r="O566">
        <v>30.67689</v>
      </c>
      <c r="P566">
        <v>7</v>
      </c>
      <c r="Q566">
        <f t="shared" si="47"/>
        <v>1</v>
      </c>
      <c r="R566">
        <f t="shared" si="47"/>
        <v>1</v>
      </c>
      <c r="S566">
        <f t="shared" si="48"/>
        <v>1</v>
      </c>
      <c r="T566">
        <f t="shared" si="49"/>
        <v>104.070604</v>
      </c>
      <c r="U566">
        <f t="shared" si="50"/>
        <v>30.676905000000001</v>
      </c>
      <c r="W566">
        <v>30.676905000000001</v>
      </c>
      <c r="X566">
        <v>104.070604</v>
      </c>
      <c r="Y566">
        <f t="shared" si="51"/>
        <v>1</v>
      </c>
    </row>
    <row r="567" spans="1:25">
      <c r="A567" s="1">
        <v>43217</v>
      </c>
      <c r="B567">
        <v>1</v>
      </c>
      <c r="C567" t="s">
        <v>1261</v>
      </c>
      <c r="D567">
        <v>1</v>
      </c>
      <c r="E567">
        <v>12</v>
      </c>
      <c r="F567" s="2">
        <v>0.61944444444444446</v>
      </c>
      <c r="G567" s="2">
        <v>0.63541666666666663</v>
      </c>
      <c r="I567" t="s">
        <v>291</v>
      </c>
      <c r="J567" s="3">
        <v>104.066541</v>
      </c>
      <c r="K567">
        <v>30.572268999999999</v>
      </c>
      <c r="M567" t="s">
        <v>1262</v>
      </c>
      <c r="N567" s="3">
        <v>104.05942</v>
      </c>
      <c r="O567">
        <v>30.649329999999999</v>
      </c>
      <c r="P567">
        <v>7</v>
      </c>
      <c r="Q567">
        <f t="shared" si="47"/>
        <v>1</v>
      </c>
      <c r="R567">
        <f t="shared" si="47"/>
        <v>0</v>
      </c>
      <c r="S567">
        <f t="shared" si="48"/>
        <v>0</v>
      </c>
      <c r="T567">
        <f t="shared" si="49"/>
        <v>104.05942</v>
      </c>
      <c r="U567">
        <f t="shared" si="50"/>
        <v>30.649329999999999</v>
      </c>
      <c r="V567">
        <v>2</v>
      </c>
      <c r="W567">
        <v>30.572268999999999</v>
      </c>
      <c r="X567">
        <v>104.066541</v>
      </c>
      <c r="Y567">
        <f t="shared" si="51"/>
        <v>1</v>
      </c>
    </row>
    <row r="568" spans="1:25">
      <c r="A568" s="1">
        <v>43217</v>
      </c>
      <c r="B568">
        <v>1</v>
      </c>
      <c r="C568" t="s">
        <v>1263</v>
      </c>
      <c r="D568">
        <v>1</v>
      </c>
      <c r="E568">
        <v>12</v>
      </c>
      <c r="F568" s="2">
        <v>0.63055555555555554</v>
      </c>
      <c r="G568" s="2">
        <v>0.63541666666666663</v>
      </c>
      <c r="I568" t="s">
        <v>1264</v>
      </c>
      <c r="J568" s="3">
        <v>104.054378</v>
      </c>
      <c r="K568">
        <v>30.660553</v>
      </c>
      <c r="M568" t="s">
        <v>1265</v>
      </c>
      <c r="N568" s="3">
        <v>104.05446999999999</v>
      </c>
      <c r="O568">
        <v>30.6601</v>
      </c>
      <c r="P568">
        <v>7</v>
      </c>
      <c r="Q568">
        <f t="shared" si="47"/>
        <v>1</v>
      </c>
      <c r="R568">
        <f t="shared" si="47"/>
        <v>1</v>
      </c>
      <c r="S568">
        <f t="shared" si="48"/>
        <v>1</v>
      </c>
      <c r="T568">
        <f t="shared" si="49"/>
        <v>104.054378</v>
      </c>
      <c r="U568">
        <f t="shared" si="50"/>
        <v>30.660553</v>
      </c>
      <c r="W568">
        <v>30.660553</v>
      </c>
      <c r="X568">
        <v>104.054378</v>
      </c>
      <c r="Y568">
        <f t="shared" si="51"/>
        <v>1</v>
      </c>
    </row>
    <row r="569" spans="1:25">
      <c r="A569" s="1">
        <v>43217</v>
      </c>
      <c r="B569">
        <v>1</v>
      </c>
      <c r="C569" t="s">
        <v>1250</v>
      </c>
      <c r="D569">
        <v>1</v>
      </c>
      <c r="E569">
        <v>13</v>
      </c>
      <c r="F569" s="2">
        <v>0.67291666666666661</v>
      </c>
      <c r="G569" s="2">
        <v>0.68958333333333333</v>
      </c>
      <c r="I569" t="s">
        <v>1251</v>
      </c>
      <c r="J569" s="3">
        <v>104.103494</v>
      </c>
      <c r="K569">
        <v>30.717044999999999</v>
      </c>
      <c r="M569" t="s">
        <v>1252</v>
      </c>
      <c r="N569" s="3">
        <v>104.10290999999999</v>
      </c>
      <c r="O569">
        <v>30.717169999999999</v>
      </c>
      <c r="P569">
        <v>7</v>
      </c>
      <c r="Q569">
        <f t="shared" si="47"/>
        <v>1</v>
      </c>
      <c r="R569">
        <f t="shared" si="47"/>
        <v>1</v>
      </c>
      <c r="S569">
        <f t="shared" si="48"/>
        <v>1</v>
      </c>
      <c r="T569">
        <f t="shared" si="49"/>
        <v>104.103494</v>
      </c>
      <c r="U569">
        <f t="shared" si="50"/>
        <v>30.717044999999999</v>
      </c>
      <c r="W569">
        <v>30.717044999999999</v>
      </c>
      <c r="X569">
        <v>104.103494</v>
      </c>
      <c r="Y569">
        <f t="shared" si="51"/>
        <v>1</v>
      </c>
    </row>
    <row r="570" spans="1:25">
      <c r="A570" s="1">
        <v>43217</v>
      </c>
      <c r="B570">
        <v>1</v>
      </c>
      <c r="C570" t="s">
        <v>1250</v>
      </c>
      <c r="D570">
        <v>1</v>
      </c>
      <c r="E570">
        <v>13</v>
      </c>
      <c r="F570" s="2">
        <v>0.67847222222222225</v>
      </c>
      <c r="G570" s="2">
        <v>0.68958333333333333</v>
      </c>
      <c r="I570" t="s">
        <v>1251</v>
      </c>
      <c r="J570" s="3">
        <v>104.103494</v>
      </c>
      <c r="K570">
        <v>30.717044999999999</v>
      </c>
      <c r="M570" t="s">
        <v>1252</v>
      </c>
      <c r="N570" s="3">
        <v>104.10290999999999</v>
      </c>
      <c r="O570">
        <v>30.717169999999999</v>
      </c>
      <c r="P570">
        <v>7</v>
      </c>
      <c r="Q570">
        <f t="shared" si="47"/>
        <v>1</v>
      </c>
      <c r="R570">
        <f t="shared" si="47"/>
        <v>1</v>
      </c>
      <c r="S570">
        <f t="shared" si="48"/>
        <v>1</v>
      </c>
      <c r="T570">
        <f t="shared" si="49"/>
        <v>104.103494</v>
      </c>
      <c r="U570">
        <f t="shared" si="50"/>
        <v>30.717044999999999</v>
      </c>
      <c r="W570">
        <v>30.717044999999999</v>
      </c>
      <c r="X570">
        <v>104.103494</v>
      </c>
      <c r="Y570">
        <f t="shared" si="51"/>
        <v>1</v>
      </c>
    </row>
    <row r="571" spans="1:25">
      <c r="A571" s="1">
        <v>43217</v>
      </c>
      <c r="B571">
        <v>1</v>
      </c>
      <c r="C571" t="s">
        <v>1266</v>
      </c>
      <c r="D571">
        <v>1</v>
      </c>
      <c r="E571">
        <v>14</v>
      </c>
      <c r="F571" s="2">
        <v>0.70763888888888893</v>
      </c>
      <c r="G571" s="2">
        <v>0.72638888888888886</v>
      </c>
      <c r="I571" t="s">
        <v>1267</v>
      </c>
      <c r="J571" s="3">
        <v>104.060981</v>
      </c>
      <c r="K571">
        <v>30.583898999999999</v>
      </c>
      <c r="M571" t="s">
        <v>1268</v>
      </c>
      <c r="N571" s="3">
        <v>104.06188</v>
      </c>
      <c r="O571">
        <v>30.58436</v>
      </c>
      <c r="P571">
        <v>7</v>
      </c>
      <c r="Q571">
        <f t="shared" si="47"/>
        <v>1</v>
      </c>
      <c r="R571">
        <f t="shared" si="47"/>
        <v>1</v>
      </c>
      <c r="S571">
        <f t="shared" si="48"/>
        <v>1</v>
      </c>
      <c r="T571">
        <f t="shared" si="49"/>
        <v>104.060981</v>
      </c>
      <c r="U571">
        <f t="shared" si="50"/>
        <v>30.583898999999999</v>
      </c>
      <c r="W571">
        <v>30.583898999999999</v>
      </c>
      <c r="X571">
        <v>104.060981</v>
      </c>
      <c r="Y571">
        <f t="shared" si="51"/>
        <v>1</v>
      </c>
    </row>
    <row r="572" spans="1:25">
      <c r="A572" s="1">
        <v>43217</v>
      </c>
      <c r="B572">
        <v>2</v>
      </c>
      <c r="C572" t="s">
        <v>1269</v>
      </c>
      <c r="D572">
        <v>1</v>
      </c>
      <c r="E572">
        <v>14</v>
      </c>
      <c r="F572" s="2">
        <v>0.71458333333333324</v>
      </c>
      <c r="G572" s="2">
        <v>0.72638888888888886</v>
      </c>
      <c r="I572" t="s">
        <v>999</v>
      </c>
      <c r="J572" s="3">
        <v>104.068682</v>
      </c>
      <c r="K572">
        <v>30.670769</v>
      </c>
      <c r="M572" t="s">
        <v>1270</v>
      </c>
      <c r="N572" s="3">
        <v>104.05155999999999</v>
      </c>
      <c r="O572">
        <v>30.600819999999999</v>
      </c>
      <c r="P572">
        <v>7</v>
      </c>
      <c r="Q572">
        <f t="shared" si="47"/>
        <v>1</v>
      </c>
      <c r="R572">
        <f t="shared" si="47"/>
        <v>0</v>
      </c>
      <c r="S572">
        <f t="shared" si="48"/>
        <v>0</v>
      </c>
      <c r="T572">
        <f t="shared" si="49"/>
        <v>104.068682</v>
      </c>
      <c r="U572">
        <f t="shared" si="50"/>
        <v>30.670769</v>
      </c>
      <c r="V572">
        <v>1</v>
      </c>
      <c r="W572">
        <v>30.670769</v>
      </c>
      <c r="X572">
        <v>104.068682</v>
      </c>
      <c r="Y572">
        <f t="shared" si="51"/>
        <v>1</v>
      </c>
    </row>
    <row r="573" spans="1:25">
      <c r="A573" s="1">
        <v>43217</v>
      </c>
      <c r="B573">
        <v>1</v>
      </c>
      <c r="C573" t="s">
        <v>1271</v>
      </c>
      <c r="D573">
        <v>1</v>
      </c>
      <c r="E573">
        <v>15</v>
      </c>
      <c r="F573" s="2">
        <v>0.7270833333333333</v>
      </c>
      <c r="G573" s="2">
        <v>0.74305555555555547</v>
      </c>
      <c r="M573" t="s">
        <v>1272</v>
      </c>
      <c r="N573" s="3">
        <v>104.09229999999999</v>
      </c>
      <c r="O573">
        <v>30.640280000000001</v>
      </c>
      <c r="P573">
        <v>7</v>
      </c>
      <c r="Q573">
        <f t="shared" si="47"/>
        <v>0</v>
      </c>
      <c r="R573">
        <f t="shared" si="47"/>
        <v>0</v>
      </c>
      <c r="S573">
        <f t="shared" si="48"/>
        <v>0</v>
      </c>
      <c r="T573">
        <f t="shared" si="49"/>
        <v>104.09229999999999</v>
      </c>
      <c r="U573">
        <f t="shared" si="50"/>
        <v>30.640280000000001</v>
      </c>
      <c r="V573">
        <v>2</v>
      </c>
      <c r="W573">
        <v>0</v>
      </c>
      <c r="X573">
        <v>0</v>
      </c>
      <c r="Y573">
        <f t="shared" si="51"/>
        <v>1</v>
      </c>
    </row>
    <row r="574" spans="1:25">
      <c r="A574" s="1">
        <v>43217</v>
      </c>
      <c r="B574">
        <v>2</v>
      </c>
      <c r="C574" t="s">
        <v>1273</v>
      </c>
      <c r="D574">
        <v>1</v>
      </c>
      <c r="E574">
        <v>16</v>
      </c>
      <c r="F574" s="2">
        <v>0.76666666666666661</v>
      </c>
      <c r="G574" s="2">
        <v>0.7729166666666667</v>
      </c>
      <c r="I574" t="s">
        <v>1274</v>
      </c>
      <c r="J574" s="3">
        <v>104.08721</v>
      </c>
      <c r="K574">
        <v>30.65888</v>
      </c>
      <c r="M574" t="s">
        <v>1275</v>
      </c>
      <c r="N574" s="3">
        <v>104.07413</v>
      </c>
      <c r="O574">
        <v>30.673970000000001</v>
      </c>
      <c r="P574">
        <v>7</v>
      </c>
      <c r="Q574">
        <f t="shared" si="47"/>
        <v>1</v>
      </c>
      <c r="R574">
        <f t="shared" si="47"/>
        <v>1</v>
      </c>
      <c r="S574">
        <f t="shared" si="48"/>
        <v>1</v>
      </c>
      <c r="T574">
        <f t="shared" si="49"/>
        <v>104.08721</v>
      </c>
      <c r="U574">
        <f t="shared" si="50"/>
        <v>30.65888</v>
      </c>
      <c r="W574">
        <v>30.65888</v>
      </c>
      <c r="X574">
        <v>104.08721</v>
      </c>
      <c r="Y574">
        <f t="shared" si="51"/>
        <v>1</v>
      </c>
    </row>
    <row r="575" spans="1:25">
      <c r="A575" s="1">
        <v>43217</v>
      </c>
      <c r="B575">
        <v>1</v>
      </c>
      <c r="C575" t="s">
        <v>1276</v>
      </c>
      <c r="D575">
        <v>1</v>
      </c>
      <c r="E575">
        <v>16</v>
      </c>
      <c r="F575" s="2">
        <v>0.75902777777777775</v>
      </c>
      <c r="G575" s="2">
        <v>0.7729166666666667</v>
      </c>
      <c r="I575" t="s">
        <v>1277</v>
      </c>
      <c r="J575" s="3">
        <v>104.109021</v>
      </c>
      <c r="K575">
        <v>30.653210000000001</v>
      </c>
      <c r="M575" t="s">
        <v>1278</v>
      </c>
      <c r="N575" s="3">
        <v>104.10675000000001</v>
      </c>
      <c r="O575">
        <v>30.64791</v>
      </c>
      <c r="P575">
        <v>7</v>
      </c>
      <c r="Q575">
        <f t="shared" si="47"/>
        <v>1</v>
      </c>
      <c r="R575">
        <f t="shared" si="47"/>
        <v>1</v>
      </c>
      <c r="S575">
        <f t="shared" si="48"/>
        <v>1</v>
      </c>
      <c r="T575">
        <f t="shared" si="49"/>
        <v>104.109021</v>
      </c>
      <c r="U575">
        <f t="shared" si="50"/>
        <v>30.653210000000001</v>
      </c>
      <c r="W575">
        <v>30.653210000000001</v>
      </c>
      <c r="X575">
        <v>104.109021</v>
      </c>
      <c r="Y575">
        <f t="shared" si="51"/>
        <v>1</v>
      </c>
    </row>
    <row r="576" spans="1:25">
      <c r="A576" s="1">
        <v>43217</v>
      </c>
      <c r="B576">
        <v>1</v>
      </c>
      <c r="C576" t="s">
        <v>1279</v>
      </c>
      <c r="D576">
        <v>1</v>
      </c>
      <c r="E576">
        <v>17</v>
      </c>
      <c r="F576" s="2">
        <v>0.81597222222222221</v>
      </c>
      <c r="G576" s="2">
        <v>0.83611111111111114</v>
      </c>
      <c r="I576" t="s">
        <v>1280</v>
      </c>
      <c r="J576" s="3">
        <v>104.055914</v>
      </c>
      <c r="K576">
        <v>30.723877999999999</v>
      </c>
      <c r="M576" t="s">
        <v>1281</v>
      </c>
      <c r="N576" s="3">
        <v>104.05571999999999</v>
      </c>
      <c r="O576">
        <v>30.724080000000001</v>
      </c>
      <c r="P576">
        <v>7</v>
      </c>
      <c r="Q576">
        <f t="shared" si="47"/>
        <v>1</v>
      </c>
      <c r="R576">
        <f t="shared" si="47"/>
        <v>1</v>
      </c>
      <c r="S576">
        <f t="shared" si="48"/>
        <v>1</v>
      </c>
      <c r="T576">
        <f t="shared" si="49"/>
        <v>104.055914</v>
      </c>
      <c r="U576">
        <f t="shared" si="50"/>
        <v>30.723877999999999</v>
      </c>
      <c r="W576">
        <v>30.723877999999999</v>
      </c>
      <c r="X576">
        <v>104.055914</v>
      </c>
      <c r="Y576">
        <f t="shared" si="51"/>
        <v>1</v>
      </c>
    </row>
    <row r="577" spans="1:25">
      <c r="A577" s="1">
        <v>43217</v>
      </c>
      <c r="B577">
        <v>1</v>
      </c>
      <c r="C577" t="s">
        <v>1282</v>
      </c>
      <c r="D577">
        <v>1</v>
      </c>
      <c r="E577">
        <v>18</v>
      </c>
      <c r="F577" s="2">
        <v>0.79999999999999993</v>
      </c>
      <c r="G577" s="2">
        <v>0.81666666666666676</v>
      </c>
      <c r="I577" t="s">
        <v>1283</v>
      </c>
      <c r="J577" s="3">
        <v>104.08232099999999</v>
      </c>
      <c r="K577">
        <v>30.654854</v>
      </c>
      <c r="M577" t="s">
        <v>20</v>
      </c>
      <c r="N577" s="3">
        <v>104.10194</v>
      </c>
      <c r="O577">
        <v>30.659839999999999</v>
      </c>
      <c r="P577">
        <v>1</v>
      </c>
      <c r="Q577">
        <f t="shared" si="47"/>
        <v>1</v>
      </c>
      <c r="R577">
        <f t="shared" si="47"/>
        <v>1</v>
      </c>
      <c r="S577">
        <f t="shared" si="48"/>
        <v>1</v>
      </c>
      <c r="T577">
        <f t="shared" si="49"/>
        <v>104.08232099999999</v>
      </c>
      <c r="U577">
        <f t="shared" si="50"/>
        <v>30.654854</v>
      </c>
      <c r="W577">
        <v>30.654854</v>
      </c>
      <c r="X577">
        <v>104.08232099999999</v>
      </c>
      <c r="Y577">
        <f t="shared" si="51"/>
        <v>1</v>
      </c>
    </row>
    <row r="578" spans="1:25">
      <c r="A578" s="1">
        <v>43217</v>
      </c>
      <c r="B578">
        <v>1</v>
      </c>
      <c r="C578" t="s">
        <v>1284</v>
      </c>
      <c r="D578">
        <v>1</v>
      </c>
      <c r="E578">
        <v>19</v>
      </c>
      <c r="F578" s="2">
        <v>0.83263888888888893</v>
      </c>
      <c r="G578" s="2">
        <v>0.84513888888888899</v>
      </c>
      <c r="I578" t="s">
        <v>1285</v>
      </c>
      <c r="J578" s="3">
        <v>104.095337</v>
      </c>
      <c r="K578">
        <v>30.620194999999999</v>
      </c>
      <c r="M578" t="s">
        <v>20</v>
      </c>
      <c r="N578" s="3">
        <v>104.10194</v>
      </c>
      <c r="O578">
        <v>30.659839999999999</v>
      </c>
      <c r="P578">
        <v>1</v>
      </c>
      <c r="Q578">
        <f t="shared" si="47"/>
        <v>1</v>
      </c>
      <c r="R578">
        <f t="shared" si="47"/>
        <v>0</v>
      </c>
      <c r="S578">
        <f t="shared" si="48"/>
        <v>0</v>
      </c>
      <c r="T578">
        <f t="shared" si="49"/>
        <v>104.095337</v>
      </c>
      <c r="U578">
        <f t="shared" si="50"/>
        <v>30.620194999999999</v>
      </c>
      <c r="V578">
        <v>1</v>
      </c>
      <c r="W578">
        <v>30.620194999999999</v>
      </c>
      <c r="X578">
        <v>104.095337</v>
      </c>
      <c r="Y578">
        <f t="shared" si="51"/>
        <v>1</v>
      </c>
    </row>
    <row r="579" spans="1:25">
      <c r="A579" s="1">
        <v>43217</v>
      </c>
      <c r="B579">
        <v>4</v>
      </c>
      <c r="C579" t="s">
        <v>1286</v>
      </c>
      <c r="D579">
        <v>1</v>
      </c>
      <c r="E579">
        <v>20</v>
      </c>
      <c r="F579" s="2">
        <v>0.83333333333333337</v>
      </c>
      <c r="G579" s="2">
        <v>0.83819444444444446</v>
      </c>
      <c r="I579" t="s">
        <v>1287</v>
      </c>
      <c r="J579" s="3">
        <v>104.07371500000001</v>
      </c>
      <c r="K579">
        <v>30.558354000000001</v>
      </c>
      <c r="M579" t="s">
        <v>20</v>
      </c>
      <c r="N579" s="3">
        <v>104.10194</v>
      </c>
      <c r="O579">
        <v>30.659839999999999</v>
      </c>
      <c r="P579">
        <v>1</v>
      </c>
      <c r="Q579">
        <f t="shared" ref="Q579:R642" si="52">IF(ABS(J579-N579)&lt;=0.02,1,0)</f>
        <v>0</v>
      </c>
      <c r="R579">
        <f t="shared" si="52"/>
        <v>0</v>
      </c>
      <c r="S579">
        <f t="shared" ref="S579:S642" si="53">IF(Q579=1,IF(R579=1,1,0),0)</f>
        <v>0</v>
      </c>
      <c r="T579">
        <f t="shared" si="49"/>
        <v>104.07371500000001</v>
      </c>
      <c r="U579">
        <f t="shared" si="50"/>
        <v>30.558354000000001</v>
      </c>
      <c r="V579">
        <v>1</v>
      </c>
      <c r="W579">
        <v>30.558354000000001</v>
      </c>
      <c r="X579">
        <v>104.07371500000001</v>
      </c>
      <c r="Y579">
        <f t="shared" si="51"/>
        <v>1</v>
      </c>
    </row>
    <row r="580" spans="1:25">
      <c r="A580" s="1">
        <v>43217</v>
      </c>
      <c r="B580">
        <v>2</v>
      </c>
      <c r="C580" t="s">
        <v>1288</v>
      </c>
      <c r="D580">
        <v>1</v>
      </c>
      <c r="E580">
        <v>21</v>
      </c>
      <c r="F580" s="2">
        <v>0.85</v>
      </c>
      <c r="G580" s="2">
        <v>0.85902777777777783</v>
      </c>
      <c r="I580" t="s">
        <v>1289</v>
      </c>
      <c r="J580" s="3">
        <v>104.036901</v>
      </c>
      <c r="K580">
        <v>30.689617999999999</v>
      </c>
      <c r="M580" t="s">
        <v>1290</v>
      </c>
      <c r="N580" s="3">
        <v>104.03702</v>
      </c>
      <c r="O580">
        <v>30.689979999999998</v>
      </c>
      <c r="P580">
        <v>7</v>
      </c>
      <c r="Q580">
        <f t="shared" si="52"/>
        <v>1</v>
      </c>
      <c r="R580">
        <f t="shared" si="52"/>
        <v>1</v>
      </c>
      <c r="S580">
        <f t="shared" si="53"/>
        <v>1</v>
      </c>
      <c r="T580">
        <f t="shared" si="49"/>
        <v>104.036901</v>
      </c>
      <c r="U580">
        <f t="shared" si="50"/>
        <v>30.689617999999999</v>
      </c>
      <c r="W580">
        <v>30.689617999999999</v>
      </c>
      <c r="X580">
        <v>104.036901</v>
      </c>
      <c r="Y580">
        <f t="shared" si="51"/>
        <v>1</v>
      </c>
    </row>
    <row r="581" spans="1:25">
      <c r="A581" s="1">
        <v>43217</v>
      </c>
      <c r="B581">
        <v>2</v>
      </c>
      <c r="C581" t="s">
        <v>799</v>
      </c>
      <c r="D581">
        <v>1</v>
      </c>
      <c r="E581">
        <v>22</v>
      </c>
      <c r="F581" s="2">
        <v>0.84861111111111109</v>
      </c>
      <c r="G581" s="2">
        <v>0.86041666666666661</v>
      </c>
      <c r="I581" t="s">
        <v>800</v>
      </c>
      <c r="J581" s="3">
        <v>104.068727</v>
      </c>
      <c r="K581">
        <v>30.647337</v>
      </c>
      <c r="M581" t="s">
        <v>801</v>
      </c>
      <c r="N581" s="3">
        <v>104.068783</v>
      </c>
      <c r="O581">
        <v>30.647399</v>
      </c>
      <c r="P581">
        <v>7</v>
      </c>
      <c r="Q581">
        <f t="shared" si="52"/>
        <v>1</v>
      </c>
      <c r="R581">
        <f t="shared" si="52"/>
        <v>1</v>
      </c>
      <c r="S581">
        <f t="shared" si="53"/>
        <v>1</v>
      </c>
      <c r="T581">
        <f t="shared" si="49"/>
        <v>104.068727</v>
      </c>
      <c r="U581">
        <f t="shared" si="50"/>
        <v>30.647337</v>
      </c>
      <c r="W581">
        <v>30.647337</v>
      </c>
      <c r="X581">
        <v>104.068727</v>
      </c>
      <c r="Y581">
        <f t="shared" si="51"/>
        <v>1</v>
      </c>
    </row>
    <row r="582" spans="1:25">
      <c r="A582" s="1">
        <v>43217</v>
      </c>
      <c r="B582">
        <v>1</v>
      </c>
      <c r="C582" t="s">
        <v>1291</v>
      </c>
      <c r="D582">
        <v>1</v>
      </c>
      <c r="E582">
        <v>22</v>
      </c>
      <c r="F582" s="2">
        <v>0.84861111111111109</v>
      </c>
      <c r="G582" s="2">
        <v>0.86041666666666661</v>
      </c>
      <c r="I582" t="s">
        <v>1292</v>
      </c>
      <c r="J582" s="3">
        <v>104.11543399999999</v>
      </c>
      <c r="K582">
        <v>30.649595999999999</v>
      </c>
      <c r="M582" t="s">
        <v>1293</v>
      </c>
      <c r="N582" s="3">
        <v>104.11508000000001</v>
      </c>
      <c r="O582">
        <v>30.648430000000001</v>
      </c>
      <c r="P582">
        <v>7</v>
      </c>
      <c r="Q582">
        <f t="shared" si="52"/>
        <v>1</v>
      </c>
      <c r="R582">
        <f t="shared" si="52"/>
        <v>1</v>
      </c>
      <c r="S582">
        <f t="shared" si="53"/>
        <v>1</v>
      </c>
      <c r="T582">
        <f t="shared" si="49"/>
        <v>104.11543399999999</v>
      </c>
      <c r="U582">
        <f t="shared" si="50"/>
        <v>30.649595999999999</v>
      </c>
      <c r="W582">
        <v>30.649595999999999</v>
      </c>
      <c r="X582">
        <v>104.11543399999999</v>
      </c>
      <c r="Y582">
        <f t="shared" si="51"/>
        <v>1</v>
      </c>
    </row>
    <row r="583" spans="1:25">
      <c r="A583" s="1">
        <v>43217</v>
      </c>
      <c r="B583">
        <v>1</v>
      </c>
      <c r="C583" t="s">
        <v>1294</v>
      </c>
      <c r="D583">
        <v>1</v>
      </c>
      <c r="E583">
        <v>23</v>
      </c>
      <c r="F583" s="2">
        <v>0.87569444444444444</v>
      </c>
      <c r="G583" s="2">
        <v>0.89374999999999993</v>
      </c>
      <c r="I583" t="s">
        <v>1295</v>
      </c>
      <c r="J583" s="3">
        <v>104.072746</v>
      </c>
      <c r="K583">
        <v>30.701761000000001</v>
      </c>
      <c r="M583" t="s">
        <v>1296</v>
      </c>
      <c r="N583" s="3">
        <v>104.07317999999999</v>
      </c>
      <c r="O583">
        <v>30.70213</v>
      </c>
      <c r="P583">
        <v>7</v>
      </c>
      <c r="Q583">
        <f t="shared" si="52"/>
        <v>1</v>
      </c>
      <c r="R583">
        <f t="shared" si="52"/>
        <v>1</v>
      </c>
      <c r="S583">
        <f t="shared" si="53"/>
        <v>1</v>
      </c>
      <c r="T583">
        <f t="shared" si="49"/>
        <v>104.072746</v>
      </c>
      <c r="U583">
        <f t="shared" si="50"/>
        <v>30.701761000000001</v>
      </c>
      <c r="W583">
        <v>30.701761000000001</v>
      </c>
      <c r="X583">
        <v>104.072746</v>
      </c>
      <c r="Y583">
        <f t="shared" si="51"/>
        <v>1</v>
      </c>
    </row>
    <row r="584" spans="1:25">
      <c r="A584" s="1">
        <v>43217</v>
      </c>
      <c r="B584">
        <v>1</v>
      </c>
      <c r="C584" t="s">
        <v>1297</v>
      </c>
      <c r="D584">
        <v>1</v>
      </c>
      <c r="E584">
        <v>23</v>
      </c>
      <c r="F584" s="2">
        <v>0.88263888888888886</v>
      </c>
      <c r="G584" s="2">
        <v>0.89374999999999993</v>
      </c>
      <c r="I584" t="s">
        <v>1298</v>
      </c>
      <c r="J584" s="3">
        <v>104.103494</v>
      </c>
      <c r="K584">
        <v>30.717044999999999</v>
      </c>
      <c r="M584" t="s">
        <v>1252</v>
      </c>
      <c r="N584" s="3">
        <v>104.10290999999999</v>
      </c>
      <c r="O584">
        <v>30.717169999999999</v>
      </c>
      <c r="P584">
        <v>7</v>
      </c>
      <c r="Q584">
        <f t="shared" si="52"/>
        <v>1</v>
      </c>
      <c r="R584">
        <f t="shared" si="52"/>
        <v>1</v>
      </c>
      <c r="S584">
        <f t="shared" si="53"/>
        <v>1</v>
      </c>
      <c r="T584">
        <f t="shared" si="49"/>
        <v>104.103494</v>
      </c>
      <c r="U584">
        <f t="shared" si="50"/>
        <v>30.717044999999999</v>
      </c>
      <c r="W584">
        <v>30.717044999999999</v>
      </c>
      <c r="X584">
        <v>104.103494</v>
      </c>
      <c r="Y584">
        <f t="shared" si="51"/>
        <v>1</v>
      </c>
    </row>
    <row r="585" spans="1:25">
      <c r="A585" s="1">
        <v>43217</v>
      </c>
      <c r="B585">
        <v>1</v>
      </c>
      <c r="C585" t="s">
        <v>1299</v>
      </c>
      <c r="D585">
        <v>1</v>
      </c>
      <c r="E585">
        <v>24</v>
      </c>
      <c r="F585" s="2">
        <v>0.89374999999999993</v>
      </c>
      <c r="G585" s="2">
        <v>0.90486111111111101</v>
      </c>
      <c r="I585" t="s">
        <v>182</v>
      </c>
      <c r="J585" s="3">
        <v>104.015872</v>
      </c>
      <c r="K585">
        <v>30.637464999999999</v>
      </c>
      <c r="M585" t="s">
        <v>189</v>
      </c>
      <c r="N585" s="3">
        <v>104.08248</v>
      </c>
      <c r="O585">
        <v>30.631160000000001</v>
      </c>
      <c r="P585">
        <v>7</v>
      </c>
      <c r="Q585">
        <f t="shared" si="52"/>
        <v>0</v>
      </c>
      <c r="R585">
        <f t="shared" si="52"/>
        <v>1</v>
      </c>
      <c r="S585">
        <f t="shared" si="53"/>
        <v>0</v>
      </c>
      <c r="T585">
        <f t="shared" si="49"/>
        <v>104.015872</v>
      </c>
      <c r="U585">
        <f t="shared" si="50"/>
        <v>30.637464999999999</v>
      </c>
      <c r="V585">
        <v>1</v>
      </c>
      <c r="W585">
        <v>30.637464999999999</v>
      </c>
      <c r="X585">
        <v>104.015872</v>
      </c>
      <c r="Y585">
        <f t="shared" si="51"/>
        <v>1</v>
      </c>
    </row>
    <row r="586" spans="1:25">
      <c r="A586" s="1">
        <v>43217</v>
      </c>
      <c r="B586">
        <v>1</v>
      </c>
      <c r="C586" t="s">
        <v>1300</v>
      </c>
      <c r="D586">
        <v>1</v>
      </c>
      <c r="E586">
        <v>24</v>
      </c>
      <c r="F586" s="2">
        <v>0.89513888888888893</v>
      </c>
      <c r="G586" s="2">
        <v>0.90486111111111101</v>
      </c>
      <c r="I586" t="s">
        <v>1301</v>
      </c>
      <c r="J586" s="3">
        <v>104.06191</v>
      </c>
      <c r="K586">
        <v>30.673427</v>
      </c>
      <c r="M586" t="s">
        <v>1302</v>
      </c>
      <c r="N586" s="3">
        <v>104.06205</v>
      </c>
      <c r="O586">
        <v>30.673349999999999</v>
      </c>
      <c r="P586">
        <v>7</v>
      </c>
      <c r="Q586">
        <f t="shared" si="52"/>
        <v>1</v>
      </c>
      <c r="R586">
        <f t="shared" si="52"/>
        <v>1</v>
      </c>
      <c r="S586">
        <f t="shared" si="53"/>
        <v>1</v>
      </c>
      <c r="T586">
        <f t="shared" si="49"/>
        <v>104.06191</v>
      </c>
      <c r="U586">
        <f t="shared" si="50"/>
        <v>30.673427</v>
      </c>
      <c r="W586">
        <v>30.673427</v>
      </c>
      <c r="X586">
        <v>104.06191</v>
      </c>
      <c r="Y586">
        <f t="shared" si="51"/>
        <v>1</v>
      </c>
    </row>
    <row r="587" spans="1:25">
      <c r="A587" s="1">
        <v>43217</v>
      </c>
      <c r="B587">
        <v>2</v>
      </c>
      <c r="C587" t="s">
        <v>1303</v>
      </c>
      <c r="D587">
        <v>1</v>
      </c>
      <c r="E587">
        <v>24</v>
      </c>
      <c r="F587" s="2">
        <v>0.89583333333333337</v>
      </c>
      <c r="G587" s="2">
        <v>0.90486111111111101</v>
      </c>
      <c r="I587" t="s">
        <v>1304</v>
      </c>
      <c r="J587" s="3">
        <v>104.072817</v>
      </c>
      <c r="K587">
        <v>30.663730999999999</v>
      </c>
      <c r="M587" t="s">
        <v>829</v>
      </c>
      <c r="N587" s="3">
        <v>104.07263</v>
      </c>
      <c r="O587">
        <v>30.663879999999999</v>
      </c>
      <c r="P587">
        <v>7</v>
      </c>
      <c r="Q587">
        <f t="shared" si="52"/>
        <v>1</v>
      </c>
      <c r="R587">
        <f t="shared" si="52"/>
        <v>1</v>
      </c>
      <c r="S587">
        <f t="shared" si="53"/>
        <v>1</v>
      </c>
      <c r="T587">
        <f t="shared" si="49"/>
        <v>104.072817</v>
      </c>
      <c r="U587">
        <f t="shared" si="50"/>
        <v>30.663730999999999</v>
      </c>
      <c r="W587">
        <v>30.663730999999999</v>
      </c>
      <c r="X587">
        <v>104.072817</v>
      </c>
      <c r="Y587">
        <f t="shared" si="51"/>
        <v>1</v>
      </c>
    </row>
    <row r="588" spans="1:25">
      <c r="A588" s="1">
        <v>43217</v>
      </c>
      <c r="B588">
        <v>1</v>
      </c>
      <c r="C588" t="s">
        <v>1305</v>
      </c>
      <c r="D588">
        <v>1</v>
      </c>
      <c r="E588">
        <v>25</v>
      </c>
      <c r="F588" s="2">
        <v>0.90694444444444444</v>
      </c>
      <c r="G588" s="2">
        <v>0.92083333333333339</v>
      </c>
      <c r="I588" t="s">
        <v>1306</v>
      </c>
      <c r="J588" s="3">
        <v>104.058795</v>
      </c>
      <c r="K588">
        <v>30.612997</v>
      </c>
      <c r="M588" t="s">
        <v>1307</v>
      </c>
      <c r="N588" s="3">
        <v>104.05817</v>
      </c>
      <c r="O588">
        <v>30.61252</v>
      </c>
      <c r="P588">
        <v>7</v>
      </c>
      <c r="Q588">
        <f t="shared" si="52"/>
        <v>1</v>
      </c>
      <c r="R588">
        <f t="shared" si="52"/>
        <v>1</v>
      </c>
      <c r="S588">
        <f t="shared" si="53"/>
        <v>1</v>
      </c>
      <c r="T588">
        <f t="shared" si="49"/>
        <v>104.058795</v>
      </c>
      <c r="U588">
        <f t="shared" si="50"/>
        <v>30.612997</v>
      </c>
      <c r="W588">
        <v>30.612997</v>
      </c>
      <c r="X588">
        <v>104.058795</v>
      </c>
      <c r="Y588">
        <f t="shared" si="51"/>
        <v>1</v>
      </c>
    </row>
    <row r="589" spans="1:25">
      <c r="A589" s="1">
        <v>43217</v>
      </c>
      <c r="B589">
        <v>1</v>
      </c>
      <c r="C589" t="s">
        <v>1308</v>
      </c>
      <c r="D589">
        <v>1</v>
      </c>
      <c r="E589">
        <v>25</v>
      </c>
      <c r="F589" s="2">
        <v>0.90694444444444444</v>
      </c>
      <c r="G589" s="2">
        <v>0.92083333333333339</v>
      </c>
      <c r="I589" t="s">
        <v>226</v>
      </c>
      <c r="J589" s="3">
        <v>104.06886799999999</v>
      </c>
      <c r="K589">
        <v>30.586266999999999</v>
      </c>
      <c r="M589" t="s">
        <v>20</v>
      </c>
      <c r="N589" s="3">
        <v>104.10194</v>
      </c>
      <c r="O589">
        <v>30.659839999999999</v>
      </c>
      <c r="P589">
        <v>1</v>
      </c>
      <c r="Q589">
        <f t="shared" si="52"/>
        <v>0</v>
      </c>
      <c r="R589">
        <f t="shared" si="52"/>
        <v>0</v>
      </c>
      <c r="S589">
        <f t="shared" si="53"/>
        <v>0</v>
      </c>
      <c r="T589">
        <f t="shared" si="49"/>
        <v>104.06886799999999</v>
      </c>
      <c r="U589">
        <f t="shared" si="50"/>
        <v>30.586266999999999</v>
      </c>
      <c r="V589">
        <v>1</v>
      </c>
      <c r="W589">
        <v>30.586266999999999</v>
      </c>
      <c r="X589">
        <v>104.06886799999999</v>
      </c>
      <c r="Y589">
        <f t="shared" si="51"/>
        <v>1</v>
      </c>
    </row>
    <row r="590" spans="1:25">
      <c r="A590" s="1">
        <v>43217</v>
      </c>
      <c r="B590">
        <v>1</v>
      </c>
      <c r="C590" t="s">
        <v>1309</v>
      </c>
      <c r="D590">
        <v>1</v>
      </c>
      <c r="E590">
        <v>26</v>
      </c>
      <c r="F590" s="2">
        <v>0.92499999999999993</v>
      </c>
      <c r="G590" s="2">
        <v>0.94374999999999998</v>
      </c>
      <c r="I590" t="s">
        <v>462</v>
      </c>
      <c r="J590" s="3">
        <v>104.080489</v>
      </c>
      <c r="K590">
        <v>30.642166</v>
      </c>
      <c r="M590" t="s">
        <v>1310</v>
      </c>
      <c r="N590" s="3">
        <v>104.08051</v>
      </c>
      <c r="O590">
        <v>30.642219999999998</v>
      </c>
      <c r="P590">
        <v>7</v>
      </c>
      <c r="Q590">
        <f t="shared" si="52"/>
        <v>1</v>
      </c>
      <c r="R590">
        <f t="shared" si="52"/>
        <v>1</v>
      </c>
      <c r="S590">
        <f t="shared" si="53"/>
        <v>1</v>
      </c>
      <c r="T590">
        <f t="shared" si="49"/>
        <v>104.080489</v>
      </c>
      <c r="U590">
        <f t="shared" si="50"/>
        <v>30.642166</v>
      </c>
      <c r="W590">
        <v>30.642166</v>
      </c>
      <c r="X590">
        <v>104.080489</v>
      </c>
      <c r="Y590">
        <f t="shared" si="51"/>
        <v>1</v>
      </c>
    </row>
    <row r="591" spans="1:25">
      <c r="A591" s="1">
        <v>43217</v>
      </c>
      <c r="B591">
        <v>1</v>
      </c>
      <c r="C591" t="s">
        <v>1311</v>
      </c>
      <c r="D591">
        <v>1</v>
      </c>
      <c r="E591">
        <v>27</v>
      </c>
      <c r="F591" s="2">
        <v>0.9291666666666667</v>
      </c>
      <c r="G591" s="2">
        <v>0.94444444444444453</v>
      </c>
      <c r="I591" t="s">
        <v>1312</v>
      </c>
      <c r="J591" s="3">
        <v>103.991502</v>
      </c>
      <c r="K591">
        <v>30.669243000000002</v>
      </c>
      <c r="M591" t="s">
        <v>1313</v>
      </c>
      <c r="N591" s="3">
        <v>103.99149</v>
      </c>
      <c r="O591">
        <v>30.669979999999999</v>
      </c>
      <c r="P591">
        <v>7</v>
      </c>
      <c r="Q591">
        <f t="shared" si="52"/>
        <v>1</v>
      </c>
      <c r="R591">
        <f t="shared" si="52"/>
        <v>1</v>
      </c>
      <c r="S591">
        <f t="shared" si="53"/>
        <v>1</v>
      </c>
      <c r="T591">
        <f t="shared" si="49"/>
        <v>103.991502</v>
      </c>
      <c r="U591">
        <f t="shared" si="50"/>
        <v>30.669243000000002</v>
      </c>
      <c r="W591">
        <v>30.669243000000002</v>
      </c>
      <c r="X591">
        <v>103.991502</v>
      </c>
      <c r="Y591">
        <f t="shared" si="51"/>
        <v>1</v>
      </c>
    </row>
    <row r="592" spans="1:25">
      <c r="A592" s="1">
        <v>43217</v>
      </c>
      <c r="B592">
        <v>1</v>
      </c>
      <c r="C592" t="s">
        <v>1297</v>
      </c>
      <c r="D592">
        <v>1</v>
      </c>
      <c r="E592">
        <v>27</v>
      </c>
      <c r="F592" s="2">
        <v>0.93125000000000002</v>
      </c>
      <c r="G592" s="2">
        <v>0.94444444444444453</v>
      </c>
      <c r="I592" t="s">
        <v>1298</v>
      </c>
      <c r="J592" s="3">
        <v>104.103494</v>
      </c>
      <c r="K592">
        <v>30.717044999999999</v>
      </c>
      <c r="M592" t="s">
        <v>1252</v>
      </c>
      <c r="N592" s="3">
        <v>104.10290999999999</v>
      </c>
      <c r="O592">
        <v>30.717169999999999</v>
      </c>
      <c r="P592">
        <v>7</v>
      </c>
      <c r="Q592">
        <f t="shared" si="52"/>
        <v>1</v>
      </c>
      <c r="R592">
        <f t="shared" si="52"/>
        <v>1</v>
      </c>
      <c r="S592">
        <f t="shared" si="53"/>
        <v>1</v>
      </c>
      <c r="T592">
        <f t="shared" si="49"/>
        <v>104.103494</v>
      </c>
      <c r="U592">
        <f t="shared" si="50"/>
        <v>30.717044999999999</v>
      </c>
      <c r="W592">
        <v>30.717044999999999</v>
      </c>
      <c r="X592">
        <v>104.103494</v>
      </c>
      <c r="Y592">
        <f t="shared" si="51"/>
        <v>1</v>
      </c>
    </row>
    <row r="593" spans="1:25">
      <c r="A593" s="1">
        <v>43217</v>
      </c>
      <c r="B593">
        <v>1</v>
      </c>
      <c r="C593" t="s">
        <v>1314</v>
      </c>
      <c r="D593">
        <v>1</v>
      </c>
      <c r="E593">
        <v>28</v>
      </c>
      <c r="F593" s="2">
        <v>0.93125000000000002</v>
      </c>
      <c r="G593" s="2">
        <v>0.9458333333333333</v>
      </c>
      <c r="I593" t="s">
        <v>1315</v>
      </c>
      <c r="J593" s="3">
        <v>104.062468</v>
      </c>
      <c r="K593">
        <v>30.649666</v>
      </c>
      <c r="M593" t="s">
        <v>1316</v>
      </c>
      <c r="N593" s="3">
        <v>104.06249</v>
      </c>
      <c r="O593">
        <v>30.649619999999999</v>
      </c>
      <c r="P593">
        <v>7</v>
      </c>
      <c r="Q593">
        <f t="shared" si="52"/>
        <v>1</v>
      </c>
      <c r="R593">
        <f t="shared" si="52"/>
        <v>1</v>
      </c>
      <c r="S593">
        <f t="shared" si="53"/>
        <v>1</v>
      </c>
      <c r="T593">
        <f t="shared" si="49"/>
        <v>104.062468</v>
      </c>
      <c r="U593">
        <f t="shared" si="50"/>
        <v>30.649666</v>
      </c>
      <c r="W593">
        <v>30.649666</v>
      </c>
      <c r="X593">
        <v>104.062468</v>
      </c>
      <c r="Y593">
        <f t="shared" si="51"/>
        <v>1</v>
      </c>
    </row>
    <row r="594" spans="1:25">
      <c r="A594" s="1">
        <v>43217</v>
      </c>
      <c r="B594">
        <v>1</v>
      </c>
      <c r="C594" t="s">
        <v>1317</v>
      </c>
      <c r="D594">
        <v>1</v>
      </c>
      <c r="E594">
        <v>29</v>
      </c>
      <c r="F594" s="2">
        <v>0.96111111111111114</v>
      </c>
      <c r="G594" s="2">
        <v>0.97361111111111109</v>
      </c>
      <c r="I594" t="s">
        <v>1318</v>
      </c>
      <c r="J594" s="3">
        <v>104.121264</v>
      </c>
      <c r="K594">
        <v>30.646166000000001</v>
      </c>
      <c r="M594" t="s">
        <v>944</v>
      </c>
      <c r="N594" s="3">
        <v>104.12165</v>
      </c>
      <c r="O594">
        <v>30.645600000000002</v>
      </c>
      <c r="P594">
        <v>7</v>
      </c>
      <c r="Q594">
        <f t="shared" si="52"/>
        <v>1</v>
      </c>
      <c r="R594">
        <f t="shared" si="52"/>
        <v>1</v>
      </c>
      <c r="S594">
        <f t="shared" si="53"/>
        <v>1</v>
      </c>
      <c r="T594">
        <f t="shared" si="49"/>
        <v>104.121264</v>
      </c>
      <c r="U594">
        <f t="shared" si="50"/>
        <v>30.646166000000001</v>
      </c>
      <c r="W594">
        <v>30.646166000000001</v>
      </c>
      <c r="X594">
        <v>104.121264</v>
      </c>
      <c r="Y594">
        <f t="shared" si="51"/>
        <v>1</v>
      </c>
    </row>
    <row r="595" spans="1:25">
      <c r="A595" s="1">
        <v>43217</v>
      </c>
      <c r="B595">
        <v>1</v>
      </c>
      <c r="C595" t="s">
        <v>1319</v>
      </c>
      <c r="D595">
        <v>1</v>
      </c>
      <c r="E595">
        <v>30</v>
      </c>
      <c r="F595" s="2">
        <v>0.96388888888888891</v>
      </c>
      <c r="G595" s="2">
        <v>0.98263888888888884</v>
      </c>
      <c r="I595" t="s">
        <v>1320</v>
      </c>
      <c r="J595" s="3">
        <v>104.06533400000001</v>
      </c>
      <c r="K595">
        <v>30.546506999999998</v>
      </c>
      <c r="M595" t="s">
        <v>1321</v>
      </c>
      <c r="N595" s="3">
        <v>104.06556999999999</v>
      </c>
      <c r="O595">
        <v>30.546510000000001</v>
      </c>
      <c r="P595">
        <v>7</v>
      </c>
      <c r="Q595">
        <f t="shared" si="52"/>
        <v>1</v>
      </c>
      <c r="R595">
        <f t="shared" si="52"/>
        <v>1</v>
      </c>
      <c r="S595">
        <f t="shared" si="53"/>
        <v>1</v>
      </c>
      <c r="T595">
        <f t="shared" si="49"/>
        <v>104.06533400000001</v>
      </c>
      <c r="U595">
        <f t="shared" si="50"/>
        <v>30.546506999999998</v>
      </c>
      <c r="W595">
        <v>30.546506999999998</v>
      </c>
      <c r="X595">
        <v>104.06533400000001</v>
      </c>
      <c r="Y595">
        <f t="shared" si="51"/>
        <v>1</v>
      </c>
    </row>
    <row r="596" spans="1:25">
      <c r="A596" s="1">
        <v>43217</v>
      </c>
      <c r="B596">
        <v>1</v>
      </c>
      <c r="C596" t="s">
        <v>1322</v>
      </c>
      <c r="D596">
        <v>1</v>
      </c>
      <c r="E596">
        <v>31</v>
      </c>
      <c r="F596" s="2">
        <v>0.96458333333333324</v>
      </c>
      <c r="G596" s="2">
        <v>0.97291666666666676</v>
      </c>
      <c r="I596" t="s">
        <v>1323</v>
      </c>
      <c r="J596" s="3">
        <v>104.042558</v>
      </c>
      <c r="K596">
        <v>30.689685999999998</v>
      </c>
      <c r="M596" t="s">
        <v>1324</v>
      </c>
      <c r="N596" s="3">
        <v>104.04429</v>
      </c>
      <c r="O596">
        <v>30.687460000000002</v>
      </c>
      <c r="P596">
        <v>7</v>
      </c>
      <c r="Q596">
        <f t="shared" si="52"/>
        <v>1</v>
      </c>
      <c r="R596">
        <f t="shared" si="52"/>
        <v>1</v>
      </c>
      <c r="S596">
        <f t="shared" si="53"/>
        <v>1</v>
      </c>
      <c r="T596">
        <f t="shared" si="49"/>
        <v>104.042558</v>
      </c>
      <c r="U596">
        <f t="shared" si="50"/>
        <v>30.689685999999998</v>
      </c>
      <c r="W596">
        <v>30.689685999999998</v>
      </c>
      <c r="X596">
        <v>104.042558</v>
      </c>
      <c r="Y596">
        <f t="shared" si="51"/>
        <v>1</v>
      </c>
    </row>
    <row r="597" spans="1:25">
      <c r="A597" s="1">
        <v>43217</v>
      </c>
      <c r="B597">
        <v>4</v>
      </c>
      <c r="C597" t="s">
        <v>1325</v>
      </c>
      <c r="D597">
        <v>1</v>
      </c>
      <c r="E597">
        <v>32</v>
      </c>
      <c r="F597" s="2">
        <v>0.96250000000000002</v>
      </c>
      <c r="G597" s="2">
        <v>0.97152777777777777</v>
      </c>
      <c r="I597" t="s">
        <v>1326</v>
      </c>
      <c r="J597" s="3">
        <v>104.081096</v>
      </c>
      <c r="K597">
        <v>30.651747</v>
      </c>
      <c r="M597" t="s">
        <v>1327</v>
      </c>
      <c r="N597" s="3">
        <v>104.086884</v>
      </c>
      <c r="O597">
        <v>30.65361</v>
      </c>
      <c r="P597">
        <v>7</v>
      </c>
      <c r="Q597">
        <f t="shared" si="52"/>
        <v>1</v>
      </c>
      <c r="R597">
        <f t="shared" si="52"/>
        <v>1</v>
      </c>
      <c r="S597">
        <f t="shared" si="53"/>
        <v>1</v>
      </c>
      <c r="T597">
        <f t="shared" si="49"/>
        <v>104.081096</v>
      </c>
      <c r="U597">
        <f t="shared" si="50"/>
        <v>30.651747</v>
      </c>
      <c r="W597">
        <v>30.651747</v>
      </c>
      <c r="X597">
        <v>104.081096</v>
      </c>
      <c r="Y597">
        <f t="shared" si="51"/>
        <v>1</v>
      </c>
    </row>
    <row r="598" spans="1:25">
      <c r="A598" s="1">
        <v>43217</v>
      </c>
      <c r="B598">
        <v>1</v>
      </c>
      <c r="C598" t="s">
        <v>1328</v>
      </c>
      <c r="D598">
        <v>1</v>
      </c>
      <c r="E598">
        <v>31</v>
      </c>
      <c r="F598" s="2">
        <v>0.96736111111111101</v>
      </c>
      <c r="G598" s="2">
        <v>0.97291666666666676</v>
      </c>
      <c r="I598" t="s">
        <v>1329</v>
      </c>
      <c r="J598" s="3">
        <v>104.08421300000001</v>
      </c>
      <c r="K598">
        <v>30.690414000000001</v>
      </c>
      <c r="M598" t="s">
        <v>1330</v>
      </c>
      <c r="N598" s="3">
        <v>104.08423999999999</v>
      </c>
      <c r="O598">
        <v>30.690460000000002</v>
      </c>
      <c r="P598">
        <v>7</v>
      </c>
      <c r="Q598">
        <f t="shared" si="52"/>
        <v>1</v>
      </c>
      <c r="R598">
        <f t="shared" si="52"/>
        <v>1</v>
      </c>
      <c r="S598">
        <f t="shared" si="53"/>
        <v>1</v>
      </c>
      <c r="T598">
        <f t="shared" si="49"/>
        <v>104.08421300000001</v>
      </c>
      <c r="U598">
        <f t="shared" si="50"/>
        <v>30.690414000000001</v>
      </c>
      <c r="W598">
        <v>30.690414000000001</v>
      </c>
      <c r="X598">
        <v>104.08421300000001</v>
      </c>
      <c r="Y598">
        <f t="shared" si="51"/>
        <v>1</v>
      </c>
    </row>
    <row r="599" spans="1:25">
      <c r="A599" s="1">
        <v>43217</v>
      </c>
      <c r="B599">
        <v>1</v>
      </c>
      <c r="C599" t="s">
        <v>1331</v>
      </c>
      <c r="D599">
        <v>1</v>
      </c>
      <c r="E599">
        <v>33</v>
      </c>
      <c r="F599" s="2">
        <v>0.96805555555555556</v>
      </c>
      <c r="G599" s="2">
        <v>0.98888888888888893</v>
      </c>
      <c r="I599" t="s">
        <v>1332</v>
      </c>
      <c r="J599" s="3">
        <v>103.991771</v>
      </c>
      <c r="K599">
        <v>30.664414000000001</v>
      </c>
      <c r="M599" t="s">
        <v>1333</v>
      </c>
      <c r="N599" s="3">
        <v>103.99128</v>
      </c>
      <c r="O599">
        <v>30.661660000000001</v>
      </c>
      <c r="P599">
        <v>7</v>
      </c>
      <c r="Q599">
        <f t="shared" si="52"/>
        <v>1</v>
      </c>
      <c r="R599">
        <f t="shared" si="52"/>
        <v>1</v>
      </c>
      <c r="S599">
        <f t="shared" si="53"/>
        <v>1</v>
      </c>
      <c r="T599">
        <f t="shared" si="49"/>
        <v>103.991771</v>
      </c>
      <c r="U599">
        <f t="shared" si="50"/>
        <v>30.664414000000001</v>
      </c>
      <c r="W599">
        <v>30.664414000000001</v>
      </c>
      <c r="X599">
        <v>103.991771</v>
      </c>
      <c r="Y599">
        <f t="shared" si="51"/>
        <v>1</v>
      </c>
    </row>
    <row r="600" spans="1:25">
      <c r="A600" s="1">
        <v>43217</v>
      </c>
      <c r="B600">
        <v>1</v>
      </c>
      <c r="C600" t="s">
        <v>514</v>
      </c>
      <c r="D600">
        <v>1</v>
      </c>
      <c r="E600">
        <v>34</v>
      </c>
      <c r="F600" s="2">
        <v>0.97152777777777777</v>
      </c>
      <c r="G600" s="2">
        <v>0.98541666666666661</v>
      </c>
      <c r="I600" t="s">
        <v>515</v>
      </c>
      <c r="J600" s="3">
        <v>104.104772</v>
      </c>
      <c r="K600">
        <v>30.661888000000001</v>
      </c>
      <c r="M600" t="s">
        <v>20</v>
      </c>
      <c r="N600" s="3">
        <v>104.10194</v>
      </c>
      <c r="O600">
        <v>30.659839999999999</v>
      </c>
      <c r="P600">
        <v>1</v>
      </c>
      <c r="Q600">
        <f t="shared" si="52"/>
        <v>1</v>
      </c>
      <c r="R600">
        <f t="shared" si="52"/>
        <v>1</v>
      </c>
      <c r="S600">
        <f t="shared" si="53"/>
        <v>1</v>
      </c>
      <c r="T600">
        <f t="shared" si="49"/>
        <v>104.104772</v>
      </c>
      <c r="U600">
        <f t="shared" si="50"/>
        <v>30.661888000000001</v>
      </c>
      <c r="W600">
        <v>30.661888000000001</v>
      </c>
      <c r="X600">
        <v>104.104772</v>
      </c>
      <c r="Y600">
        <f t="shared" si="51"/>
        <v>1</v>
      </c>
    </row>
    <row r="601" spans="1:25">
      <c r="A601" s="1">
        <v>43217</v>
      </c>
      <c r="B601">
        <v>1</v>
      </c>
      <c r="C601" t="s">
        <v>1334</v>
      </c>
      <c r="D601">
        <v>1</v>
      </c>
      <c r="E601">
        <v>34</v>
      </c>
      <c r="F601" s="2">
        <v>0.97499999999999998</v>
      </c>
      <c r="G601" s="2">
        <v>0.98541666666666661</v>
      </c>
      <c r="I601" t="s">
        <v>1335</v>
      </c>
      <c r="J601" s="3">
        <v>104.073712</v>
      </c>
      <c r="K601">
        <v>30.654837000000001</v>
      </c>
      <c r="M601" t="s">
        <v>1336</v>
      </c>
      <c r="N601" s="3">
        <v>104.0688</v>
      </c>
      <c r="O601">
        <v>30.67258</v>
      </c>
      <c r="P601">
        <v>7</v>
      </c>
      <c r="Q601">
        <f t="shared" si="52"/>
        <v>1</v>
      </c>
      <c r="R601">
        <f t="shared" si="52"/>
        <v>1</v>
      </c>
      <c r="S601">
        <f t="shared" si="53"/>
        <v>1</v>
      </c>
      <c r="T601">
        <f t="shared" si="49"/>
        <v>104.073712</v>
      </c>
      <c r="U601">
        <f t="shared" si="50"/>
        <v>30.654837000000001</v>
      </c>
      <c r="W601">
        <v>30.654837000000001</v>
      </c>
      <c r="X601">
        <v>104.073712</v>
      </c>
      <c r="Y601">
        <f t="shared" si="51"/>
        <v>1</v>
      </c>
    </row>
    <row r="602" spans="1:25">
      <c r="A602" s="1">
        <v>43217</v>
      </c>
      <c r="B602">
        <v>2</v>
      </c>
      <c r="C602" t="s">
        <v>1541</v>
      </c>
      <c r="D602">
        <v>1</v>
      </c>
      <c r="E602">
        <v>33</v>
      </c>
      <c r="F602" s="2">
        <v>0.9770833333333333</v>
      </c>
      <c r="G602" s="2">
        <v>0.98888888888888893</v>
      </c>
      <c r="I602" t="s">
        <v>253</v>
      </c>
      <c r="J602" s="3">
        <v>104.06613</v>
      </c>
      <c r="K602">
        <v>30.54345</v>
      </c>
      <c r="M602" t="s">
        <v>1337</v>
      </c>
      <c r="N602" s="3">
        <v>104.064846</v>
      </c>
      <c r="O602">
        <v>30.593719</v>
      </c>
      <c r="P602">
        <v>7</v>
      </c>
      <c r="Q602">
        <f t="shared" si="52"/>
        <v>1</v>
      </c>
      <c r="R602">
        <f t="shared" si="52"/>
        <v>0</v>
      </c>
      <c r="S602">
        <f t="shared" si="53"/>
        <v>0</v>
      </c>
      <c r="T602">
        <f t="shared" si="49"/>
        <v>104.064846</v>
      </c>
      <c r="U602">
        <f t="shared" si="50"/>
        <v>30.593719</v>
      </c>
      <c r="V602">
        <v>2</v>
      </c>
      <c r="W602">
        <v>30.54345</v>
      </c>
      <c r="X602">
        <v>104.06613</v>
      </c>
      <c r="Y602">
        <f t="shared" si="51"/>
        <v>1</v>
      </c>
    </row>
    <row r="603" spans="1:25">
      <c r="A603" s="1">
        <v>43217</v>
      </c>
      <c r="B603">
        <v>1</v>
      </c>
      <c r="C603" t="s">
        <v>359</v>
      </c>
      <c r="D603">
        <v>1</v>
      </c>
      <c r="E603">
        <v>34</v>
      </c>
      <c r="F603" s="2">
        <v>0.97916666666666663</v>
      </c>
      <c r="G603" s="2">
        <v>0.98541666666666661</v>
      </c>
      <c r="I603" t="s">
        <v>12</v>
      </c>
      <c r="J603" s="3">
        <v>104.076291</v>
      </c>
      <c r="K603">
        <v>30.654188999999999</v>
      </c>
      <c r="M603" t="s">
        <v>13</v>
      </c>
      <c r="N603" s="3">
        <v>104.077</v>
      </c>
      <c r="O603">
        <v>30.655570000000001</v>
      </c>
      <c r="P603">
        <v>7</v>
      </c>
      <c r="Q603">
        <f t="shared" si="52"/>
        <v>1</v>
      </c>
      <c r="R603">
        <f t="shared" si="52"/>
        <v>1</v>
      </c>
      <c r="S603">
        <f t="shared" si="53"/>
        <v>1</v>
      </c>
      <c r="T603">
        <f t="shared" si="49"/>
        <v>104.076291</v>
      </c>
      <c r="U603">
        <f t="shared" si="50"/>
        <v>30.654188999999999</v>
      </c>
      <c r="W603">
        <v>30.654188999999999</v>
      </c>
      <c r="X603">
        <v>104.076291</v>
      </c>
      <c r="Y603">
        <f t="shared" si="51"/>
        <v>1</v>
      </c>
    </row>
    <row r="604" spans="1:25">
      <c r="A604" s="1">
        <v>43217</v>
      </c>
      <c r="B604">
        <v>4</v>
      </c>
      <c r="C604" t="s">
        <v>1338</v>
      </c>
      <c r="D604">
        <v>1</v>
      </c>
      <c r="E604">
        <v>35</v>
      </c>
      <c r="F604" s="2">
        <v>0.97916666666666663</v>
      </c>
      <c r="G604" s="2">
        <v>0.98541666666666661</v>
      </c>
      <c r="I604" t="s">
        <v>291</v>
      </c>
      <c r="J604" s="3">
        <v>104.066541</v>
      </c>
      <c r="K604">
        <v>30.572268999999999</v>
      </c>
      <c r="M604" t="s">
        <v>1339</v>
      </c>
      <c r="N604" s="3">
        <v>104.06019999999999</v>
      </c>
      <c r="O604">
        <v>30.653829999999999</v>
      </c>
      <c r="P604">
        <v>7</v>
      </c>
      <c r="Q604">
        <f t="shared" si="52"/>
        <v>1</v>
      </c>
      <c r="R604">
        <f t="shared" si="52"/>
        <v>0</v>
      </c>
      <c r="S604">
        <f t="shared" si="53"/>
        <v>0</v>
      </c>
      <c r="T604">
        <f t="shared" si="49"/>
        <v>104.06019999999999</v>
      </c>
      <c r="U604">
        <f t="shared" si="50"/>
        <v>30.653829999999999</v>
      </c>
      <c r="V604">
        <v>2</v>
      </c>
      <c r="W604">
        <v>30.572268999999999</v>
      </c>
      <c r="X604">
        <v>104.066541</v>
      </c>
      <c r="Y604">
        <f t="shared" si="51"/>
        <v>1</v>
      </c>
    </row>
    <row r="605" spans="1:25">
      <c r="A605" s="1">
        <v>43217</v>
      </c>
      <c r="B605">
        <v>1</v>
      </c>
      <c r="C605" t="s">
        <v>1217</v>
      </c>
      <c r="D605">
        <v>1</v>
      </c>
      <c r="E605">
        <v>36</v>
      </c>
      <c r="F605" s="2">
        <v>0.98402777777777783</v>
      </c>
      <c r="G605" s="2">
        <v>2.0833333333333333E-3</v>
      </c>
      <c r="I605" t="s">
        <v>1218</v>
      </c>
      <c r="J605" s="3">
        <v>104.091843</v>
      </c>
      <c r="K605">
        <v>30.693118999999999</v>
      </c>
      <c r="M605" t="s">
        <v>1219</v>
      </c>
      <c r="N605" s="3">
        <v>104.0902</v>
      </c>
      <c r="O605">
        <v>30.69257</v>
      </c>
      <c r="P605">
        <v>7</v>
      </c>
      <c r="Q605">
        <f t="shared" si="52"/>
        <v>1</v>
      </c>
      <c r="R605">
        <f t="shared" si="52"/>
        <v>1</v>
      </c>
      <c r="S605">
        <f t="shared" si="53"/>
        <v>1</v>
      </c>
      <c r="T605">
        <f t="shared" si="49"/>
        <v>104.091843</v>
      </c>
      <c r="U605">
        <f t="shared" si="50"/>
        <v>30.693118999999999</v>
      </c>
      <c r="W605">
        <v>30.693118999999999</v>
      </c>
      <c r="X605">
        <v>104.091843</v>
      </c>
      <c r="Y605">
        <f t="shared" si="51"/>
        <v>1</v>
      </c>
    </row>
    <row r="606" spans="1:25">
      <c r="A606" s="1">
        <v>43217</v>
      </c>
      <c r="B606">
        <v>1</v>
      </c>
      <c r="C606" t="s">
        <v>1340</v>
      </c>
      <c r="D606">
        <v>1</v>
      </c>
      <c r="E606">
        <v>36</v>
      </c>
      <c r="F606" s="2">
        <v>0.98402777777777783</v>
      </c>
      <c r="G606" s="2">
        <v>2.0833333333333333E-3</v>
      </c>
      <c r="I606" t="s">
        <v>1341</v>
      </c>
      <c r="J606" s="3">
        <v>104.105301</v>
      </c>
      <c r="K606">
        <v>30.599990999999999</v>
      </c>
      <c r="M606" t="s">
        <v>1342</v>
      </c>
      <c r="N606" s="3">
        <v>104.1053</v>
      </c>
      <c r="O606">
        <v>30.599989999999998</v>
      </c>
      <c r="P606">
        <v>7</v>
      </c>
      <c r="Q606">
        <f t="shared" si="52"/>
        <v>1</v>
      </c>
      <c r="R606">
        <f t="shared" si="52"/>
        <v>1</v>
      </c>
      <c r="S606">
        <f t="shared" si="53"/>
        <v>1</v>
      </c>
      <c r="T606">
        <f t="shared" si="49"/>
        <v>104.105301</v>
      </c>
      <c r="U606">
        <f t="shared" si="50"/>
        <v>30.599990999999999</v>
      </c>
      <c r="W606">
        <v>30.599990999999999</v>
      </c>
      <c r="X606">
        <v>104.105301</v>
      </c>
      <c r="Y606">
        <f t="shared" si="51"/>
        <v>1</v>
      </c>
    </row>
    <row r="607" spans="1:25">
      <c r="A607" s="1">
        <v>43217</v>
      </c>
      <c r="B607">
        <v>1</v>
      </c>
      <c r="C607" t="s">
        <v>1343</v>
      </c>
      <c r="D607">
        <v>1</v>
      </c>
      <c r="E607">
        <v>37</v>
      </c>
      <c r="F607" s="2">
        <v>0.98402777777777783</v>
      </c>
      <c r="G607" s="2">
        <v>2.0833333333333333E-3</v>
      </c>
      <c r="I607" t="s">
        <v>1344</v>
      </c>
      <c r="J607" s="3">
        <v>104.02124000000001</v>
      </c>
      <c r="K607">
        <v>30.676848</v>
      </c>
      <c r="M607" t="s">
        <v>1345</v>
      </c>
      <c r="N607" s="3">
        <v>104.02153</v>
      </c>
      <c r="O607">
        <v>30.676739999999999</v>
      </c>
      <c r="P607">
        <v>7</v>
      </c>
      <c r="Q607">
        <f t="shared" si="52"/>
        <v>1</v>
      </c>
      <c r="R607">
        <f t="shared" si="52"/>
        <v>1</v>
      </c>
      <c r="S607">
        <f t="shared" si="53"/>
        <v>1</v>
      </c>
      <c r="T607">
        <f t="shared" si="49"/>
        <v>104.02124000000001</v>
      </c>
      <c r="U607">
        <f t="shared" si="50"/>
        <v>30.676848</v>
      </c>
      <c r="W607">
        <v>30.676848</v>
      </c>
      <c r="X607">
        <v>104.02124000000001</v>
      </c>
      <c r="Y607">
        <f t="shared" si="51"/>
        <v>1</v>
      </c>
    </row>
    <row r="608" spans="1:25">
      <c r="A608" s="1">
        <v>43217</v>
      </c>
      <c r="B608">
        <v>1</v>
      </c>
      <c r="C608" t="s">
        <v>1507</v>
      </c>
      <c r="D608">
        <v>1</v>
      </c>
      <c r="E608">
        <v>38</v>
      </c>
      <c r="F608" s="2">
        <v>0.98819444444444438</v>
      </c>
      <c r="G608" s="2">
        <v>2.7777777777777779E-3</v>
      </c>
      <c r="I608" t="s">
        <v>701</v>
      </c>
      <c r="J608" s="3">
        <v>104.079441</v>
      </c>
      <c r="K608">
        <v>30.657368999999999</v>
      </c>
      <c r="M608" t="s">
        <v>702</v>
      </c>
      <c r="N608" s="3">
        <v>104.02113</v>
      </c>
      <c r="O608">
        <v>30.876909999999999</v>
      </c>
      <c r="P608">
        <v>7</v>
      </c>
      <c r="Q608">
        <f t="shared" si="52"/>
        <v>0</v>
      </c>
      <c r="R608">
        <f t="shared" si="52"/>
        <v>0</v>
      </c>
      <c r="S608">
        <f t="shared" si="53"/>
        <v>0</v>
      </c>
      <c r="T608">
        <v>30.645405</v>
      </c>
      <c r="U608">
        <v>104.079376</v>
      </c>
      <c r="V608" s="6" t="s">
        <v>1542</v>
      </c>
      <c r="W608">
        <v>30.657368999999999</v>
      </c>
      <c r="X608">
        <v>104.079441</v>
      </c>
      <c r="Y608">
        <f t="shared" si="51"/>
        <v>1</v>
      </c>
    </row>
    <row r="609" spans="1:25">
      <c r="A609" s="1">
        <v>43217</v>
      </c>
      <c r="B609">
        <v>1</v>
      </c>
      <c r="C609" t="s">
        <v>1346</v>
      </c>
      <c r="D609">
        <v>1</v>
      </c>
      <c r="E609">
        <v>37</v>
      </c>
      <c r="F609" s="2">
        <v>0.98888888888888893</v>
      </c>
      <c r="G609" s="2">
        <v>2.0833333333333333E-3</v>
      </c>
      <c r="I609" t="s">
        <v>1347</v>
      </c>
      <c r="J609" s="3">
        <v>104.07220100000001</v>
      </c>
      <c r="K609">
        <v>30.559483</v>
      </c>
      <c r="M609" t="s">
        <v>20</v>
      </c>
      <c r="N609" s="3">
        <v>104.10194</v>
      </c>
      <c r="O609">
        <v>30.659839999999999</v>
      </c>
      <c r="P609">
        <v>1</v>
      </c>
      <c r="Q609">
        <f t="shared" si="52"/>
        <v>0</v>
      </c>
      <c r="R609">
        <f t="shared" si="52"/>
        <v>0</v>
      </c>
      <c r="S609">
        <f t="shared" si="53"/>
        <v>0</v>
      </c>
      <c r="T609">
        <f t="shared" si="49"/>
        <v>104.07220100000001</v>
      </c>
      <c r="U609">
        <f t="shared" si="50"/>
        <v>30.559483</v>
      </c>
      <c r="V609">
        <v>1</v>
      </c>
      <c r="W609">
        <v>30.559483</v>
      </c>
      <c r="X609">
        <v>104.07220100000001</v>
      </c>
      <c r="Y609">
        <f t="shared" si="51"/>
        <v>1</v>
      </c>
    </row>
    <row r="610" spans="1:25">
      <c r="A610" s="1">
        <v>43217</v>
      </c>
      <c r="B610">
        <v>1</v>
      </c>
      <c r="C610" t="s">
        <v>1348</v>
      </c>
      <c r="D610">
        <v>1</v>
      </c>
      <c r="E610">
        <v>38</v>
      </c>
      <c r="F610" s="2">
        <v>0.98888888888888893</v>
      </c>
      <c r="G610" s="2">
        <v>2.7777777777777779E-3</v>
      </c>
      <c r="I610" t="s">
        <v>1231</v>
      </c>
      <c r="J610" s="3">
        <v>104.111001</v>
      </c>
      <c r="K610">
        <v>30.671963000000002</v>
      </c>
      <c r="M610" t="s">
        <v>27</v>
      </c>
      <c r="N610" s="3">
        <v>104.14078000000001</v>
      </c>
      <c r="O610">
        <v>30.628810000000001</v>
      </c>
      <c r="P610">
        <v>7</v>
      </c>
      <c r="Q610">
        <f t="shared" si="52"/>
        <v>0</v>
      </c>
      <c r="R610">
        <f t="shared" si="52"/>
        <v>0</v>
      </c>
      <c r="S610">
        <f t="shared" si="53"/>
        <v>0</v>
      </c>
      <c r="T610">
        <f t="shared" si="49"/>
        <v>104.111001</v>
      </c>
      <c r="U610">
        <f t="shared" si="50"/>
        <v>30.671963000000002</v>
      </c>
      <c r="V610">
        <v>1</v>
      </c>
      <c r="W610">
        <v>30.671963000000002</v>
      </c>
      <c r="X610">
        <v>104.111001</v>
      </c>
      <c r="Y610">
        <f t="shared" si="51"/>
        <v>1</v>
      </c>
    </row>
    <row r="611" spans="1:25">
      <c r="A611" s="1">
        <v>43217</v>
      </c>
      <c r="B611">
        <v>1</v>
      </c>
      <c r="C611" t="s">
        <v>1349</v>
      </c>
      <c r="D611">
        <v>1</v>
      </c>
      <c r="E611">
        <v>39</v>
      </c>
      <c r="F611" s="2">
        <v>0.99513888888888891</v>
      </c>
      <c r="G611" s="2">
        <v>1.2499999999999999E-2</v>
      </c>
      <c r="I611" t="s">
        <v>291</v>
      </c>
      <c r="J611" s="3">
        <v>104.066541</v>
      </c>
      <c r="K611">
        <v>30.572268999999999</v>
      </c>
      <c r="M611" t="s">
        <v>1350</v>
      </c>
      <c r="N611" s="3">
        <v>104.06144999999999</v>
      </c>
      <c r="O611">
        <v>30.68252</v>
      </c>
      <c r="P611">
        <v>7</v>
      </c>
      <c r="Q611">
        <f t="shared" si="52"/>
        <v>1</v>
      </c>
      <c r="R611">
        <f t="shared" si="52"/>
        <v>0</v>
      </c>
      <c r="S611">
        <f t="shared" si="53"/>
        <v>0</v>
      </c>
      <c r="T611">
        <f t="shared" si="49"/>
        <v>104.06144999999999</v>
      </c>
      <c r="U611">
        <f t="shared" si="50"/>
        <v>30.68252</v>
      </c>
      <c r="V611">
        <v>2</v>
      </c>
      <c r="W611">
        <v>30.572268999999999</v>
      </c>
      <c r="X611">
        <v>104.066541</v>
      </c>
      <c r="Y611">
        <f t="shared" si="51"/>
        <v>1</v>
      </c>
    </row>
    <row r="612" spans="1:25">
      <c r="A612" s="1">
        <v>43217</v>
      </c>
      <c r="B612">
        <v>1</v>
      </c>
      <c r="C612" t="s">
        <v>1351</v>
      </c>
      <c r="D612">
        <v>1</v>
      </c>
      <c r="E612">
        <v>37</v>
      </c>
      <c r="F612" s="2">
        <v>0.99583333333333324</v>
      </c>
      <c r="G612" s="2">
        <v>2.0833333333333333E-3</v>
      </c>
      <c r="M612" t="s">
        <v>1352</v>
      </c>
      <c r="N612" s="3">
        <v>104.020765</v>
      </c>
      <c r="O612">
        <v>30.679583000000001</v>
      </c>
      <c r="P612">
        <v>7</v>
      </c>
      <c r="Q612">
        <f t="shared" si="52"/>
        <v>0</v>
      </c>
      <c r="R612">
        <f t="shared" si="52"/>
        <v>0</v>
      </c>
      <c r="S612">
        <f t="shared" si="53"/>
        <v>0</v>
      </c>
      <c r="T612">
        <f t="shared" si="49"/>
        <v>104.020765</v>
      </c>
      <c r="U612">
        <f t="shared" si="50"/>
        <v>30.679583000000001</v>
      </c>
      <c r="V612">
        <v>2</v>
      </c>
      <c r="W612">
        <v>0</v>
      </c>
      <c r="X612">
        <v>0</v>
      </c>
      <c r="Y612">
        <f t="shared" si="51"/>
        <v>1</v>
      </c>
    </row>
    <row r="613" spans="1:25">
      <c r="A613" s="1">
        <v>43217</v>
      </c>
      <c r="B613">
        <v>1</v>
      </c>
      <c r="C613" t="s">
        <v>1353</v>
      </c>
      <c r="D613">
        <v>1</v>
      </c>
      <c r="E613">
        <v>38</v>
      </c>
      <c r="F613" s="2">
        <v>2.0833333333333333E-3</v>
      </c>
      <c r="G613" s="2">
        <v>2.7777777777777779E-3</v>
      </c>
      <c r="I613" t="s">
        <v>1354</v>
      </c>
      <c r="J613" s="3">
        <v>104.072171</v>
      </c>
      <c r="K613">
        <v>30.674467</v>
      </c>
      <c r="M613" t="s">
        <v>1355</v>
      </c>
      <c r="N613" s="3">
        <v>104.07868999999999</v>
      </c>
      <c r="O613">
        <v>30.67388</v>
      </c>
      <c r="P613">
        <v>7</v>
      </c>
      <c r="Q613">
        <f t="shared" si="52"/>
        <v>1</v>
      </c>
      <c r="R613">
        <f t="shared" si="52"/>
        <v>1</v>
      </c>
      <c r="S613">
        <f t="shared" si="53"/>
        <v>1</v>
      </c>
      <c r="T613">
        <f t="shared" si="49"/>
        <v>104.072171</v>
      </c>
      <c r="U613">
        <f t="shared" si="50"/>
        <v>30.674467</v>
      </c>
      <c r="W613">
        <v>30.674467</v>
      </c>
      <c r="X613">
        <v>104.072171</v>
      </c>
      <c r="Y613">
        <f t="shared" si="51"/>
        <v>1</v>
      </c>
    </row>
    <row r="614" spans="1:25">
      <c r="A614" s="1">
        <v>43217</v>
      </c>
      <c r="B614">
        <v>1</v>
      </c>
      <c r="C614" t="s">
        <v>1356</v>
      </c>
      <c r="D614">
        <v>1</v>
      </c>
      <c r="E614">
        <v>39</v>
      </c>
      <c r="F614" s="2">
        <v>0.99930555555555556</v>
      </c>
      <c r="G614" s="2">
        <v>1.2499999999999999E-2</v>
      </c>
      <c r="I614" t="s">
        <v>1357</v>
      </c>
      <c r="J614" s="3">
        <v>104.073403</v>
      </c>
      <c r="K614">
        <v>30.696771999999999</v>
      </c>
      <c r="M614" t="s">
        <v>574</v>
      </c>
      <c r="N614" s="3">
        <v>104.05607000000001</v>
      </c>
      <c r="O614">
        <v>30.641729999999999</v>
      </c>
      <c r="P614">
        <v>7</v>
      </c>
      <c r="Q614">
        <f t="shared" si="52"/>
        <v>1</v>
      </c>
      <c r="R614">
        <f t="shared" si="52"/>
        <v>0</v>
      </c>
      <c r="S614">
        <f t="shared" si="53"/>
        <v>0</v>
      </c>
      <c r="T614">
        <f t="shared" si="49"/>
        <v>104.05607000000001</v>
      </c>
      <c r="U614">
        <f t="shared" si="50"/>
        <v>30.641729999999999</v>
      </c>
      <c r="V614">
        <v>2</v>
      </c>
      <c r="W614">
        <v>30.696771999999999</v>
      </c>
      <c r="X614">
        <v>104.073403</v>
      </c>
      <c r="Y614">
        <f t="shared" si="51"/>
        <v>1</v>
      </c>
    </row>
    <row r="615" spans="1:25">
      <c r="A615" s="1">
        <v>43217</v>
      </c>
      <c r="B615">
        <v>1</v>
      </c>
      <c r="C615" t="s">
        <v>1543</v>
      </c>
      <c r="D615">
        <v>1</v>
      </c>
      <c r="E615">
        <v>40</v>
      </c>
      <c r="F615" s="2">
        <v>4.8611111111111112E-3</v>
      </c>
      <c r="G615" s="2">
        <v>1.9444444444444445E-2</v>
      </c>
      <c r="I615" t="s">
        <v>291</v>
      </c>
      <c r="J615" s="3">
        <v>104.066541</v>
      </c>
      <c r="K615">
        <v>30.572268999999999</v>
      </c>
      <c r="M615" t="s">
        <v>1358</v>
      </c>
      <c r="N615" s="3">
        <v>104.10337</v>
      </c>
      <c r="O615">
        <v>30.600940000000001</v>
      </c>
      <c r="P615">
        <v>7</v>
      </c>
      <c r="Q615">
        <f t="shared" si="52"/>
        <v>0</v>
      </c>
      <c r="R615">
        <f t="shared" si="52"/>
        <v>0</v>
      </c>
      <c r="S615">
        <f t="shared" si="53"/>
        <v>0</v>
      </c>
      <c r="T615">
        <f t="shared" si="49"/>
        <v>104.10337</v>
      </c>
      <c r="U615">
        <f t="shared" si="50"/>
        <v>30.600940000000001</v>
      </c>
      <c r="V615">
        <v>2</v>
      </c>
      <c r="W615">
        <v>30.572268999999999</v>
      </c>
      <c r="X615">
        <v>104.066541</v>
      </c>
      <c r="Y615">
        <f t="shared" si="51"/>
        <v>1</v>
      </c>
    </row>
    <row r="616" spans="1:25">
      <c r="A616" s="1">
        <v>43217</v>
      </c>
      <c r="B616">
        <v>1</v>
      </c>
      <c r="C616" t="s">
        <v>1544</v>
      </c>
      <c r="D616">
        <v>1</v>
      </c>
      <c r="E616">
        <v>40</v>
      </c>
      <c r="F616" s="2">
        <v>9.0277777777777787E-3</v>
      </c>
      <c r="G616" s="2">
        <v>1.9444444444444445E-2</v>
      </c>
      <c r="M616" t="s">
        <v>1359</v>
      </c>
      <c r="N616" s="3">
        <v>104.07004000000001</v>
      </c>
      <c r="O616">
        <v>30.671379999999999</v>
      </c>
      <c r="P616">
        <v>7</v>
      </c>
      <c r="Q616">
        <f t="shared" si="52"/>
        <v>0</v>
      </c>
      <c r="R616">
        <f t="shared" si="52"/>
        <v>0</v>
      </c>
      <c r="S616">
        <f t="shared" si="53"/>
        <v>0</v>
      </c>
      <c r="T616">
        <v>30.688938</v>
      </c>
      <c r="U616">
        <v>104.011886</v>
      </c>
      <c r="V616" s="6" t="s">
        <v>1545</v>
      </c>
      <c r="W616">
        <v>30.688903</v>
      </c>
      <c r="X616">
        <v>104.011844</v>
      </c>
      <c r="Y616">
        <f t="shared" si="51"/>
        <v>0</v>
      </c>
    </row>
    <row r="617" spans="1:25">
      <c r="A617" s="1">
        <v>43217</v>
      </c>
      <c r="B617">
        <v>1</v>
      </c>
      <c r="C617" t="s">
        <v>1360</v>
      </c>
      <c r="D617">
        <v>1</v>
      </c>
      <c r="E617">
        <v>40</v>
      </c>
      <c r="F617" s="2">
        <v>4.8611111111111112E-3</v>
      </c>
      <c r="G617" s="2">
        <v>1.9444444444444445E-2</v>
      </c>
      <c r="I617" t="s">
        <v>1361</v>
      </c>
      <c r="J617" s="3">
        <v>104.04736699999999</v>
      </c>
      <c r="K617">
        <v>30.643934000000002</v>
      </c>
      <c r="M617" t="s">
        <v>1362</v>
      </c>
      <c r="N617" s="3">
        <v>103.92291299999999</v>
      </c>
      <c r="O617">
        <v>30.579415999999998</v>
      </c>
      <c r="P617">
        <v>7</v>
      </c>
      <c r="Q617">
        <f t="shared" si="52"/>
        <v>0</v>
      </c>
      <c r="R617">
        <f t="shared" si="52"/>
        <v>0</v>
      </c>
      <c r="S617">
        <f t="shared" si="53"/>
        <v>0</v>
      </c>
      <c r="T617">
        <f t="shared" si="49"/>
        <v>104.04736699999999</v>
      </c>
      <c r="U617">
        <f t="shared" si="50"/>
        <v>30.643934000000002</v>
      </c>
      <c r="V617">
        <v>1</v>
      </c>
      <c r="W617">
        <v>30.643934000000002</v>
      </c>
      <c r="X617">
        <v>104.04736699999999</v>
      </c>
      <c r="Y617">
        <f t="shared" si="51"/>
        <v>1</v>
      </c>
    </row>
    <row r="618" spans="1:25">
      <c r="A618" s="1">
        <v>43217</v>
      </c>
      <c r="B618">
        <v>1</v>
      </c>
      <c r="C618" t="s">
        <v>1363</v>
      </c>
      <c r="D618">
        <v>1</v>
      </c>
      <c r="E618">
        <v>41</v>
      </c>
      <c r="F618" s="2">
        <v>4.8611111111111112E-3</v>
      </c>
      <c r="G618" s="2">
        <v>1.8749999999999999E-2</v>
      </c>
      <c r="I618" t="s">
        <v>1364</v>
      </c>
      <c r="J618" s="3">
        <v>104.07315199999999</v>
      </c>
      <c r="K618">
        <v>30.550677</v>
      </c>
      <c r="M618" t="s">
        <v>1365</v>
      </c>
      <c r="N618" s="3">
        <v>104.07279</v>
      </c>
      <c r="O618">
        <v>30.547650000000001</v>
      </c>
      <c r="P618">
        <v>7</v>
      </c>
      <c r="Q618">
        <f t="shared" si="52"/>
        <v>1</v>
      </c>
      <c r="R618">
        <f t="shared" si="52"/>
        <v>1</v>
      </c>
      <c r="S618">
        <f t="shared" si="53"/>
        <v>1</v>
      </c>
      <c r="T618">
        <f t="shared" si="49"/>
        <v>104.07315199999999</v>
      </c>
      <c r="U618">
        <f t="shared" si="50"/>
        <v>30.550677</v>
      </c>
      <c r="W618">
        <v>30.550677</v>
      </c>
      <c r="X618">
        <v>104.07315199999999</v>
      </c>
      <c r="Y618">
        <f t="shared" si="51"/>
        <v>1</v>
      </c>
    </row>
    <row r="619" spans="1:25">
      <c r="A619" s="1">
        <v>43217</v>
      </c>
      <c r="B619">
        <v>4</v>
      </c>
      <c r="C619" t="s">
        <v>1366</v>
      </c>
      <c r="D619">
        <v>1</v>
      </c>
      <c r="E619">
        <v>42</v>
      </c>
      <c r="F619" s="2">
        <v>6.2499999999999995E-3</v>
      </c>
      <c r="G619" s="2">
        <v>1.3194444444444444E-2</v>
      </c>
      <c r="I619" t="s">
        <v>1367</v>
      </c>
      <c r="J619" s="3">
        <v>103.97023799999999</v>
      </c>
      <c r="K619">
        <v>30.592977999999999</v>
      </c>
      <c r="M619" t="s">
        <v>1368</v>
      </c>
      <c r="N619" s="3">
        <v>104.00355999999999</v>
      </c>
      <c r="O619">
        <v>30.667639999999999</v>
      </c>
      <c r="P619">
        <v>7</v>
      </c>
      <c r="Q619">
        <f t="shared" si="52"/>
        <v>0</v>
      </c>
      <c r="R619">
        <f t="shared" si="52"/>
        <v>0</v>
      </c>
      <c r="S619">
        <f t="shared" si="53"/>
        <v>0</v>
      </c>
      <c r="T619">
        <f t="shared" si="49"/>
        <v>104.00355999999999</v>
      </c>
      <c r="U619">
        <f t="shared" si="50"/>
        <v>30.667639999999999</v>
      </c>
      <c r="V619">
        <v>2</v>
      </c>
      <c r="W619">
        <v>30.592977999999999</v>
      </c>
      <c r="X619">
        <v>103.97023799999999</v>
      </c>
      <c r="Y619">
        <f t="shared" si="51"/>
        <v>1</v>
      </c>
    </row>
    <row r="620" spans="1:25">
      <c r="A620" s="1">
        <v>43217</v>
      </c>
      <c r="B620">
        <v>1</v>
      </c>
      <c r="C620" t="s">
        <v>1369</v>
      </c>
      <c r="D620">
        <v>1</v>
      </c>
      <c r="E620">
        <v>43</v>
      </c>
      <c r="F620" s="2">
        <v>1.6666666666666666E-2</v>
      </c>
      <c r="G620" s="2">
        <v>2.9166666666666664E-2</v>
      </c>
      <c r="I620" t="s">
        <v>1370</v>
      </c>
      <c r="J620" s="3">
        <v>104.10872000000001</v>
      </c>
      <c r="K620">
        <v>30.699694000000001</v>
      </c>
      <c r="M620" t="s">
        <v>1371</v>
      </c>
      <c r="N620" s="3">
        <v>104.10917000000001</v>
      </c>
      <c r="O620">
        <v>30.700109999999999</v>
      </c>
      <c r="P620">
        <v>7</v>
      </c>
      <c r="Q620">
        <f t="shared" si="52"/>
        <v>1</v>
      </c>
      <c r="R620">
        <f t="shared" si="52"/>
        <v>1</v>
      </c>
      <c r="S620">
        <f t="shared" si="53"/>
        <v>1</v>
      </c>
      <c r="T620">
        <f t="shared" si="49"/>
        <v>104.10872000000001</v>
      </c>
      <c r="U620">
        <f t="shared" si="50"/>
        <v>30.699694000000001</v>
      </c>
      <c r="W620">
        <v>30.699694000000001</v>
      </c>
      <c r="X620">
        <v>104.10872000000001</v>
      </c>
      <c r="Y620">
        <f t="shared" si="51"/>
        <v>1</v>
      </c>
    </row>
    <row r="621" spans="1:25">
      <c r="A621" s="1">
        <v>43217</v>
      </c>
      <c r="B621">
        <v>1</v>
      </c>
      <c r="C621" t="s">
        <v>1546</v>
      </c>
      <c r="D621">
        <v>1</v>
      </c>
      <c r="E621">
        <v>44</v>
      </c>
      <c r="F621" s="2">
        <v>1.1111111111111112E-2</v>
      </c>
      <c r="G621" s="2">
        <v>1.9444444444444445E-2</v>
      </c>
      <c r="I621" t="s">
        <v>1373</v>
      </c>
      <c r="J621" s="3">
        <v>104.04595999999999</v>
      </c>
      <c r="K621">
        <v>30.614737999999999</v>
      </c>
      <c r="M621" t="s">
        <v>1374</v>
      </c>
      <c r="N621" s="3">
        <v>104.04852</v>
      </c>
      <c r="O621">
        <v>30.557980000000001</v>
      </c>
      <c r="P621">
        <v>7</v>
      </c>
      <c r="Q621">
        <f t="shared" si="52"/>
        <v>1</v>
      </c>
      <c r="R621">
        <f t="shared" si="52"/>
        <v>0</v>
      </c>
      <c r="S621">
        <f t="shared" si="53"/>
        <v>0</v>
      </c>
      <c r="T621">
        <v>30.607444000000001</v>
      </c>
      <c r="U621">
        <v>104.035222</v>
      </c>
      <c r="V621" s="6" t="s">
        <v>1547</v>
      </c>
      <c r="W621">
        <v>30.614737999999999</v>
      </c>
      <c r="X621">
        <v>104.04595999999999</v>
      </c>
      <c r="Y621">
        <f t="shared" si="51"/>
        <v>1</v>
      </c>
    </row>
    <row r="622" spans="1:25">
      <c r="A622" s="1">
        <v>43217</v>
      </c>
      <c r="B622">
        <v>1</v>
      </c>
      <c r="C622" t="s">
        <v>1185</v>
      </c>
      <c r="D622">
        <v>1</v>
      </c>
      <c r="E622">
        <v>44</v>
      </c>
      <c r="F622" s="2">
        <v>9.0277777777777787E-3</v>
      </c>
      <c r="G622" s="2">
        <v>1.9444444444444445E-2</v>
      </c>
      <c r="I622" t="s">
        <v>1186</v>
      </c>
      <c r="J622" s="3">
        <v>104.002837</v>
      </c>
      <c r="K622">
        <v>30.669540999999999</v>
      </c>
      <c r="M622" t="s">
        <v>1187</v>
      </c>
      <c r="N622" s="3">
        <v>104.00272</v>
      </c>
      <c r="O622">
        <v>30.669540000000001</v>
      </c>
      <c r="P622">
        <v>7</v>
      </c>
      <c r="Q622">
        <f t="shared" si="52"/>
        <v>1</v>
      </c>
      <c r="R622">
        <f t="shared" si="52"/>
        <v>1</v>
      </c>
      <c r="S622">
        <f t="shared" si="53"/>
        <v>1</v>
      </c>
      <c r="T622">
        <f t="shared" si="49"/>
        <v>104.002837</v>
      </c>
      <c r="U622">
        <f t="shared" si="50"/>
        <v>30.669540999999999</v>
      </c>
      <c r="W622">
        <v>30.669540999999999</v>
      </c>
      <c r="X622">
        <v>104.002837</v>
      </c>
      <c r="Y622">
        <f t="shared" si="51"/>
        <v>1</v>
      </c>
    </row>
    <row r="623" spans="1:25">
      <c r="A623" s="1">
        <v>43217</v>
      </c>
      <c r="B623">
        <v>4</v>
      </c>
      <c r="C623" t="s">
        <v>1286</v>
      </c>
      <c r="D623">
        <v>1</v>
      </c>
      <c r="E623">
        <v>45</v>
      </c>
      <c r="F623" s="2">
        <v>1.4583333333333332E-2</v>
      </c>
      <c r="G623" s="2">
        <v>2.2916666666666669E-2</v>
      </c>
      <c r="I623" t="s">
        <v>1287</v>
      </c>
      <c r="J623" s="3">
        <v>104.07371500000001</v>
      </c>
      <c r="K623">
        <v>30.558354000000001</v>
      </c>
      <c r="M623" t="s">
        <v>20</v>
      </c>
      <c r="N623" s="3">
        <v>104.10194</v>
      </c>
      <c r="O623">
        <v>30.659839999999999</v>
      </c>
      <c r="P623">
        <v>1</v>
      </c>
      <c r="Q623">
        <f t="shared" si="52"/>
        <v>0</v>
      </c>
      <c r="R623">
        <f t="shared" si="52"/>
        <v>0</v>
      </c>
      <c r="S623">
        <f t="shared" si="53"/>
        <v>0</v>
      </c>
      <c r="T623">
        <f t="shared" si="49"/>
        <v>104.07371500000001</v>
      </c>
      <c r="U623">
        <f t="shared" si="50"/>
        <v>30.558354000000001</v>
      </c>
      <c r="V623">
        <v>1</v>
      </c>
      <c r="W623">
        <v>30.558354000000001</v>
      </c>
      <c r="X623">
        <v>104.07371500000001</v>
      </c>
      <c r="Y623">
        <f t="shared" si="51"/>
        <v>1</v>
      </c>
    </row>
    <row r="624" spans="1:25">
      <c r="A624" s="1">
        <v>43217</v>
      </c>
      <c r="B624">
        <v>1</v>
      </c>
      <c r="C624" t="s">
        <v>1375</v>
      </c>
      <c r="D624">
        <v>1</v>
      </c>
      <c r="E624">
        <v>46</v>
      </c>
      <c r="F624" s="2">
        <v>2.2222222222222223E-2</v>
      </c>
      <c r="G624" s="2">
        <v>3.9583333333333331E-2</v>
      </c>
      <c r="I624" t="s">
        <v>1376</v>
      </c>
      <c r="J624" s="3">
        <v>104.02682799999999</v>
      </c>
      <c r="K624">
        <v>30.686630000000001</v>
      </c>
      <c r="M624" t="s">
        <v>1377</v>
      </c>
      <c r="N624" s="3">
        <v>104.0269</v>
      </c>
      <c r="O624">
        <v>30.686450000000001</v>
      </c>
      <c r="P624">
        <v>7</v>
      </c>
      <c r="Q624">
        <f t="shared" si="52"/>
        <v>1</v>
      </c>
      <c r="R624">
        <f t="shared" si="52"/>
        <v>1</v>
      </c>
      <c r="S624">
        <f t="shared" si="53"/>
        <v>1</v>
      </c>
      <c r="T624">
        <f t="shared" si="49"/>
        <v>104.02682799999999</v>
      </c>
      <c r="U624">
        <f t="shared" si="50"/>
        <v>30.686630000000001</v>
      </c>
      <c r="W624">
        <v>30.686630000000001</v>
      </c>
      <c r="X624">
        <v>104.02682799999999</v>
      </c>
      <c r="Y624">
        <f t="shared" si="51"/>
        <v>1</v>
      </c>
    </row>
    <row r="625" spans="1:25">
      <c r="A625" s="1">
        <v>43217</v>
      </c>
      <c r="B625">
        <v>1</v>
      </c>
      <c r="C625" t="s">
        <v>126</v>
      </c>
      <c r="D625">
        <v>1</v>
      </c>
      <c r="E625">
        <v>47</v>
      </c>
      <c r="F625" s="2">
        <v>2.5694444444444447E-2</v>
      </c>
      <c r="G625" s="2">
        <v>2.9166666666666664E-2</v>
      </c>
      <c r="I625" t="s">
        <v>127</v>
      </c>
      <c r="J625" s="3">
        <v>104.072594</v>
      </c>
      <c r="K625">
        <v>30.666768999999999</v>
      </c>
      <c r="M625" t="s">
        <v>128</v>
      </c>
      <c r="N625" s="3">
        <v>104.126025</v>
      </c>
      <c r="O625">
        <v>30.784935000000001</v>
      </c>
      <c r="P625">
        <v>7</v>
      </c>
      <c r="Q625">
        <f t="shared" si="52"/>
        <v>0</v>
      </c>
      <c r="R625">
        <f t="shared" si="52"/>
        <v>0</v>
      </c>
      <c r="S625">
        <f t="shared" si="53"/>
        <v>0</v>
      </c>
      <c r="T625">
        <f t="shared" ref="T625:T666" si="54">IF($S625=1,J625,IF($V625=3,W625,IF($V625=1,J625,IF($V625=2,N625,0))))</f>
        <v>104.072594</v>
      </c>
      <c r="U625">
        <f t="shared" ref="U625:U666" si="55">IF($S625=1,K625,IF($V625=3,X625,IF($V625=1,K625,IF($V625=2,O625,0))))</f>
        <v>30.666768999999999</v>
      </c>
      <c r="V625">
        <v>1</v>
      </c>
      <c r="W625">
        <v>30.666768999999999</v>
      </c>
      <c r="X625">
        <v>104.072594</v>
      </c>
      <c r="Y625">
        <f t="shared" si="51"/>
        <v>1</v>
      </c>
    </row>
    <row r="626" spans="1:25">
      <c r="A626" s="1">
        <v>43217</v>
      </c>
      <c r="B626">
        <v>1</v>
      </c>
      <c r="C626" t="s">
        <v>1378</v>
      </c>
      <c r="D626">
        <v>1</v>
      </c>
      <c r="E626">
        <v>48</v>
      </c>
      <c r="F626" s="2">
        <v>2.6388888888888889E-2</v>
      </c>
      <c r="G626" s="2">
        <v>4.0972222222222222E-2</v>
      </c>
      <c r="I626" t="s">
        <v>1379</v>
      </c>
      <c r="J626" s="3">
        <v>104.07803199999999</v>
      </c>
      <c r="K626">
        <v>30.559190000000001</v>
      </c>
      <c r="M626" t="s">
        <v>1380</v>
      </c>
      <c r="N626" s="3">
        <v>104.07914</v>
      </c>
      <c r="O626">
        <v>30.555050000000001</v>
      </c>
      <c r="P626">
        <v>7</v>
      </c>
      <c r="Q626">
        <f t="shared" si="52"/>
        <v>1</v>
      </c>
      <c r="R626">
        <f t="shared" si="52"/>
        <v>1</v>
      </c>
      <c r="S626">
        <f t="shared" si="53"/>
        <v>1</v>
      </c>
      <c r="T626">
        <f t="shared" si="54"/>
        <v>104.07803199999999</v>
      </c>
      <c r="U626">
        <f t="shared" si="55"/>
        <v>30.559190000000001</v>
      </c>
      <c r="W626">
        <v>30.559190000000001</v>
      </c>
      <c r="X626">
        <v>104.07803199999999</v>
      </c>
      <c r="Y626">
        <f t="shared" si="51"/>
        <v>1</v>
      </c>
    </row>
    <row r="627" spans="1:25">
      <c r="A627" s="1">
        <v>43217</v>
      </c>
      <c r="B627">
        <v>1</v>
      </c>
      <c r="C627" t="s">
        <v>1381</v>
      </c>
      <c r="D627">
        <v>1</v>
      </c>
      <c r="E627">
        <v>49</v>
      </c>
      <c r="F627" s="2">
        <v>3.1944444444444449E-2</v>
      </c>
      <c r="G627" s="2">
        <v>5.0694444444444452E-2</v>
      </c>
      <c r="I627" t="s">
        <v>1382</v>
      </c>
      <c r="J627" s="3">
        <v>104.128632</v>
      </c>
      <c r="K627">
        <v>30.611653</v>
      </c>
      <c r="M627" t="s">
        <v>1383</v>
      </c>
      <c r="N627" s="3">
        <v>104.12833000000001</v>
      </c>
      <c r="O627">
        <v>30.611260000000001</v>
      </c>
      <c r="P627">
        <v>7</v>
      </c>
      <c r="Q627">
        <f t="shared" si="52"/>
        <v>1</v>
      </c>
      <c r="R627">
        <f t="shared" si="52"/>
        <v>1</v>
      </c>
      <c r="S627">
        <f t="shared" si="53"/>
        <v>1</v>
      </c>
      <c r="T627">
        <f t="shared" si="54"/>
        <v>104.128632</v>
      </c>
      <c r="U627">
        <f t="shared" si="55"/>
        <v>30.611653</v>
      </c>
      <c r="W627">
        <v>30.611653</v>
      </c>
      <c r="X627">
        <v>104.128632</v>
      </c>
      <c r="Y627">
        <f t="shared" si="51"/>
        <v>1</v>
      </c>
    </row>
    <row r="628" spans="1:25">
      <c r="A628" s="1">
        <v>43217</v>
      </c>
      <c r="B628">
        <v>1</v>
      </c>
      <c r="C628" t="s">
        <v>688</v>
      </c>
      <c r="D628">
        <v>1</v>
      </c>
      <c r="E628">
        <v>46</v>
      </c>
      <c r="F628" s="2">
        <v>3.5416666666666666E-2</v>
      </c>
      <c r="G628" s="2">
        <v>3.9583333333333331E-2</v>
      </c>
      <c r="I628" t="s">
        <v>689</v>
      </c>
      <c r="J628" s="3">
        <v>103.99652399999999</v>
      </c>
      <c r="K628">
        <v>30.648873999999999</v>
      </c>
      <c r="M628" t="s">
        <v>690</v>
      </c>
      <c r="N628" s="3">
        <v>103.99536999999999</v>
      </c>
      <c r="O628">
        <v>30.647600000000001</v>
      </c>
      <c r="P628">
        <v>7</v>
      </c>
      <c r="Q628">
        <f t="shared" si="52"/>
        <v>1</v>
      </c>
      <c r="R628">
        <f t="shared" si="52"/>
        <v>1</v>
      </c>
      <c r="S628">
        <f t="shared" si="53"/>
        <v>1</v>
      </c>
      <c r="T628">
        <f t="shared" si="54"/>
        <v>103.99652399999999</v>
      </c>
      <c r="U628">
        <f t="shared" si="55"/>
        <v>30.648873999999999</v>
      </c>
      <c r="W628">
        <v>30.648873999999999</v>
      </c>
      <c r="X628">
        <v>103.99652399999999</v>
      </c>
      <c r="Y628">
        <f t="shared" si="51"/>
        <v>1</v>
      </c>
    </row>
    <row r="629" spans="1:25">
      <c r="A629" s="1">
        <v>43217</v>
      </c>
      <c r="B629">
        <v>1</v>
      </c>
      <c r="C629" t="s">
        <v>1384</v>
      </c>
      <c r="D629">
        <v>1</v>
      </c>
      <c r="E629">
        <v>50</v>
      </c>
      <c r="F629" s="2">
        <v>3.9583333333333331E-2</v>
      </c>
      <c r="G629" s="2">
        <v>5.486111111111111E-2</v>
      </c>
      <c r="I629" t="s">
        <v>1385</v>
      </c>
      <c r="J629" s="3">
        <v>104.083685</v>
      </c>
      <c r="K629">
        <v>30.673715000000001</v>
      </c>
      <c r="M629" t="s">
        <v>1386</v>
      </c>
      <c r="N629" s="3">
        <v>104.08329000000001</v>
      </c>
      <c r="O629">
        <v>30.673940000000002</v>
      </c>
      <c r="P629">
        <v>7</v>
      </c>
      <c r="Q629">
        <f t="shared" si="52"/>
        <v>1</v>
      </c>
      <c r="R629">
        <f t="shared" si="52"/>
        <v>1</v>
      </c>
      <c r="S629">
        <f t="shared" si="53"/>
        <v>1</v>
      </c>
      <c r="T629">
        <f t="shared" si="54"/>
        <v>104.083685</v>
      </c>
      <c r="U629">
        <f t="shared" si="55"/>
        <v>30.673715000000001</v>
      </c>
      <c r="W629">
        <v>30.673715000000001</v>
      </c>
      <c r="X629">
        <v>104.083685</v>
      </c>
      <c r="Y629">
        <f t="shared" ref="Y629:Y664" si="56">IF(W629-K629&lt;0.02,IF(X629-J629&lt;0.02,1,IF(W629-O629&lt;0.02,IF(X629-N629&lt;0.02,2,0))),0)</f>
        <v>1</v>
      </c>
    </row>
    <row r="630" spans="1:25">
      <c r="A630" s="1">
        <v>43217</v>
      </c>
      <c r="B630">
        <v>1</v>
      </c>
      <c r="C630" t="s">
        <v>1387</v>
      </c>
      <c r="D630">
        <v>1</v>
      </c>
      <c r="E630">
        <v>51</v>
      </c>
      <c r="F630" s="2">
        <v>4.1666666666666664E-2</v>
      </c>
      <c r="G630" s="2">
        <v>6.0416666666666667E-2</v>
      </c>
      <c r="I630" t="s">
        <v>1388</v>
      </c>
      <c r="J630" s="3">
        <v>104.055183</v>
      </c>
      <c r="K630">
        <v>30.534642999999999</v>
      </c>
      <c r="M630" t="s">
        <v>20</v>
      </c>
      <c r="N630" s="3">
        <v>104.10194</v>
      </c>
      <c r="O630">
        <v>30.659839999999999</v>
      </c>
      <c r="P630">
        <v>1</v>
      </c>
      <c r="Q630">
        <f t="shared" si="52"/>
        <v>0</v>
      </c>
      <c r="R630">
        <f t="shared" si="52"/>
        <v>0</v>
      </c>
      <c r="S630">
        <f t="shared" si="53"/>
        <v>0</v>
      </c>
      <c r="T630">
        <f t="shared" si="54"/>
        <v>104.055183</v>
      </c>
      <c r="U630">
        <f t="shared" si="55"/>
        <v>30.534642999999999</v>
      </c>
      <c r="V630">
        <v>1</v>
      </c>
      <c r="W630">
        <v>30.534642999999999</v>
      </c>
      <c r="X630">
        <v>104.055183</v>
      </c>
      <c r="Y630">
        <f t="shared" si="56"/>
        <v>1</v>
      </c>
    </row>
    <row r="631" spans="1:25">
      <c r="A631" s="1">
        <v>43217</v>
      </c>
      <c r="B631">
        <v>1</v>
      </c>
      <c r="C631" t="s">
        <v>1294</v>
      </c>
      <c r="D631">
        <v>1</v>
      </c>
      <c r="E631">
        <v>50</v>
      </c>
      <c r="F631" s="2">
        <v>4.3055555555555562E-2</v>
      </c>
      <c r="G631" s="2">
        <v>5.486111111111111E-2</v>
      </c>
      <c r="I631" t="s">
        <v>1295</v>
      </c>
      <c r="J631" s="3">
        <v>104.072746</v>
      </c>
      <c r="K631">
        <v>30.701761000000001</v>
      </c>
      <c r="M631" t="s">
        <v>1296</v>
      </c>
      <c r="N631" s="3">
        <v>104.07317999999999</v>
      </c>
      <c r="O631">
        <v>30.70213</v>
      </c>
      <c r="P631">
        <v>7</v>
      </c>
      <c r="Q631">
        <f t="shared" si="52"/>
        <v>1</v>
      </c>
      <c r="R631">
        <f t="shared" si="52"/>
        <v>1</v>
      </c>
      <c r="S631">
        <f t="shared" si="53"/>
        <v>1</v>
      </c>
      <c r="T631">
        <f t="shared" si="54"/>
        <v>104.072746</v>
      </c>
      <c r="U631">
        <f t="shared" si="55"/>
        <v>30.701761000000001</v>
      </c>
      <c r="W631">
        <v>30.701761000000001</v>
      </c>
      <c r="X631">
        <v>104.072746</v>
      </c>
      <c r="Y631">
        <f t="shared" si="56"/>
        <v>1</v>
      </c>
    </row>
    <row r="632" spans="1:25">
      <c r="A632" s="1">
        <v>43217</v>
      </c>
      <c r="B632">
        <v>1</v>
      </c>
      <c r="C632" t="s">
        <v>1372</v>
      </c>
      <c r="D632">
        <v>1</v>
      </c>
      <c r="E632">
        <v>50</v>
      </c>
      <c r="F632" s="2">
        <v>4.9999999999999996E-2</v>
      </c>
      <c r="G632" s="2">
        <v>5.486111111111111E-2</v>
      </c>
      <c r="I632" t="s">
        <v>1373</v>
      </c>
      <c r="J632" s="3">
        <v>104.04595999999999</v>
      </c>
      <c r="K632">
        <v>30.614737999999999</v>
      </c>
      <c r="M632" t="s">
        <v>1374</v>
      </c>
      <c r="N632" s="3">
        <v>104.04852</v>
      </c>
      <c r="O632">
        <v>30.557980000000001</v>
      </c>
      <c r="P632">
        <v>7</v>
      </c>
      <c r="Q632">
        <f t="shared" si="52"/>
        <v>1</v>
      </c>
      <c r="R632">
        <f t="shared" si="52"/>
        <v>0</v>
      </c>
      <c r="S632">
        <f t="shared" si="53"/>
        <v>0</v>
      </c>
      <c r="T632">
        <v>30.607444000000001</v>
      </c>
      <c r="U632">
        <v>104.035222</v>
      </c>
      <c r="W632">
        <v>30.614737999999999</v>
      </c>
      <c r="X632">
        <v>104.04595999999999</v>
      </c>
      <c r="Y632">
        <f t="shared" si="56"/>
        <v>1</v>
      </c>
    </row>
    <row r="633" spans="1:25">
      <c r="A633" s="1">
        <v>43217</v>
      </c>
      <c r="B633">
        <v>1</v>
      </c>
      <c r="C633" t="s">
        <v>1389</v>
      </c>
      <c r="D633">
        <v>1</v>
      </c>
      <c r="E633">
        <v>51</v>
      </c>
      <c r="F633" s="2">
        <v>5.2083333333333336E-2</v>
      </c>
      <c r="G633" s="2">
        <v>6.0416666666666667E-2</v>
      </c>
      <c r="I633" t="s">
        <v>1390</v>
      </c>
      <c r="J633" s="3">
        <v>104.061561</v>
      </c>
      <c r="K633">
        <v>30.578001</v>
      </c>
      <c r="M633" t="s">
        <v>20</v>
      </c>
      <c r="N633" s="3">
        <v>104.10194</v>
      </c>
      <c r="O633">
        <v>30.659839999999999</v>
      </c>
      <c r="P633">
        <v>1</v>
      </c>
      <c r="Q633">
        <f t="shared" si="52"/>
        <v>0</v>
      </c>
      <c r="R633">
        <f t="shared" si="52"/>
        <v>0</v>
      </c>
      <c r="S633">
        <f t="shared" si="53"/>
        <v>0</v>
      </c>
      <c r="T633">
        <f t="shared" si="54"/>
        <v>104.061561</v>
      </c>
      <c r="U633">
        <f t="shared" si="55"/>
        <v>30.578001</v>
      </c>
      <c r="V633">
        <v>1</v>
      </c>
      <c r="W633">
        <v>30.578001</v>
      </c>
      <c r="X633">
        <v>104.061561</v>
      </c>
      <c r="Y633">
        <f t="shared" si="56"/>
        <v>1</v>
      </c>
    </row>
    <row r="634" spans="1:25">
      <c r="A634" s="1">
        <v>43217</v>
      </c>
      <c r="B634">
        <v>1</v>
      </c>
      <c r="C634" t="s">
        <v>663</v>
      </c>
      <c r="D634">
        <v>1</v>
      </c>
      <c r="E634">
        <v>52</v>
      </c>
      <c r="F634" s="2">
        <v>5.5555555555555552E-2</v>
      </c>
      <c r="G634" s="2">
        <v>6.3888888888888884E-2</v>
      </c>
      <c r="I634" t="s">
        <v>664</v>
      </c>
      <c r="J634" s="3">
        <v>104.03839600000001</v>
      </c>
      <c r="K634">
        <v>30.552402000000001</v>
      </c>
      <c r="M634" t="s">
        <v>665</v>
      </c>
      <c r="N634" s="3">
        <v>104.03856</v>
      </c>
      <c r="O634">
        <v>30.552340000000001</v>
      </c>
      <c r="P634">
        <v>7</v>
      </c>
      <c r="Q634">
        <f t="shared" si="52"/>
        <v>1</v>
      </c>
      <c r="R634">
        <f t="shared" si="52"/>
        <v>1</v>
      </c>
      <c r="S634">
        <f t="shared" si="53"/>
        <v>1</v>
      </c>
      <c r="T634">
        <f t="shared" si="54"/>
        <v>104.03839600000001</v>
      </c>
      <c r="U634">
        <f t="shared" si="55"/>
        <v>30.552402000000001</v>
      </c>
      <c r="W634">
        <v>30.552402000000001</v>
      </c>
      <c r="X634">
        <v>104.03839600000001</v>
      </c>
      <c r="Y634">
        <f t="shared" si="56"/>
        <v>1</v>
      </c>
    </row>
    <row r="635" spans="1:25">
      <c r="A635" s="1">
        <v>43217</v>
      </c>
      <c r="B635">
        <v>1</v>
      </c>
      <c r="C635" t="s">
        <v>1391</v>
      </c>
      <c r="D635">
        <v>1</v>
      </c>
      <c r="E635">
        <v>53</v>
      </c>
      <c r="F635" s="2">
        <v>5.6944444444444443E-2</v>
      </c>
      <c r="G635" s="2">
        <v>7.5694444444444439E-2</v>
      </c>
      <c r="I635" t="s">
        <v>1392</v>
      </c>
      <c r="J635" s="3">
        <v>104.09191300000001</v>
      </c>
      <c r="K635">
        <v>30.611893999999999</v>
      </c>
      <c r="M635" t="s">
        <v>1393</v>
      </c>
      <c r="N635" s="3">
        <v>104.09198000000001</v>
      </c>
      <c r="O635">
        <v>30.611419999999999</v>
      </c>
      <c r="P635">
        <v>7</v>
      </c>
      <c r="Q635">
        <f t="shared" si="52"/>
        <v>1</v>
      </c>
      <c r="R635">
        <f t="shared" si="52"/>
        <v>1</v>
      </c>
      <c r="S635">
        <f t="shared" si="53"/>
        <v>1</v>
      </c>
      <c r="T635">
        <f t="shared" si="54"/>
        <v>104.09191300000001</v>
      </c>
      <c r="U635">
        <f t="shared" si="55"/>
        <v>30.611893999999999</v>
      </c>
      <c r="W635">
        <v>30.611893999999999</v>
      </c>
      <c r="X635">
        <v>104.09191300000001</v>
      </c>
      <c r="Y635">
        <f t="shared" si="56"/>
        <v>1</v>
      </c>
    </row>
    <row r="636" spans="1:25">
      <c r="A636" s="1">
        <v>43217</v>
      </c>
      <c r="B636">
        <v>1</v>
      </c>
      <c r="C636" t="s">
        <v>511</v>
      </c>
      <c r="D636">
        <v>1</v>
      </c>
      <c r="E636">
        <v>53</v>
      </c>
      <c r="F636" s="2">
        <v>5.7638888888888885E-2</v>
      </c>
      <c r="G636" s="2">
        <v>7.5694444444444439E-2</v>
      </c>
      <c r="I636" t="s">
        <v>512</v>
      </c>
      <c r="J636" s="3">
        <v>104.10362499999999</v>
      </c>
      <c r="K636">
        <v>30.644821</v>
      </c>
      <c r="M636" t="s">
        <v>513</v>
      </c>
      <c r="N636" s="3">
        <v>104.10353000000001</v>
      </c>
      <c r="O636">
        <v>30.64452</v>
      </c>
      <c r="P636">
        <v>7</v>
      </c>
      <c r="Q636">
        <f t="shared" si="52"/>
        <v>1</v>
      </c>
      <c r="R636">
        <f t="shared" si="52"/>
        <v>1</v>
      </c>
      <c r="S636">
        <f t="shared" si="53"/>
        <v>1</v>
      </c>
      <c r="T636">
        <f t="shared" si="54"/>
        <v>104.10362499999999</v>
      </c>
      <c r="U636">
        <f t="shared" si="55"/>
        <v>30.644821</v>
      </c>
      <c r="W636">
        <v>30.644821</v>
      </c>
      <c r="X636">
        <v>104.10362499999999</v>
      </c>
      <c r="Y636">
        <f t="shared" si="56"/>
        <v>1</v>
      </c>
    </row>
    <row r="637" spans="1:25">
      <c r="A637" s="1">
        <v>43217</v>
      </c>
      <c r="B637">
        <v>1</v>
      </c>
      <c r="C637" t="s">
        <v>1394</v>
      </c>
      <c r="D637">
        <v>1</v>
      </c>
      <c r="E637">
        <v>53</v>
      </c>
      <c r="F637" s="2">
        <v>6.3194444444444442E-2</v>
      </c>
      <c r="G637" s="2">
        <v>7.5694444444444439E-2</v>
      </c>
      <c r="I637" t="s">
        <v>1395</v>
      </c>
      <c r="J637" s="3">
        <v>104.096788</v>
      </c>
      <c r="K637">
        <v>30.603797</v>
      </c>
      <c r="M637" t="s">
        <v>1396</v>
      </c>
      <c r="N637" s="3">
        <v>104.09354999999999</v>
      </c>
      <c r="O637">
        <v>30.604040000000001</v>
      </c>
      <c r="P637">
        <v>7</v>
      </c>
      <c r="Q637">
        <f t="shared" si="52"/>
        <v>1</v>
      </c>
      <c r="R637">
        <f t="shared" si="52"/>
        <v>1</v>
      </c>
      <c r="S637">
        <f t="shared" si="53"/>
        <v>1</v>
      </c>
      <c r="T637">
        <f t="shared" si="54"/>
        <v>104.096788</v>
      </c>
      <c r="U637">
        <f t="shared" si="55"/>
        <v>30.603797</v>
      </c>
      <c r="W637">
        <v>30.603797</v>
      </c>
      <c r="X637">
        <v>104.096788</v>
      </c>
      <c r="Y637">
        <f t="shared" si="56"/>
        <v>1</v>
      </c>
    </row>
    <row r="638" spans="1:25">
      <c r="A638" s="1">
        <v>43217</v>
      </c>
      <c r="B638">
        <v>1</v>
      </c>
      <c r="C638" t="s">
        <v>1397</v>
      </c>
      <c r="D638">
        <v>1</v>
      </c>
      <c r="E638">
        <v>54</v>
      </c>
      <c r="F638" s="2">
        <v>4.3055555555555562E-2</v>
      </c>
      <c r="G638" s="2">
        <v>5.8333333333333327E-2</v>
      </c>
      <c r="I638" t="s">
        <v>1398</v>
      </c>
      <c r="J638" s="3">
        <v>104.004581</v>
      </c>
      <c r="K638">
        <v>30.628779000000002</v>
      </c>
      <c r="M638" t="s">
        <v>1399</v>
      </c>
      <c r="N638" s="3">
        <v>104.00551</v>
      </c>
      <c r="O638">
        <v>30.629380000000001</v>
      </c>
      <c r="P638">
        <v>7</v>
      </c>
      <c r="Q638">
        <f t="shared" si="52"/>
        <v>1</v>
      </c>
      <c r="R638">
        <f t="shared" si="52"/>
        <v>1</v>
      </c>
      <c r="S638">
        <f t="shared" si="53"/>
        <v>1</v>
      </c>
      <c r="T638">
        <f t="shared" si="54"/>
        <v>104.004581</v>
      </c>
      <c r="U638">
        <f t="shared" si="55"/>
        <v>30.628779000000002</v>
      </c>
      <c r="W638">
        <v>30.628779000000002</v>
      </c>
      <c r="X638">
        <v>104.004581</v>
      </c>
      <c r="Y638">
        <f t="shared" si="56"/>
        <v>1</v>
      </c>
    </row>
    <row r="639" spans="1:25">
      <c r="A639" s="1">
        <v>43217</v>
      </c>
      <c r="B639">
        <v>1</v>
      </c>
      <c r="C639" t="s">
        <v>1180</v>
      </c>
      <c r="D639">
        <v>1</v>
      </c>
      <c r="E639">
        <v>55</v>
      </c>
      <c r="F639" s="2">
        <v>6.3888888888888884E-2</v>
      </c>
      <c r="G639" s="2">
        <v>7.5694444444444439E-2</v>
      </c>
      <c r="I639" t="s">
        <v>798</v>
      </c>
      <c r="J639" s="3">
        <v>104.045374</v>
      </c>
      <c r="K639">
        <v>30.651983000000001</v>
      </c>
      <c r="M639" t="s">
        <v>1181</v>
      </c>
      <c r="N639" s="3">
        <v>104.04687</v>
      </c>
      <c r="O639">
        <v>30.64348</v>
      </c>
      <c r="P639">
        <v>7</v>
      </c>
      <c r="Q639">
        <f t="shared" si="52"/>
        <v>1</v>
      </c>
      <c r="R639">
        <f t="shared" si="52"/>
        <v>1</v>
      </c>
      <c r="S639">
        <f t="shared" si="53"/>
        <v>1</v>
      </c>
      <c r="T639">
        <f t="shared" si="54"/>
        <v>104.045374</v>
      </c>
      <c r="U639">
        <f t="shared" si="55"/>
        <v>30.651983000000001</v>
      </c>
      <c r="W639">
        <v>30.651983000000001</v>
      </c>
      <c r="X639">
        <v>104.045374</v>
      </c>
      <c r="Y639">
        <f t="shared" si="56"/>
        <v>1</v>
      </c>
    </row>
    <row r="640" spans="1:25">
      <c r="A640" s="1">
        <v>43217</v>
      </c>
      <c r="B640">
        <v>2</v>
      </c>
      <c r="C640" t="s">
        <v>1400</v>
      </c>
      <c r="D640">
        <v>1</v>
      </c>
      <c r="E640">
        <v>55</v>
      </c>
      <c r="F640" s="2">
        <v>6.6666666666666666E-2</v>
      </c>
      <c r="G640" s="2">
        <v>7.5694444444444439E-2</v>
      </c>
      <c r="I640" t="s">
        <v>1401</v>
      </c>
      <c r="J640" s="3">
        <v>104.059246</v>
      </c>
      <c r="K640">
        <v>30.632774000000001</v>
      </c>
      <c r="M640" t="s">
        <v>1402</v>
      </c>
      <c r="N640" s="3">
        <v>104.05956999999999</v>
      </c>
      <c r="O640">
        <v>30.632439999999999</v>
      </c>
      <c r="P640">
        <v>7</v>
      </c>
      <c r="Q640">
        <f t="shared" si="52"/>
        <v>1</v>
      </c>
      <c r="R640">
        <f t="shared" si="52"/>
        <v>1</v>
      </c>
      <c r="S640">
        <f t="shared" si="53"/>
        <v>1</v>
      </c>
      <c r="T640">
        <f t="shared" si="54"/>
        <v>104.059246</v>
      </c>
      <c r="U640">
        <f t="shared" si="55"/>
        <v>30.632774000000001</v>
      </c>
      <c r="W640">
        <v>30.632774000000001</v>
      </c>
      <c r="X640">
        <v>104.059246</v>
      </c>
      <c r="Y640">
        <f t="shared" si="56"/>
        <v>1</v>
      </c>
    </row>
    <row r="641" spans="1:25">
      <c r="A641" s="1">
        <v>43217</v>
      </c>
      <c r="B641">
        <v>1</v>
      </c>
      <c r="C641" t="s">
        <v>1403</v>
      </c>
      <c r="D641">
        <v>1</v>
      </c>
      <c r="E641">
        <v>53</v>
      </c>
      <c r="F641" s="2">
        <v>6.5972222222222224E-2</v>
      </c>
      <c r="G641" s="2">
        <v>7.5694444444444439E-2</v>
      </c>
      <c r="I641" t="s">
        <v>1404</v>
      </c>
      <c r="J641" s="3">
        <v>104.11600900000001</v>
      </c>
      <c r="K641">
        <v>30.677116000000002</v>
      </c>
      <c r="M641" t="s">
        <v>1405</v>
      </c>
      <c r="N641" s="3">
        <v>104.11606999999999</v>
      </c>
      <c r="O641">
        <v>30.676939999999998</v>
      </c>
      <c r="P641">
        <v>7</v>
      </c>
      <c r="Q641">
        <f t="shared" si="52"/>
        <v>1</v>
      </c>
      <c r="R641">
        <f t="shared" si="52"/>
        <v>1</v>
      </c>
      <c r="S641">
        <f t="shared" si="53"/>
        <v>1</v>
      </c>
      <c r="T641">
        <f t="shared" si="54"/>
        <v>104.11600900000001</v>
      </c>
      <c r="U641">
        <f t="shared" si="55"/>
        <v>30.677116000000002</v>
      </c>
      <c r="W641">
        <v>30.677116000000002</v>
      </c>
      <c r="X641">
        <v>104.11600900000001</v>
      </c>
      <c r="Y641">
        <f t="shared" si="56"/>
        <v>1</v>
      </c>
    </row>
    <row r="642" spans="1:25">
      <c r="A642" s="1">
        <v>43217</v>
      </c>
      <c r="B642">
        <v>1</v>
      </c>
      <c r="C642" t="s">
        <v>1406</v>
      </c>
      <c r="D642">
        <v>1</v>
      </c>
      <c r="E642">
        <v>56</v>
      </c>
      <c r="F642" s="2">
        <v>6.8749999999999992E-2</v>
      </c>
      <c r="G642" s="2">
        <v>8.6805555555555566E-2</v>
      </c>
      <c r="I642" t="s">
        <v>1407</v>
      </c>
      <c r="J642" s="3">
        <v>104.155106</v>
      </c>
      <c r="K642">
        <v>30.628710999999999</v>
      </c>
      <c r="M642" t="s">
        <v>1408</v>
      </c>
      <c r="N642" s="3">
        <v>104.15465</v>
      </c>
      <c r="O642">
        <v>30.62904</v>
      </c>
      <c r="P642">
        <v>7</v>
      </c>
      <c r="Q642">
        <f t="shared" si="52"/>
        <v>1</v>
      </c>
      <c r="R642">
        <f t="shared" si="52"/>
        <v>1</v>
      </c>
      <c r="S642">
        <f t="shared" si="53"/>
        <v>1</v>
      </c>
      <c r="T642">
        <f t="shared" si="54"/>
        <v>104.155106</v>
      </c>
      <c r="U642">
        <f t="shared" si="55"/>
        <v>30.628710999999999</v>
      </c>
      <c r="W642">
        <v>30.628710999999999</v>
      </c>
      <c r="X642">
        <v>104.155106</v>
      </c>
      <c r="Y642">
        <f t="shared" si="56"/>
        <v>1</v>
      </c>
    </row>
    <row r="643" spans="1:25">
      <c r="A643" s="1">
        <v>43217</v>
      </c>
      <c r="B643">
        <v>1</v>
      </c>
      <c r="C643" t="s">
        <v>1136</v>
      </c>
      <c r="D643">
        <v>1</v>
      </c>
      <c r="E643">
        <v>56</v>
      </c>
      <c r="F643" s="2">
        <v>7.0833333333333331E-2</v>
      </c>
      <c r="G643" s="2">
        <v>8.6805555555555566E-2</v>
      </c>
      <c r="I643" t="s">
        <v>1137</v>
      </c>
      <c r="J643" s="3">
        <v>104.086029</v>
      </c>
      <c r="K643">
        <v>30.661397999999998</v>
      </c>
      <c r="M643" t="s">
        <v>1138</v>
      </c>
      <c r="N643" s="3">
        <v>104.08579</v>
      </c>
      <c r="O643">
        <v>30.662040000000001</v>
      </c>
      <c r="P643">
        <v>7</v>
      </c>
      <c r="Q643">
        <f t="shared" ref="Q643:R665" si="57">IF(ABS(J643-N643)&lt;=0.02,1,0)</f>
        <v>1</v>
      </c>
      <c r="R643">
        <f t="shared" si="57"/>
        <v>1</v>
      </c>
      <c r="S643">
        <f t="shared" ref="S643:S666" si="58">IF(Q643=1,IF(R643=1,1,0),0)</f>
        <v>1</v>
      </c>
      <c r="T643">
        <f t="shared" si="54"/>
        <v>104.086029</v>
      </c>
      <c r="U643">
        <f t="shared" si="55"/>
        <v>30.661397999999998</v>
      </c>
      <c r="W643">
        <v>30.661397999999998</v>
      </c>
      <c r="X643">
        <v>104.086029</v>
      </c>
      <c r="Y643">
        <f t="shared" si="56"/>
        <v>1</v>
      </c>
    </row>
    <row r="644" spans="1:25">
      <c r="A644" s="1">
        <v>43217</v>
      </c>
      <c r="B644">
        <v>1</v>
      </c>
      <c r="C644" t="s">
        <v>1409</v>
      </c>
      <c r="D644">
        <v>1</v>
      </c>
      <c r="E644">
        <v>56</v>
      </c>
      <c r="F644" s="2">
        <v>7.8472222222222221E-2</v>
      </c>
      <c r="G644" s="2">
        <v>8.6805555555555566E-2</v>
      </c>
      <c r="I644" t="s">
        <v>1410</v>
      </c>
      <c r="J644" s="3">
        <v>104.07016</v>
      </c>
      <c r="K644">
        <v>30.644162000000001</v>
      </c>
      <c r="M644" t="s">
        <v>20</v>
      </c>
      <c r="N644" s="3">
        <v>104.10194</v>
      </c>
      <c r="O644">
        <v>30.659839999999999</v>
      </c>
      <c r="P644">
        <v>1</v>
      </c>
      <c r="Q644">
        <f t="shared" si="57"/>
        <v>0</v>
      </c>
      <c r="R644">
        <f t="shared" si="57"/>
        <v>1</v>
      </c>
      <c r="S644">
        <f t="shared" si="58"/>
        <v>0</v>
      </c>
      <c r="T644">
        <f t="shared" si="54"/>
        <v>104.07016</v>
      </c>
      <c r="U644">
        <f t="shared" si="55"/>
        <v>30.644162000000001</v>
      </c>
      <c r="V644">
        <v>1</v>
      </c>
      <c r="W644">
        <v>30.644162000000001</v>
      </c>
      <c r="X644">
        <v>104.07016</v>
      </c>
      <c r="Y644">
        <f t="shared" si="56"/>
        <v>1</v>
      </c>
    </row>
    <row r="645" spans="1:25">
      <c r="A645" s="1">
        <v>43217</v>
      </c>
      <c r="B645">
        <v>2</v>
      </c>
      <c r="C645" t="s">
        <v>614</v>
      </c>
      <c r="D645">
        <v>1</v>
      </c>
      <c r="E645">
        <v>57</v>
      </c>
      <c r="F645" s="2">
        <v>7.9861111111111105E-2</v>
      </c>
      <c r="G645" s="2">
        <v>8.6805555555555566E-2</v>
      </c>
      <c r="I645" t="s">
        <v>12</v>
      </c>
      <c r="J645" s="3">
        <v>104.078304</v>
      </c>
      <c r="K645">
        <v>30.657437000000002</v>
      </c>
      <c r="M645" t="s">
        <v>13</v>
      </c>
      <c r="N645" s="3">
        <v>104.077</v>
      </c>
      <c r="O645">
        <v>30.655570000000001</v>
      </c>
      <c r="P645">
        <v>7</v>
      </c>
      <c r="Q645">
        <f t="shared" si="57"/>
        <v>1</v>
      </c>
      <c r="R645">
        <f t="shared" si="57"/>
        <v>1</v>
      </c>
      <c r="S645">
        <f t="shared" si="58"/>
        <v>1</v>
      </c>
      <c r="T645">
        <f t="shared" si="54"/>
        <v>104.078304</v>
      </c>
      <c r="U645">
        <f t="shared" si="55"/>
        <v>30.657437000000002</v>
      </c>
      <c r="W645">
        <v>30.657437000000002</v>
      </c>
      <c r="X645">
        <v>104.078304</v>
      </c>
      <c r="Y645">
        <f t="shared" si="56"/>
        <v>1</v>
      </c>
    </row>
    <row r="646" spans="1:25">
      <c r="A646" s="1">
        <v>43217</v>
      </c>
      <c r="B646">
        <v>2</v>
      </c>
      <c r="C646" t="s">
        <v>1411</v>
      </c>
      <c r="D646">
        <v>1</v>
      </c>
      <c r="E646">
        <v>57</v>
      </c>
      <c r="F646" s="2">
        <v>7.8472222222222221E-2</v>
      </c>
      <c r="G646" s="2">
        <v>8.6805555555555566E-2</v>
      </c>
      <c r="I646" t="s">
        <v>1412</v>
      </c>
      <c r="J646" s="3">
        <v>104.13020400000001</v>
      </c>
      <c r="K646">
        <v>30.606750999999999</v>
      </c>
      <c r="M646" t="s">
        <v>1413</v>
      </c>
      <c r="N646" s="3">
        <v>104.13594000000001</v>
      </c>
      <c r="O646">
        <v>30.60594</v>
      </c>
      <c r="P646">
        <v>7</v>
      </c>
      <c r="Q646">
        <f t="shared" si="57"/>
        <v>1</v>
      </c>
      <c r="R646">
        <f t="shared" si="57"/>
        <v>1</v>
      </c>
      <c r="S646">
        <f t="shared" si="58"/>
        <v>1</v>
      </c>
      <c r="T646">
        <f t="shared" si="54"/>
        <v>104.13020400000001</v>
      </c>
      <c r="U646">
        <f t="shared" si="55"/>
        <v>30.606750999999999</v>
      </c>
      <c r="W646">
        <v>30.606750999999999</v>
      </c>
      <c r="X646">
        <v>104.13020400000001</v>
      </c>
      <c r="Y646">
        <f t="shared" si="56"/>
        <v>1</v>
      </c>
    </row>
    <row r="647" spans="1:25">
      <c r="A647" s="1">
        <v>43217</v>
      </c>
      <c r="B647">
        <v>1</v>
      </c>
      <c r="C647" t="s">
        <v>1548</v>
      </c>
      <c r="D647">
        <v>1</v>
      </c>
      <c r="E647">
        <v>58</v>
      </c>
      <c r="F647" s="2">
        <v>8.4027777777777771E-2</v>
      </c>
      <c r="G647" s="2">
        <v>9.7222222222222224E-2</v>
      </c>
      <c r="I647" t="s">
        <v>182</v>
      </c>
      <c r="J647" s="3">
        <v>104.015872</v>
      </c>
      <c r="K647">
        <v>30.637464999999999</v>
      </c>
      <c r="M647" t="s">
        <v>20</v>
      </c>
      <c r="N647" s="3">
        <v>104.10194</v>
      </c>
      <c r="O647">
        <v>30.659839999999999</v>
      </c>
      <c r="P647">
        <v>1</v>
      </c>
      <c r="Q647">
        <f t="shared" si="57"/>
        <v>0</v>
      </c>
      <c r="R647">
        <f t="shared" si="57"/>
        <v>0</v>
      </c>
      <c r="S647">
        <f t="shared" si="58"/>
        <v>0</v>
      </c>
      <c r="T647">
        <v>30.642900999999998</v>
      </c>
      <c r="U647">
        <v>104.073544</v>
      </c>
      <c r="V647" s="6">
        <v>1</v>
      </c>
      <c r="W647">
        <v>30.637464999999999</v>
      </c>
      <c r="X647">
        <v>104.015872</v>
      </c>
      <c r="Y647">
        <f t="shared" si="56"/>
        <v>1</v>
      </c>
    </row>
    <row r="648" spans="1:25">
      <c r="A648" s="1">
        <v>43217</v>
      </c>
      <c r="B648">
        <v>2</v>
      </c>
      <c r="C648" t="s">
        <v>1414</v>
      </c>
      <c r="D648">
        <v>1</v>
      </c>
      <c r="E648">
        <v>58</v>
      </c>
      <c r="F648" s="2">
        <v>8.2638888888888887E-2</v>
      </c>
      <c r="G648" s="2">
        <v>9.7222222222222224E-2</v>
      </c>
      <c r="I648" t="s">
        <v>291</v>
      </c>
      <c r="J648" s="3">
        <v>104.066541</v>
      </c>
      <c r="K648">
        <v>30.572268999999999</v>
      </c>
      <c r="M648" t="s">
        <v>1415</v>
      </c>
      <c r="N648" s="3">
        <v>104.07046200000001</v>
      </c>
      <c r="O648">
        <v>30.659517000000001</v>
      </c>
      <c r="P648">
        <v>7</v>
      </c>
      <c r="Q648">
        <f t="shared" si="57"/>
        <v>1</v>
      </c>
      <c r="R648">
        <f t="shared" si="57"/>
        <v>0</v>
      </c>
      <c r="S648">
        <f t="shared" si="58"/>
        <v>0</v>
      </c>
      <c r="T648">
        <f t="shared" si="54"/>
        <v>104.07046200000001</v>
      </c>
      <c r="U648">
        <f t="shared" si="55"/>
        <v>30.659517000000001</v>
      </c>
      <c r="V648">
        <v>2</v>
      </c>
      <c r="W648">
        <v>30.572268999999999</v>
      </c>
      <c r="X648">
        <v>104.066541</v>
      </c>
      <c r="Y648">
        <f t="shared" si="56"/>
        <v>1</v>
      </c>
    </row>
    <row r="649" spans="1:25">
      <c r="A649" s="1">
        <v>43217</v>
      </c>
      <c r="B649">
        <v>2</v>
      </c>
      <c r="C649" t="s">
        <v>1416</v>
      </c>
      <c r="D649">
        <v>1</v>
      </c>
      <c r="E649">
        <v>59</v>
      </c>
      <c r="F649" s="2">
        <v>8.4027777777777771E-2</v>
      </c>
      <c r="G649" s="2">
        <v>0.10277777777777779</v>
      </c>
      <c r="M649" t="s">
        <v>1417</v>
      </c>
      <c r="N649" s="3">
        <v>104.003202</v>
      </c>
      <c r="O649">
        <v>30.653357</v>
      </c>
      <c r="P649">
        <v>7</v>
      </c>
      <c r="Q649">
        <f t="shared" si="57"/>
        <v>0</v>
      </c>
      <c r="R649">
        <f t="shared" si="57"/>
        <v>0</v>
      </c>
      <c r="S649">
        <f t="shared" si="58"/>
        <v>0</v>
      </c>
      <c r="T649">
        <f t="shared" si="54"/>
        <v>104.003202</v>
      </c>
      <c r="U649">
        <f t="shared" si="55"/>
        <v>30.653357</v>
      </c>
      <c r="V649">
        <v>2</v>
      </c>
      <c r="W649">
        <v>0</v>
      </c>
      <c r="X649">
        <v>0</v>
      </c>
      <c r="Y649">
        <f t="shared" si="56"/>
        <v>1</v>
      </c>
    </row>
    <row r="650" spans="1:25">
      <c r="A650" s="1">
        <v>43217</v>
      </c>
      <c r="B650">
        <v>1</v>
      </c>
      <c r="C650" t="s">
        <v>1418</v>
      </c>
      <c r="D650">
        <v>1</v>
      </c>
      <c r="E650">
        <v>59</v>
      </c>
      <c r="F650" s="2">
        <v>8.4722222222222213E-2</v>
      </c>
      <c r="G650" s="2">
        <v>0.10277777777777779</v>
      </c>
      <c r="I650" t="s">
        <v>1419</v>
      </c>
      <c r="J650" s="3">
        <v>104.007458</v>
      </c>
      <c r="K650">
        <v>30.700417000000002</v>
      </c>
      <c r="M650" t="s">
        <v>1420</v>
      </c>
      <c r="N650" s="3">
        <v>104.012429</v>
      </c>
      <c r="O650">
        <v>30.694208</v>
      </c>
      <c r="P650">
        <v>7</v>
      </c>
      <c r="Q650">
        <f t="shared" si="57"/>
        <v>1</v>
      </c>
      <c r="R650">
        <f t="shared" si="57"/>
        <v>1</v>
      </c>
      <c r="S650">
        <f t="shared" si="58"/>
        <v>1</v>
      </c>
      <c r="T650">
        <f t="shared" si="54"/>
        <v>104.007458</v>
      </c>
      <c r="U650">
        <f t="shared" si="55"/>
        <v>30.700417000000002</v>
      </c>
      <c r="W650">
        <v>30.700417000000002</v>
      </c>
      <c r="X650">
        <v>104.007458</v>
      </c>
      <c r="Y650">
        <f t="shared" si="56"/>
        <v>1</v>
      </c>
    </row>
    <row r="651" spans="1:25">
      <c r="A651" s="1">
        <v>43217</v>
      </c>
      <c r="B651">
        <v>2</v>
      </c>
      <c r="C651" t="s">
        <v>1421</v>
      </c>
      <c r="D651">
        <v>1</v>
      </c>
      <c r="E651">
        <v>60</v>
      </c>
      <c r="F651" s="2">
        <v>8.6111111111111124E-2</v>
      </c>
      <c r="G651" s="2">
        <v>9.7916666666666666E-2</v>
      </c>
      <c r="I651" t="s">
        <v>1422</v>
      </c>
      <c r="J651" s="3">
        <v>104.07753200000001</v>
      </c>
      <c r="K651">
        <v>30.665796</v>
      </c>
      <c r="M651" t="s">
        <v>1423</v>
      </c>
      <c r="N651" s="3">
        <v>104.07980999999999</v>
      </c>
      <c r="O651">
        <v>30.664999999999999</v>
      </c>
      <c r="P651">
        <v>7</v>
      </c>
      <c r="Q651">
        <f t="shared" si="57"/>
        <v>1</v>
      </c>
      <c r="R651">
        <f t="shared" si="57"/>
        <v>1</v>
      </c>
      <c r="S651">
        <f t="shared" si="58"/>
        <v>1</v>
      </c>
      <c r="T651">
        <f t="shared" si="54"/>
        <v>104.07753200000001</v>
      </c>
      <c r="U651">
        <f t="shared" si="55"/>
        <v>30.665796</v>
      </c>
      <c r="W651">
        <v>30.665796</v>
      </c>
      <c r="X651">
        <v>104.07753200000001</v>
      </c>
      <c r="Y651">
        <f t="shared" si="56"/>
        <v>1</v>
      </c>
    </row>
    <row r="652" spans="1:25">
      <c r="A652" s="1">
        <v>43217</v>
      </c>
      <c r="B652">
        <v>1</v>
      </c>
      <c r="C652" t="s">
        <v>1424</v>
      </c>
      <c r="D652">
        <v>1</v>
      </c>
      <c r="E652">
        <v>60</v>
      </c>
      <c r="F652" s="2">
        <v>8.5416666666666655E-2</v>
      </c>
      <c r="G652" s="2">
        <v>9.7916666666666666E-2</v>
      </c>
      <c r="I652" t="s">
        <v>1425</v>
      </c>
      <c r="J652" s="3">
        <v>104.051922</v>
      </c>
      <c r="K652">
        <v>30.657788</v>
      </c>
      <c r="M652" t="s">
        <v>1426</v>
      </c>
      <c r="N652" s="3">
        <v>104.0513</v>
      </c>
      <c r="O652">
        <v>30.657229999999998</v>
      </c>
      <c r="P652">
        <v>7</v>
      </c>
      <c r="Q652">
        <f t="shared" si="57"/>
        <v>1</v>
      </c>
      <c r="R652">
        <f t="shared" si="57"/>
        <v>1</v>
      </c>
      <c r="S652">
        <f t="shared" si="58"/>
        <v>1</v>
      </c>
      <c r="T652">
        <f t="shared" si="54"/>
        <v>104.051922</v>
      </c>
      <c r="U652">
        <f t="shared" si="55"/>
        <v>30.657788</v>
      </c>
      <c r="W652">
        <v>30.657788</v>
      </c>
      <c r="X652">
        <v>104.051922</v>
      </c>
      <c r="Y652">
        <f t="shared" si="56"/>
        <v>1</v>
      </c>
    </row>
    <row r="653" spans="1:25">
      <c r="A653" s="1">
        <v>43217</v>
      </c>
      <c r="B653">
        <v>1</v>
      </c>
      <c r="C653" t="s">
        <v>1427</v>
      </c>
      <c r="D653">
        <v>1</v>
      </c>
      <c r="E653">
        <v>60</v>
      </c>
      <c r="F653" s="2">
        <v>8.6805555555555566E-2</v>
      </c>
      <c r="G653" s="2">
        <v>9.7916666666666666E-2</v>
      </c>
      <c r="I653" t="s">
        <v>521</v>
      </c>
      <c r="J653" s="3">
        <v>104.079936</v>
      </c>
      <c r="K653">
        <v>30.618148000000001</v>
      </c>
      <c r="M653" t="s">
        <v>522</v>
      </c>
      <c r="N653" s="3">
        <v>104.079724</v>
      </c>
      <c r="O653">
        <v>30.617408999999999</v>
      </c>
      <c r="P653">
        <v>7</v>
      </c>
      <c r="Q653">
        <f t="shared" si="57"/>
        <v>1</v>
      </c>
      <c r="R653">
        <f t="shared" si="57"/>
        <v>1</v>
      </c>
      <c r="S653">
        <f t="shared" si="58"/>
        <v>1</v>
      </c>
      <c r="T653">
        <f t="shared" si="54"/>
        <v>104.079936</v>
      </c>
      <c r="U653">
        <f t="shared" si="55"/>
        <v>30.618148000000001</v>
      </c>
      <c r="W653">
        <v>30.618148000000001</v>
      </c>
      <c r="X653">
        <v>104.079936</v>
      </c>
      <c r="Y653">
        <f t="shared" si="56"/>
        <v>1</v>
      </c>
    </row>
    <row r="654" spans="1:25">
      <c r="A654" s="1">
        <v>43217</v>
      </c>
      <c r="B654">
        <v>1</v>
      </c>
      <c r="C654" t="s">
        <v>1428</v>
      </c>
      <c r="D654">
        <v>1</v>
      </c>
      <c r="E654">
        <v>61</v>
      </c>
      <c r="F654" s="2">
        <v>8.8888888888888892E-2</v>
      </c>
      <c r="G654" s="2">
        <v>0.10833333333333334</v>
      </c>
      <c r="I654" t="s">
        <v>1048</v>
      </c>
      <c r="J654" s="3">
        <v>104.127099</v>
      </c>
      <c r="K654">
        <v>30.600289</v>
      </c>
      <c r="M654" t="s">
        <v>1429</v>
      </c>
      <c r="N654" s="3">
        <v>104.12705</v>
      </c>
      <c r="O654">
        <v>30.599869999999999</v>
      </c>
      <c r="P654">
        <v>7</v>
      </c>
      <c r="Q654">
        <f t="shared" si="57"/>
        <v>1</v>
      </c>
      <c r="R654">
        <f t="shared" si="57"/>
        <v>1</v>
      </c>
      <c r="S654">
        <f t="shared" si="58"/>
        <v>1</v>
      </c>
      <c r="T654">
        <f t="shared" si="54"/>
        <v>104.127099</v>
      </c>
      <c r="U654">
        <f t="shared" si="55"/>
        <v>30.600289</v>
      </c>
      <c r="W654">
        <v>30.600289</v>
      </c>
      <c r="X654">
        <v>104.127099</v>
      </c>
      <c r="Y654">
        <f t="shared" si="56"/>
        <v>1</v>
      </c>
    </row>
    <row r="655" spans="1:25">
      <c r="A655" s="1">
        <v>43217</v>
      </c>
      <c r="B655">
        <v>1</v>
      </c>
      <c r="C655" t="s">
        <v>1430</v>
      </c>
      <c r="D655">
        <v>1</v>
      </c>
      <c r="E655">
        <v>62</v>
      </c>
      <c r="F655" s="2">
        <v>0.10416666666666667</v>
      </c>
      <c r="G655" s="2">
        <v>0.12013888888888889</v>
      </c>
      <c r="I655" t="s">
        <v>1431</v>
      </c>
      <c r="J655" s="3">
        <v>104.02218999999999</v>
      </c>
      <c r="K655">
        <v>30.659561</v>
      </c>
      <c r="M655" t="s">
        <v>1432</v>
      </c>
      <c r="N655" s="3">
        <v>104.02218999999999</v>
      </c>
      <c r="O655">
        <v>30.659559999999999</v>
      </c>
      <c r="P655">
        <v>7</v>
      </c>
      <c r="Q655">
        <f t="shared" si="57"/>
        <v>1</v>
      </c>
      <c r="R655">
        <f t="shared" si="57"/>
        <v>1</v>
      </c>
      <c r="S655">
        <f t="shared" si="58"/>
        <v>1</v>
      </c>
      <c r="T655">
        <f t="shared" si="54"/>
        <v>104.02218999999999</v>
      </c>
      <c r="U655">
        <f t="shared" si="55"/>
        <v>30.659561</v>
      </c>
      <c r="W655">
        <v>30.659561</v>
      </c>
      <c r="X655">
        <v>104.02218999999999</v>
      </c>
      <c r="Y655">
        <f t="shared" si="56"/>
        <v>1</v>
      </c>
    </row>
    <row r="656" spans="1:25">
      <c r="A656" s="1">
        <v>43217</v>
      </c>
      <c r="B656">
        <v>1</v>
      </c>
      <c r="C656" t="s">
        <v>1433</v>
      </c>
      <c r="D656">
        <v>1</v>
      </c>
      <c r="E656">
        <v>63</v>
      </c>
      <c r="F656" s="2">
        <v>0.10416666666666667</v>
      </c>
      <c r="G656" s="2">
        <v>0.12083333333333333</v>
      </c>
      <c r="I656" t="s">
        <v>1434</v>
      </c>
      <c r="J656" s="3">
        <v>104.08225</v>
      </c>
      <c r="K656">
        <v>30.65887</v>
      </c>
      <c r="M656" t="s">
        <v>1435</v>
      </c>
      <c r="N656" s="3">
        <v>104.0817</v>
      </c>
      <c r="O656">
        <v>30.658639999999998</v>
      </c>
      <c r="P656">
        <v>7</v>
      </c>
      <c r="Q656">
        <f t="shared" si="57"/>
        <v>1</v>
      </c>
      <c r="R656">
        <f t="shared" si="57"/>
        <v>1</v>
      </c>
      <c r="S656">
        <f t="shared" si="58"/>
        <v>1</v>
      </c>
      <c r="T656">
        <f t="shared" si="54"/>
        <v>104.08225</v>
      </c>
      <c r="U656">
        <f t="shared" si="55"/>
        <v>30.65887</v>
      </c>
      <c r="W656">
        <v>30.65887</v>
      </c>
      <c r="X656">
        <v>104.08225</v>
      </c>
      <c r="Y656">
        <f t="shared" si="56"/>
        <v>1</v>
      </c>
    </row>
    <row r="657" spans="1:25">
      <c r="A657" s="1">
        <v>43217</v>
      </c>
      <c r="B657">
        <v>2</v>
      </c>
      <c r="C657" t="s">
        <v>1436</v>
      </c>
      <c r="D657">
        <v>1</v>
      </c>
      <c r="E657">
        <v>63</v>
      </c>
      <c r="F657" s="2">
        <v>0.10555555555555556</v>
      </c>
      <c r="G657" s="2">
        <v>0.12083333333333333</v>
      </c>
      <c r="I657" t="s">
        <v>1437</v>
      </c>
      <c r="J657" s="3">
        <v>104.08022099999999</v>
      </c>
      <c r="K657">
        <v>30.651228</v>
      </c>
      <c r="M657" t="s">
        <v>1438</v>
      </c>
      <c r="N657" s="3">
        <v>104.08636</v>
      </c>
      <c r="O657">
        <v>30.66114</v>
      </c>
      <c r="P657">
        <v>7</v>
      </c>
      <c r="Q657">
        <f t="shared" si="57"/>
        <v>1</v>
      </c>
      <c r="R657">
        <f t="shared" si="57"/>
        <v>1</v>
      </c>
      <c r="S657">
        <f t="shared" si="58"/>
        <v>1</v>
      </c>
      <c r="T657">
        <f t="shared" si="54"/>
        <v>104.08022099999999</v>
      </c>
      <c r="U657">
        <f t="shared" si="55"/>
        <v>30.651228</v>
      </c>
      <c r="W657">
        <v>30.651228</v>
      </c>
      <c r="X657">
        <v>104.08022099999999</v>
      </c>
      <c r="Y657">
        <f t="shared" si="56"/>
        <v>1</v>
      </c>
    </row>
    <row r="658" spans="1:25">
      <c r="A658" s="1">
        <v>43217</v>
      </c>
      <c r="B658">
        <v>1</v>
      </c>
      <c r="C658" t="s">
        <v>755</v>
      </c>
      <c r="D658">
        <v>1</v>
      </c>
      <c r="E658">
        <v>64</v>
      </c>
      <c r="F658" s="2">
        <v>0.10416666666666667</v>
      </c>
      <c r="G658" s="2">
        <v>0.12083333333333333</v>
      </c>
      <c r="I658" t="s">
        <v>756</v>
      </c>
      <c r="J658" s="3">
        <v>104.08311999999999</v>
      </c>
      <c r="K658">
        <v>30.548252000000002</v>
      </c>
      <c r="M658" t="s">
        <v>757</v>
      </c>
      <c r="N658" s="3">
        <v>104.08288</v>
      </c>
      <c r="O658">
        <v>30.547779999999999</v>
      </c>
      <c r="P658">
        <v>7</v>
      </c>
      <c r="Q658">
        <f t="shared" si="57"/>
        <v>1</v>
      </c>
      <c r="R658">
        <f t="shared" si="57"/>
        <v>1</v>
      </c>
      <c r="S658">
        <f t="shared" si="58"/>
        <v>1</v>
      </c>
      <c r="T658">
        <f t="shared" si="54"/>
        <v>104.08311999999999</v>
      </c>
      <c r="U658">
        <f t="shared" si="55"/>
        <v>30.548252000000002</v>
      </c>
      <c r="W658">
        <v>30.548252000000002</v>
      </c>
      <c r="X658">
        <v>104.08311999999999</v>
      </c>
      <c r="Y658">
        <f t="shared" si="56"/>
        <v>1</v>
      </c>
    </row>
    <row r="659" spans="1:25">
      <c r="A659" s="1">
        <v>43217</v>
      </c>
      <c r="B659">
        <v>2</v>
      </c>
      <c r="C659" t="s">
        <v>337</v>
      </c>
      <c r="D659">
        <v>1</v>
      </c>
      <c r="E659">
        <v>62</v>
      </c>
      <c r="F659" s="2">
        <v>0.11319444444444444</v>
      </c>
      <c r="G659" s="2">
        <v>0.12013888888888889</v>
      </c>
      <c r="I659" t="s">
        <v>135</v>
      </c>
      <c r="J659" s="3">
        <v>104.03235599999999</v>
      </c>
      <c r="K659">
        <v>30.675341</v>
      </c>
      <c r="M659" t="s">
        <v>20</v>
      </c>
      <c r="N659" s="3">
        <v>104.10194</v>
      </c>
      <c r="O659">
        <v>30.659839999999999</v>
      </c>
      <c r="P659">
        <v>1</v>
      </c>
      <c r="Q659">
        <f t="shared" si="57"/>
        <v>0</v>
      </c>
      <c r="R659">
        <f t="shared" si="57"/>
        <v>1</v>
      </c>
      <c r="S659">
        <f t="shared" si="58"/>
        <v>0</v>
      </c>
      <c r="T659">
        <f t="shared" si="54"/>
        <v>104.03235599999999</v>
      </c>
      <c r="U659">
        <f t="shared" si="55"/>
        <v>30.675341</v>
      </c>
      <c r="V659">
        <v>1</v>
      </c>
      <c r="W659">
        <v>30.675341</v>
      </c>
      <c r="X659">
        <v>104.03235599999999</v>
      </c>
      <c r="Y659">
        <f t="shared" si="56"/>
        <v>1</v>
      </c>
    </row>
    <row r="660" spans="1:25">
      <c r="A660" s="1">
        <v>43217</v>
      </c>
      <c r="B660">
        <v>1</v>
      </c>
      <c r="C660" t="s">
        <v>1247</v>
      </c>
      <c r="D660">
        <v>1</v>
      </c>
      <c r="E660">
        <v>65</v>
      </c>
      <c r="F660" s="2">
        <v>0.11388888888888889</v>
      </c>
      <c r="G660" s="2">
        <v>0.13333333333333333</v>
      </c>
      <c r="I660" t="s">
        <v>1248</v>
      </c>
      <c r="J660" s="3">
        <v>104.048456</v>
      </c>
      <c r="K660">
        <v>30.552519</v>
      </c>
      <c r="M660" t="s">
        <v>1249</v>
      </c>
      <c r="N660" s="3">
        <v>104.05346</v>
      </c>
      <c r="O660">
        <v>30.553889999999999</v>
      </c>
      <c r="P660">
        <v>7</v>
      </c>
      <c r="Q660">
        <f t="shared" si="57"/>
        <v>1</v>
      </c>
      <c r="R660">
        <f t="shared" si="57"/>
        <v>1</v>
      </c>
      <c r="S660">
        <f t="shared" si="58"/>
        <v>1</v>
      </c>
      <c r="T660">
        <f t="shared" si="54"/>
        <v>104.048456</v>
      </c>
      <c r="U660">
        <f t="shared" si="55"/>
        <v>30.552519</v>
      </c>
      <c r="W660">
        <v>30.552519</v>
      </c>
      <c r="X660">
        <v>104.048456</v>
      </c>
      <c r="Y660">
        <f t="shared" si="56"/>
        <v>1</v>
      </c>
    </row>
    <row r="661" spans="1:25">
      <c r="A661" s="1">
        <v>43217</v>
      </c>
      <c r="B661">
        <v>1</v>
      </c>
      <c r="C661" t="s">
        <v>1439</v>
      </c>
      <c r="D661">
        <v>1</v>
      </c>
      <c r="E661">
        <v>65</v>
      </c>
      <c r="F661" s="2">
        <v>0.12152777777777778</v>
      </c>
      <c r="G661" s="2">
        <v>0.13333333333333333</v>
      </c>
      <c r="I661" t="s">
        <v>1440</v>
      </c>
      <c r="J661" s="3">
        <v>104.03987499999999</v>
      </c>
      <c r="K661">
        <v>30.680084000000001</v>
      </c>
      <c r="M661" t="s">
        <v>1441</v>
      </c>
      <c r="N661" s="3">
        <v>104.03989</v>
      </c>
      <c r="O661">
        <v>30.680119999999999</v>
      </c>
      <c r="P661">
        <v>7</v>
      </c>
      <c r="Q661">
        <f t="shared" si="57"/>
        <v>1</v>
      </c>
      <c r="R661">
        <f t="shared" si="57"/>
        <v>1</v>
      </c>
      <c r="S661">
        <f t="shared" si="58"/>
        <v>1</v>
      </c>
      <c r="T661">
        <f t="shared" si="54"/>
        <v>104.03987499999999</v>
      </c>
      <c r="U661">
        <f t="shared" si="55"/>
        <v>30.680084000000001</v>
      </c>
      <c r="W661">
        <v>30.680084000000001</v>
      </c>
      <c r="X661">
        <v>104.03987499999999</v>
      </c>
      <c r="Y661">
        <f t="shared" si="56"/>
        <v>1</v>
      </c>
    </row>
    <row r="662" spans="1:25">
      <c r="A662" s="1">
        <v>43217</v>
      </c>
      <c r="B662">
        <v>1</v>
      </c>
      <c r="C662" t="s">
        <v>293</v>
      </c>
      <c r="D662">
        <v>1</v>
      </c>
      <c r="E662">
        <v>65</v>
      </c>
      <c r="F662" s="2">
        <v>0.12222222222222223</v>
      </c>
      <c r="G662" s="2">
        <v>0.13333333333333333</v>
      </c>
      <c r="I662" t="s">
        <v>294</v>
      </c>
      <c r="J662" s="3">
        <v>104.053006</v>
      </c>
      <c r="K662">
        <v>30.698733000000001</v>
      </c>
      <c r="M662" t="s">
        <v>295</v>
      </c>
      <c r="N662" s="3">
        <v>104.05484</v>
      </c>
      <c r="O662">
        <v>30.69791</v>
      </c>
      <c r="P662">
        <v>7</v>
      </c>
      <c r="Q662">
        <f t="shared" si="57"/>
        <v>1</v>
      </c>
      <c r="R662">
        <f t="shared" si="57"/>
        <v>1</v>
      </c>
      <c r="S662">
        <f t="shared" si="58"/>
        <v>1</v>
      </c>
      <c r="T662">
        <f t="shared" si="54"/>
        <v>104.053006</v>
      </c>
      <c r="U662">
        <f t="shared" si="55"/>
        <v>30.698733000000001</v>
      </c>
      <c r="W662">
        <v>30.698733000000001</v>
      </c>
      <c r="X662">
        <v>104.053006</v>
      </c>
      <c r="Y662">
        <f t="shared" si="56"/>
        <v>1</v>
      </c>
    </row>
    <row r="663" spans="1:25">
      <c r="A663" s="1">
        <v>43217</v>
      </c>
      <c r="B663">
        <v>2</v>
      </c>
      <c r="C663" t="s">
        <v>775</v>
      </c>
      <c r="D663">
        <v>1</v>
      </c>
      <c r="E663">
        <v>66</v>
      </c>
      <c r="F663" s="2">
        <v>0.12222222222222223</v>
      </c>
      <c r="G663" s="2">
        <v>0.14166666666666666</v>
      </c>
      <c r="I663" t="s">
        <v>776</v>
      </c>
      <c r="J663" s="3">
        <v>104.048472</v>
      </c>
      <c r="K663">
        <v>30.682732999999999</v>
      </c>
      <c r="M663" t="s">
        <v>777</v>
      </c>
      <c r="N663" s="3">
        <v>104.06476000000001</v>
      </c>
      <c r="O663">
        <v>30.5702</v>
      </c>
      <c r="P663">
        <v>1</v>
      </c>
      <c r="Q663">
        <f t="shared" si="57"/>
        <v>1</v>
      </c>
      <c r="R663">
        <f t="shared" si="57"/>
        <v>0</v>
      </c>
      <c r="S663">
        <f t="shared" si="58"/>
        <v>0</v>
      </c>
      <c r="T663">
        <f t="shared" si="54"/>
        <v>104.048472</v>
      </c>
      <c r="U663">
        <f t="shared" si="55"/>
        <v>30.682732999999999</v>
      </c>
      <c r="V663">
        <v>1</v>
      </c>
      <c r="W663">
        <v>30.682732999999999</v>
      </c>
      <c r="X663">
        <v>104.048472</v>
      </c>
      <c r="Y663">
        <f t="shared" si="56"/>
        <v>1</v>
      </c>
    </row>
    <row r="664" spans="1:25">
      <c r="A664" s="1">
        <v>43217</v>
      </c>
      <c r="B664">
        <v>2</v>
      </c>
      <c r="C664" t="s">
        <v>126</v>
      </c>
      <c r="D664">
        <v>1</v>
      </c>
      <c r="E664">
        <v>66</v>
      </c>
      <c r="F664" s="2">
        <v>0.12291666666666667</v>
      </c>
      <c r="G664" s="2">
        <v>9.9999999999999992E-2</v>
      </c>
      <c r="I664" t="s">
        <v>127</v>
      </c>
      <c r="J664" s="3">
        <v>104.072594</v>
      </c>
      <c r="K664">
        <v>30.666768999999999</v>
      </c>
      <c r="M664" t="s">
        <v>128</v>
      </c>
      <c r="N664" s="3">
        <v>104.126025</v>
      </c>
      <c r="O664">
        <v>30.784935000000001</v>
      </c>
      <c r="P664">
        <v>7</v>
      </c>
      <c r="Q664">
        <f t="shared" si="57"/>
        <v>0</v>
      </c>
      <c r="R664">
        <f t="shared" si="57"/>
        <v>0</v>
      </c>
      <c r="S664">
        <f t="shared" si="58"/>
        <v>0</v>
      </c>
      <c r="T664">
        <f t="shared" si="54"/>
        <v>104.072594</v>
      </c>
      <c r="U664">
        <f t="shared" si="55"/>
        <v>30.666768999999999</v>
      </c>
      <c r="V664">
        <v>1</v>
      </c>
      <c r="W664">
        <v>30.666768999999999</v>
      </c>
      <c r="X664">
        <v>104.072594</v>
      </c>
      <c r="Y664">
        <f t="shared" si="56"/>
        <v>1</v>
      </c>
    </row>
    <row r="665" spans="1:25">
      <c r="A665" s="1">
        <v>43217</v>
      </c>
      <c r="B665">
        <v>1</v>
      </c>
      <c r="C665" t="s">
        <v>1442</v>
      </c>
      <c r="D665">
        <v>1</v>
      </c>
      <c r="E665">
        <v>67</v>
      </c>
      <c r="F665" s="2">
        <v>0.12291666666666667</v>
      </c>
      <c r="G665" s="2">
        <v>0.14166666666666666</v>
      </c>
      <c r="I665" t="s">
        <v>1443</v>
      </c>
      <c r="J665" s="3">
        <v>104.052155</v>
      </c>
      <c r="K665">
        <v>30.531551</v>
      </c>
      <c r="M665" t="s">
        <v>181</v>
      </c>
      <c r="N665" s="3">
        <v>104.05157</v>
      </c>
      <c r="O665">
        <v>30.530059999999999</v>
      </c>
      <c r="P665">
        <v>7</v>
      </c>
      <c r="Q665">
        <f t="shared" si="57"/>
        <v>1</v>
      </c>
      <c r="R665">
        <f t="shared" si="57"/>
        <v>1</v>
      </c>
      <c r="S665">
        <f t="shared" si="58"/>
        <v>1</v>
      </c>
      <c r="T665">
        <f t="shared" si="54"/>
        <v>104.052155</v>
      </c>
      <c r="U665">
        <f t="shared" si="55"/>
        <v>30.531551</v>
      </c>
      <c r="W665">
        <v>30.531551</v>
      </c>
      <c r="X665">
        <v>104.052155</v>
      </c>
      <c r="Y665">
        <f t="shared" ref="Y665:Y666" si="59">IF(W665-K665&lt;0.02,IF(X665-J665&lt;0.02,1,IF(W665-O665&lt;0.02,IF(X665-N665&lt;0.02,2,0))))</f>
        <v>1</v>
      </c>
    </row>
    <row r="666" spans="1:25">
      <c r="A666" s="1">
        <v>43217</v>
      </c>
      <c r="B666">
        <v>1</v>
      </c>
      <c r="C666" t="s">
        <v>688</v>
      </c>
      <c r="D666">
        <v>1</v>
      </c>
      <c r="F666" s="2">
        <v>0.12430555555555556</v>
      </c>
      <c r="I666" t="s">
        <v>689</v>
      </c>
      <c r="J666" s="3">
        <v>103.99652399999999</v>
      </c>
      <c r="K666">
        <v>30.648873999999999</v>
      </c>
      <c r="M666" t="s">
        <v>690</v>
      </c>
      <c r="N666" s="3">
        <v>103.99536999999999</v>
      </c>
      <c r="O666">
        <v>30.647600000000001</v>
      </c>
      <c r="P666">
        <v>7</v>
      </c>
      <c r="Q666">
        <f>IF(ABS(J666-N666)&lt;=0.02,1,0)</f>
        <v>1</v>
      </c>
      <c r="R666">
        <f>IF(ABS(K666-O666)&lt;=0.02,1,0)</f>
        <v>1</v>
      </c>
      <c r="S666">
        <f t="shared" si="58"/>
        <v>1</v>
      </c>
      <c r="T666">
        <f t="shared" si="54"/>
        <v>103.99652399999999</v>
      </c>
      <c r="U666">
        <f t="shared" si="55"/>
        <v>30.648873999999999</v>
      </c>
      <c r="W666">
        <v>30.648873999999999</v>
      </c>
      <c r="X666">
        <v>103.99652399999999</v>
      </c>
      <c r="Y666">
        <f t="shared" si="59"/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</cp:lastModifiedBy>
  <dcterms:created xsi:type="dcterms:W3CDTF">2018-05-10T12:28:50Z</dcterms:created>
  <dcterms:modified xsi:type="dcterms:W3CDTF">2018-05-11T07:15:18Z</dcterms:modified>
</cp:coreProperties>
</file>