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dge\PycharmProjects\AIRPORT_data\data\"/>
    </mc:Choice>
  </mc:AlternateContent>
  <bookViews>
    <workbookView xWindow="0" yWindow="0" windowWidth="28800" windowHeight="12210"/>
  </bookViews>
  <sheets>
    <sheet name="Sheet1" sheetId="1" r:id="rId1"/>
  </sheets>
  <definedNames>
    <definedName name="_xlchart.v1.0" hidden="1">Sheet1!$R$2:$R$92</definedName>
    <definedName name="_xlchart.v1.1" hidden="1">Sheet1!$R$2:$R$92</definedName>
    <definedName name="_xlchart.v1.2" hidden="1">Sheet1!$J$1</definedName>
    <definedName name="_xlchart.v1.3" hidden="1">Sheet1!$J$2:$J$92</definedName>
    <definedName name="_xlchart.v1.4" hidden="1">Sheet1!$N$1</definedName>
    <definedName name="_xlchart.v1.5" hidden="1">Sheet1!$N$2:$N$92</definedName>
    <definedName name="_xlchart.v1.6" hidden="1">Sheet1!$P$1</definedName>
    <definedName name="_xlchart.v1.7" hidden="1">Sheet1!$P$2:$P$92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7" i="1" l="1"/>
  <c r="N97" i="1"/>
  <c r="P97" i="1"/>
  <c r="J97" i="1"/>
  <c r="N94" i="1"/>
  <c r="P94" i="1"/>
  <c r="J9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2" i="1"/>
</calcChain>
</file>

<file path=xl/sharedStrings.xml><?xml version="1.0" encoding="utf-8"?>
<sst xmlns="http://schemas.openxmlformats.org/spreadsheetml/2006/main" count="108" uniqueCount="106">
  <si>
    <t>日期</t>
    <phoneticPr fontId="1" type="noConversion"/>
  </si>
  <si>
    <t>到达人数</t>
    <phoneticPr fontId="1" type="noConversion"/>
  </si>
  <si>
    <t>目的地</t>
    <phoneticPr fontId="1" type="noConversion"/>
  </si>
  <si>
    <t>共乘序号</t>
    <phoneticPr fontId="2" type="noConversion"/>
  </si>
  <si>
    <t>到达时间（验票时间）</t>
    <phoneticPr fontId="1" type="noConversion"/>
  </si>
  <si>
    <t>上车时间</t>
    <phoneticPr fontId="1" type="noConversion"/>
  </si>
  <si>
    <t>lng</t>
    <phoneticPr fontId="2" type="noConversion"/>
  </si>
  <si>
    <t>lat</t>
    <phoneticPr fontId="2" type="noConversion"/>
  </si>
  <si>
    <t>新城市广场</t>
  </si>
  <si>
    <t>太成宾馆</t>
  </si>
  <si>
    <t>成都外双楠希尔顿欢朋酒店</t>
    <phoneticPr fontId="1" type="noConversion"/>
  </si>
  <si>
    <t>西岸蒂景A座</t>
  </si>
  <si>
    <t>7天酒店(成都春熙路盐市口店)</t>
  </si>
  <si>
    <t>禾嘉利好</t>
  </si>
  <si>
    <t>成都盛铂仕丹酒店武侯祠店</t>
  </si>
  <si>
    <t>成都中心世茂睿选尚品酒店</t>
    <phoneticPr fontId="1" type="noConversion"/>
  </si>
  <si>
    <t>成都宽窄巷子希尔顿欢朋酒店</t>
  </si>
  <si>
    <t>肖家河北街</t>
  </si>
  <si>
    <t>成都东站</t>
  </si>
  <si>
    <t>华西国际</t>
  </si>
  <si>
    <t>首座万丽</t>
  </si>
  <si>
    <t>何日君酒店(人南店)</t>
  </si>
  <si>
    <t>新品汉庭酒店成都天府广场盐市口店</t>
    <phoneticPr fontId="1" type="noConversion"/>
  </si>
  <si>
    <t>成都印主题城市别墅酒店名流花园店</t>
  </si>
  <si>
    <t>玉林会所（玉林店）</t>
  </si>
  <si>
    <t>安逸酒店(成都西南财大地铁站店)</t>
    <phoneticPr fontId="1" type="noConversion"/>
  </si>
  <si>
    <t>汉庭酒店(宽窄巷子新店)</t>
  </si>
  <si>
    <t>成都埃菲尔国际酒店</t>
  </si>
  <si>
    <t>天晴国际青年客栈</t>
  </si>
  <si>
    <t>瑞升望江橡树林</t>
  </si>
  <si>
    <t>成都东站东广场</t>
  </si>
  <si>
    <t>维也纳酒店(成都春熙路天府广场地铁站店)</t>
  </si>
  <si>
    <t>成都万友睿柏云酒店</t>
    <phoneticPr fontId="1" type="noConversion"/>
  </si>
  <si>
    <t>金茂光明城市</t>
  </si>
  <si>
    <t>紫竹苑</t>
  </si>
  <si>
    <t>cpe大楼</t>
  </si>
  <si>
    <t>成都轩雅映月酒店</t>
  </si>
  <si>
    <t>成都西门智选假日酒店-停车场</t>
    <phoneticPr fontId="1" type="noConversion"/>
  </si>
  <si>
    <t>宽窄巷子</t>
  </si>
  <si>
    <t>金河宾馆</t>
  </si>
  <si>
    <t>如家快捷酒店成都春熙路太古里书院街站</t>
  </si>
  <si>
    <t>成都芙蓉饭店</t>
  </si>
  <si>
    <t>科甲大厦</t>
  </si>
  <si>
    <t>成都尚锦和美春熙太古里酒店</t>
  </si>
  <si>
    <t>成都高新实验中学新北校区</t>
  </si>
  <si>
    <t>海滨铂雅酒店</t>
  </si>
  <si>
    <t>金科一城</t>
  </si>
  <si>
    <t>一号线火车北站地铁站</t>
  </si>
  <si>
    <t>中国工商银行(天顺路支行)</t>
  </si>
  <si>
    <t>景茂城果</t>
    <phoneticPr fontId="1" type="noConversion"/>
  </si>
  <si>
    <t>丽景华庭</t>
  </si>
  <si>
    <t>世纪城</t>
  </si>
  <si>
    <t>成都寓尊精品公寓</t>
  </si>
  <si>
    <t>成都花园</t>
  </si>
  <si>
    <t>南苑B区</t>
  </si>
  <si>
    <t>成都瑞欣酒店</t>
  </si>
  <si>
    <t>七天快捷主题公寓(成都东站店)</t>
  </si>
  <si>
    <t>智慧康城</t>
  </si>
  <si>
    <t>桔子酒店精选(成都顺城店)</t>
    <phoneticPr fontId="1" type="noConversion"/>
  </si>
  <si>
    <t>百世酒店</t>
  </si>
  <si>
    <t>华润幸福里</t>
  </si>
  <si>
    <t>锦江之星酒店(成都金仙桥店)</t>
  </si>
  <si>
    <t>艺家风格酒店</t>
  </si>
  <si>
    <t>华林南苑</t>
  </si>
  <si>
    <t>东方广场</t>
  </si>
  <si>
    <t>四川省社会科学院</t>
  </si>
  <si>
    <t>成都索菲斯民族大酒店</t>
  </si>
  <si>
    <t>如家精选酒店(太古里天祥街店)</t>
  </si>
  <si>
    <t>西门车站</t>
  </si>
  <si>
    <t>成都现代城</t>
  </si>
  <si>
    <t>圣沅汇景樱桃季</t>
  </si>
  <si>
    <t>桔子酒店精选(成都环球中心店)</t>
  </si>
  <si>
    <t>清溪西路</t>
  </si>
  <si>
    <t>三四五时尚</t>
  </si>
  <si>
    <t>成都如客酒店</t>
    <phoneticPr fontId="2" type="noConversion"/>
  </si>
  <si>
    <t>福兴苑</t>
    <phoneticPr fontId="1" type="noConversion"/>
  </si>
  <si>
    <t>尊宝披萨意式休闲餐厅</t>
  </si>
  <si>
    <t>成都初见精品公寓</t>
  </si>
  <si>
    <t>锦江之星酒店(成都文殊坊店)</t>
    <phoneticPr fontId="1" type="noConversion"/>
  </si>
  <si>
    <t>家益欣城</t>
  </si>
  <si>
    <t>如家快捷酒店(成都华西医大省体育馆地铁站店)</t>
    <phoneticPr fontId="1" type="noConversion"/>
  </si>
  <si>
    <t>净居寺</t>
  </si>
  <si>
    <t>新品汉庭酒店成都科华北路四川大学店</t>
  </si>
  <si>
    <t>一环路东二段</t>
  </si>
  <si>
    <t>高碑瑞苑</t>
  </si>
  <si>
    <t>四威大厦</t>
  </si>
  <si>
    <t>天香包点(天香店)</t>
  </si>
  <si>
    <t>白云花园</t>
  </si>
  <si>
    <t>茶店子</t>
  </si>
  <si>
    <t>南馨苑</t>
  </si>
  <si>
    <t>hewoo筑梦空间青年公寓(成都东站店)</t>
  </si>
  <si>
    <t>浅水半岛</t>
  </si>
  <si>
    <t>徒行陌客青年旅舍(成都宽窄巷子店)</t>
    <phoneticPr fontId="1" type="noConversion"/>
  </si>
  <si>
    <t>武侯祠</t>
  </si>
  <si>
    <t>西单商场</t>
  </si>
  <si>
    <t>撒哈拉何兮青年空间</t>
  </si>
  <si>
    <t>高笋塘站</t>
  </si>
  <si>
    <t>No</t>
    <phoneticPr fontId="2" type="noConversion"/>
  </si>
  <si>
    <t>方法2</t>
    <phoneticPr fontId="1" type="noConversion"/>
  </si>
  <si>
    <t>方法1</t>
    <phoneticPr fontId="1" type="noConversion"/>
  </si>
  <si>
    <t>机场自带方法</t>
    <phoneticPr fontId="1" type="noConversion"/>
  </si>
  <si>
    <t>1450min</t>
    <phoneticPr fontId="1" type="noConversion"/>
  </si>
  <si>
    <t>1575min</t>
    <phoneticPr fontId="1" type="noConversion"/>
  </si>
  <si>
    <t>1577min</t>
    <phoneticPr fontId="1" type="noConversion"/>
  </si>
  <si>
    <t>方法3</t>
    <phoneticPr fontId="1" type="noConversion"/>
  </si>
  <si>
    <t>784min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</si>
</sst>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0.00_);[Red]\(0.00\)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0" borderId="0" xfId="0" applyAlignment="1"/>
    <xf numFmtId="20" fontId="0" fillId="0" borderId="0" xfId="0" applyNumberFormat="1" applyFill="1" applyAlignment="1">
      <alignment vertical="center"/>
    </xf>
    <xf numFmtId="14" fontId="3" fillId="2" borderId="0" xfId="1" applyNumberFormat="1" applyAlignment="1">
      <alignment vertical="center"/>
    </xf>
    <xf numFmtId="0" fontId="3" fillId="2" borderId="0" xfId="1" applyAlignment="1">
      <alignment vertical="center"/>
    </xf>
    <xf numFmtId="0" fontId="3" fillId="2" borderId="0" xfId="1" applyAlignment="1"/>
    <xf numFmtId="20" fontId="3" fillId="2" borderId="0" xfId="1" applyNumberFormat="1" applyAlignment="1">
      <alignment vertical="center"/>
    </xf>
    <xf numFmtId="2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2"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zh-CN" altLang="en-US"/>
              <a:t>机场现有方案</a:t>
            </a:r>
            <a:endParaRPr lang="zh-CN"/>
          </a:p>
        </cx:rich>
      </cx:tx>
    </cx:title>
    <cx:plotArea>
      <cx:plotAreaRegion>
        <cx:series layoutId="clusteredColumn" uniqueId="{5690F55D-F38C-47CE-AD00-D7D48FFC5AB4}">
          <cx:tx>
            <cx:txData>
              <cx:f>_xlchart.v1.2</cx:f>
              <cx:v>机场自带方法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zh-CN" altLang="en-US"/>
              <a:t>方法</a:t>
            </a:r>
            <a:r>
              <a:rPr lang="en-US" altLang="zh-CN"/>
              <a:t>2</a:t>
            </a:r>
            <a:endParaRPr lang="zh-CN"/>
          </a:p>
        </cx:rich>
      </cx:tx>
    </cx:title>
    <cx:plotArea>
      <cx:plotAreaRegion>
        <cx:series layoutId="clusteredColumn" uniqueId="{C04AB530-AC42-48EB-8597-AFA3F09AB3EA}">
          <cx:tx>
            <cx:txData>
              <cx:f>_xlchart.v1.4</cx:f>
              <cx:v>方法2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zh-CN" altLang="en-US"/>
              <a:t>方法</a:t>
            </a:r>
            <a:r>
              <a:rPr lang="en-US" altLang="zh-CN"/>
              <a:t>1</a:t>
            </a:r>
            <a:endParaRPr lang="zh-CN"/>
          </a:p>
        </cx:rich>
      </cx:tx>
    </cx:title>
    <cx:plotArea>
      <cx:plotAreaRegion>
        <cx:series layoutId="clusteredColumn" uniqueId="{54BE9493-285F-406D-B300-ECDB3FF449A2}">
          <cx:tx>
            <cx:txData>
              <cx:f>_xlchart.v1.6</cx:f>
              <cx:v>方法1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zh-CN" altLang="en-US"/>
              <a:t>考虑乘客到达预期</a:t>
            </a:r>
            <a:endParaRPr lang="zh-CN"/>
          </a:p>
        </cx:rich>
      </cx:tx>
    </cx:title>
    <cx:plotArea>
      <cx:plotAreaRegion>
        <cx:series layoutId="clusteredColumn" uniqueId="{85B7796F-29B5-4B4B-AFB1-AF5759983E3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baseline="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/>
  </cs:dataLabel>
  <cs:dataLabelCallout>
    <cs:lnRef idx="0">
      <cs:styleClr val="auto"/>
    </cs:lnRef>
    <cs:fillRef idx="0"/>
    <cs:effectRef idx="0"/>
    <cs:fontRef idx="minor">
      <a:schemeClr val="lt1"/>
    </cs:fontRef>
    <cs:spPr>
      <a:solidFill>
        <a:schemeClr val="lt1"/>
      </a:solidFill>
      <a:ln>
        <a:solidFill>
          <a:schemeClr val="phClr"/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  <cs:spPr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baseline="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/>
  </cs:dataLabel>
  <cs:dataLabelCallout>
    <cs:lnRef idx="0">
      <cs:styleClr val="auto"/>
    </cs:lnRef>
    <cs:fillRef idx="0"/>
    <cs:effectRef idx="0"/>
    <cs:fontRef idx="minor">
      <a:schemeClr val="lt1"/>
    </cs:fontRef>
    <cs:spPr>
      <a:solidFill>
        <a:schemeClr val="lt1"/>
      </a:solidFill>
      <a:ln>
        <a:solidFill>
          <a:schemeClr val="phClr"/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  <cs:spPr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baseline="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/>
  </cs:dataLabel>
  <cs:dataLabelCallout>
    <cs:lnRef idx="0">
      <cs:styleClr val="auto"/>
    </cs:lnRef>
    <cs:fillRef idx="0"/>
    <cs:effectRef idx="0"/>
    <cs:fontRef idx="minor">
      <a:schemeClr val="lt1"/>
    </cs:fontRef>
    <cs:spPr>
      <a:solidFill>
        <a:schemeClr val="lt1"/>
      </a:solidFill>
      <a:ln>
        <a:solidFill>
          <a:schemeClr val="phClr"/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  <cs:spPr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baseline="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/>
  </cs:dataLabel>
  <cs:dataLabelCallout>
    <cs:lnRef idx="0">
      <cs:styleClr val="auto"/>
    </cs:lnRef>
    <cs:fillRef idx="0"/>
    <cs:effectRef idx="0"/>
    <cs:fontRef idx="minor">
      <a:schemeClr val="lt1"/>
    </cs:fontRef>
    <cs:spPr>
      <a:solidFill>
        <a:schemeClr val="lt1"/>
      </a:solidFill>
      <a:ln>
        <a:solidFill>
          <a:schemeClr val="phClr"/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  <cs:spPr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400050</xdr:colOff>
      <xdr:row>23</xdr:row>
      <xdr:rowOff>4762</xdr:rowOff>
    </xdr:from>
    <xdr:to>
      <xdr:col>24</xdr:col>
      <xdr:colOff>171450</xdr:colOff>
      <xdr:row>38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17</xdr:col>
      <xdr:colOff>400050</xdr:colOff>
      <xdr:row>2</xdr:row>
      <xdr:rowOff>133350</xdr:rowOff>
    </xdr:from>
    <xdr:to>
      <xdr:col>24</xdr:col>
      <xdr:colOff>171450</xdr:colOff>
      <xdr:row>17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17</xdr:col>
      <xdr:colOff>400050</xdr:colOff>
      <xdr:row>42</xdr:row>
      <xdr:rowOff>66675</xdr:rowOff>
    </xdr:from>
    <xdr:to>
      <xdr:col>24</xdr:col>
      <xdr:colOff>171450</xdr:colOff>
      <xdr:row>57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10</xdr:col>
      <xdr:colOff>238125</xdr:colOff>
      <xdr:row>6</xdr:row>
      <xdr:rowOff>85725</xdr:rowOff>
    </xdr:from>
    <xdr:to>
      <xdr:col>16</xdr:col>
      <xdr:colOff>161925</xdr:colOff>
      <xdr:row>21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"/>
  <sheetViews>
    <sheetView tabSelected="1" topLeftCell="G1" workbookViewId="0">
      <selection activeCell="U86" sqref="U86"/>
    </sheetView>
  </sheetViews>
  <sheetFormatPr defaultRowHeight="14.25" x14ac:dyDescent="0.2"/>
  <cols>
    <col min="1" max="1" width="15.75" customWidth="1"/>
    <col min="2" max="2" width="10" bestFit="1" customWidth="1"/>
    <col min="3" max="3" width="9.125" bestFit="1" customWidth="1"/>
    <col min="5" max="5" width="11.625" customWidth="1"/>
    <col min="6" max="6" width="9.125" customWidth="1"/>
    <col min="7" max="7" width="9" customWidth="1"/>
    <col min="8" max="8" width="9.125" customWidth="1"/>
    <col min="9" max="9" width="9" customWidth="1"/>
    <col min="10" max="10" width="18" customWidth="1"/>
    <col min="11" max="11" width="9" customWidth="1"/>
    <col min="12" max="12" width="16" customWidth="1"/>
    <col min="13" max="16" width="9" customWidth="1"/>
  </cols>
  <sheetData>
    <row r="1" spans="1:18" x14ac:dyDescent="0.2">
      <c r="A1" s="3" t="s">
        <v>97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100</v>
      </c>
      <c r="N1" t="s">
        <v>98</v>
      </c>
      <c r="P1" t="s">
        <v>99</v>
      </c>
      <c r="R1" t="s">
        <v>104</v>
      </c>
    </row>
    <row r="2" spans="1:18" x14ac:dyDescent="0.2">
      <c r="A2" s="3">
        <v>0</v>
      </c>
      <c r="B2" s="2">
        <v>43210</v>
      </c>
      <c r="C2" s="1">
        <v>1</v>
      </c>
      <c r="D2" s="3" t="s">
        <v>8</v>
      </c>
      <c r="E2" s="1">
        <v>1</v>
      </c>
      <c r="F2" s="4">
        <v>0.41111111111111115</v>
      </c>
      <c r="G2" s="4">
        <v>0.4291666666666667</v>
      </c>
      <c r="H2" s="3">
        <v>104.05765100000001</v>
      </c>
      <c r="I2" s="3">
        <v>30.673829999999999</v>
      </c>
      <c r="J2" s="9">
        <f>G2-F2</f>
        <v>1.8055555555555547E-2</v>
      </c>
      <c r="K2" s="9"/>
      <c r="L2">
        <v>1.8055555555555547E-2</v>
      </c>
      <c r="N2" s="9">
        <v>2.0833333333333332E-2</v>
      </c>
      <c r="P2" s="9">
        <v>5.5555555555555558E-3</v>
      </c>
      <c r="R2" s="9">
        <v>2.0833333333333332E-2</v>
      </c>
    </row>
    <row r="3" spans="1:18" x14ac:dyDescent="0.2">
      <c r="A3" s="3">
        <v>1</v>
      </c>
      <c r="B3" s="2">
        <v>43210</v>
      </c>
      <c r="C3" s="1">
        <v>1</v>
      </c>
      <c r="D3" s="3" t="s">
        <v>9</v>
      </c>
      <c r="E3" s="1">
        <v>1</v>
      </c>
      <c r="F3" s="4">
        <v>0.42430555555555555</v>
      </c>
      <c r="G3" s="4">
        <v>0.4291666666666667</v>
      </c>
      <c r="H3" s="3">
        <v>104.053237</v>
      </c>
      <c r="I3" s="3">
        <v>30.646505000000001</v>
      </c>
      <c r="J3" s="9">
        <f t="shared" ref="J3:J66" si="0">G3-F3</f>
        <v>4.8611111111111494E-3</v>
      </c>
      <c r="L3">
        <v>4.8611111111111494E-3</v>
      </c>
      <c r="N3" s="9">
        <v>7.6388888888888886E-3</v>
      </c>
      <c r="P3" s="9">
        <v>1.3194444444444444E-2</v>
      </c>
      <c r="R3" s="9">
        <v>7.6388888888888886E-3</v>
      </c>
    </row>
    <row r="4" spans="1:18" x14ac:dyDescent="0.2">
      <c r="A4" s="3">
        <v>2</v>
      </c>
      <c r="B4" s="2">
        <v>43210</v>
      </c>
      <c r="C4" s="1">
        <v>1</v>
      </c>
      <c r="D4" s="3" t="s">
        <v>10</v>
      </c>
      <c r="E4" s="1">
        <v>2</v>
      </c>
      <c r="F4" s="4">
        <v>0.4604166666666667</v>
      </c>
      <c r="G4" s="4">
        <v>0.4680555555555555</v>
      </c>
      <c r="H4" s="3">
        <v>103.994865</v>
      </c>
      <c r="I4" s="3">
        <v>30.649418000000001</v>
      </c>
      <c r="J4" s="9">
        <f t="shared" si="0"/>
        <v>7.6388888888888062E-3</v>
      </c>
      <c r="L4">
        <v>7.6388888888888062E-3</v>
      </c>
      <c r="N4" s="9">
        <v>2.0833333333333332E-2</v>
      </c>
      <c r="P4" s="9">
        <v>1.8749999999999999E-2</v>
      </c>
      <c r="R4" s="9">
        <v>0</v>
      </c>
    </row>
    <row r="5" spans="1:18" x14ac:dyDescent="0.2">
      <c r="A5" s="3">
        <v>3</v>
      </c>
      <c r="B5" s="2">
        <v>43210</v>
      </c>
      <c r="C5" s="1">
        <v>1</v>
      </c>
      <c r="D5" s="3" t="s">
        <v>11</v>
      </c>
      <c r="E5" s="1">
        <v>3</v>
      </c>
      <c r="F5" s="4">
        <v>0.46736111111111112</v>
      </c>
      <c r="G5" s="4">
        <v>0.48541666666666666</v>
      </c>
      <c r="H5" s="3">
        <v>104.053962</v>
      </c>
      <c r="I5" s="3">
        <v>30.674085999999999</v>
      </c>
      <c r="J5" s="9">
        <f t="shared" si="0"/>
        <v>1.8055555555555547E-2</v>
      </c>
      <c r="L5">
        <v>1.8055555555555547E-2</v>
      </c>
      <c r="N5" s="9">
        <v>1.3888888888888888E-2</v>
      </c>
      <c r="P5" s="9">
        <v>1.1805555555555555E-2</v>
      </c>
      <c r="R5" s="9">
        <v>2.0833333333333332E-2</v>
      </c>
    </row>
    <row r="6" spans="1:18" x14ac:dyDescent="0.2">
      <c r="A6" s="3">
        <v>4</v>
      </c>
      <c r="B6" s="2">
        <v>43210</v>
      </c>
      <c r="C6" s="1">
        <v>1</v>
      </c>
      <c r="D6" s="3" t="s">
        <v>12</v>
      </c>
      <c r="E6" s="1">
        <v>4</v>
      </c>
      <c r="F6" s="4">
        <v>0.52777777777777779</v>
      </c>
      <c r="G6" s="4">
        <v>0.53819444444444442</v>
      </c>
      <c r="H6" s="3">
        <v>104.078304</v>
      </c>
      <c r="I6" s="3">
        <v>30.657437000000002</v>
      </c>
      <c r="J6" s="9">
        <f t="shared" si="0"/>
        <v>1.041666666666663E-2</v>
      </c>
      <c r="L6">
        <v>1.041666666666663E-2</v>
      </c>
      <c r="N6" s="9">
        <v>1.4583333333333332E-2</v>
      </c>
      <c r="P6" s="9">
        <v>1.3888888888888888E-2</v>
      </c>
      <c r="R6" s="9">
        <v>1.4583333333333332E-2</v>
      </c>
    </row>
    <row r="7" spans="1:18" x14ac:dyDescent="0.2">
      <c r="A7" s="3">
        <v>5</v>
      </c>
      <c r="B7" s="2">
        <v>43210</v>
      </c>
      <c r="C7" s="1">
        <v>1</v>
      </c>
      <c r="D7" s="3" t="s">
        <v>13</v>
      </c>
      <c r="E7" s="1">
        <v>4</v>
      </c>
      <c r="F7" s="4">
        <v>0.52152777777777781</v>
      </c>
      <c r="G7" s="4">
        <v>0.53819444444444442</v>
      </c>
      <c r="H7" s="3">
        <v>104.084367</v>
      </c>
      <c r="I7" s="3">
        <v>30.696078</v>
      </c>
      <c r="J7" s="9">
        <f t="shared" si="0"/>
        <v>1.6666666666666607E-2</v>
      </c>
      <c r="L7">
        <v>1.6666666666666607E-2</v>
      </c>
      <c r="N7" s="9">
        <v>2.0833333333333332E-2</v>
      </c>
      <c r="P7" s="9">
        <v>2.013888888888889E-2</v>
      </c>
      <c r="R7" s="9">
        <v>2.0833333333333332E-2</v>
      </c>
    </row>
    <row r="8" spans="1:18" x14ac:dyDescent="0.2">
      <c r="A8" s="3">
        <v>6</v>
      </c>
      <c r="B8" s="2">
        <v>43210</v>
      </c>
      <c r="C8" s="1">
        <v>1</v>
      </c>
      <c r="D8" s="3" t="s">
        <v>14</v>
      </c>
      <c r="E8" s="1">
        <v>5</v>
      </c>
      <c r="F8" s="4">
        <v>0.5541666666666667</v>
      </c>
      <c r="G8" s="4">
        <v>0.57361111111111118</v>
      </c>
      <c r="H8" s="3">
        <v>104.01362</v>
      </c>
      <c r="I8" s="3">
        <v>30.646660000000001</v>
      </c>
      <c r="J8" s="9">
        <f t="shared" si="0"/>
        <v>1.9444444444444486E-2</v>
      </c>
      <c r="L8">
        <v>1.9444444444444486E-2</v>
      </c>
      <c r="N8" s="9">
        <v>0</v>
      </c>
      <c r="P8" s="9">
        <v>8.3333333333333332E-3</v>
      </c>
      <c r="R8" s="9">
        <v>0</v>
      </c>
    </row>
    <row r="9" spans="1:18" x14ac:dyDescent="0.2">
      <c r="A9" s="3">
        <v>7</v>
      </c>
      <c r="B9" s="2">
        <v>43210</v>
      </c>
      <c r="C9" s="1">
        <v>4</v>
      </c>
      <c r="D9" s="3" t="s">
        <v>15</v>
      </c>
      <c r="E9" s="1">
        <v>6</v>
      </c>
      <c r="F9" s="4">
        <v>0.58333333333333337</v>
      </c>
      <c r="G9" s="4">
        <v>0.60416666666666663</v>
      </c>
      <c r="H9" s="3">
        <v>104.07665</v>
      </c>
      <c r="I9" s="3">
        <v>30.659859999999998</v>
      </c>
      <c r="J9" s="9">
        <f t="shared" si="0"/>
        <v>2.0833333333333259E-2</v>
      </c>
      <c r="L9">
        <v>2.0833333333333259E-2</v>
      </c>
      <c r="N9" s="9">
        <v>2.0833333333333332E-2</v>
      </c>
      <c r="P9" s="9">
        <v>2.0833333333333332E-2</v>
      </c>
      <c r="R9" s="9">
        <v>2.0833333333333332E-2</v>
      </c>
    </row>
    <row r="10" spans="1:18" x14ac:dyDescent="0.2">
      <c r="A10" s="3">
        <v>8</v>
      </c>
      <c r="B10" s="2">
        <v>43210</v>
      </c>
      <c r="C10" s="1">
        <v>2</v>
      </c>
      <c r="D10" s="3" t="s">
        <v>16</v>
      </c>
      <c r="E10" s="1">
        <v>7</v>
      </c>
      <c r="F10" s="4">
        <v>0.61597222222222225</v>
      </c>
      <c r="G10" s="4">
        <v>0.62430555555555556</v>
      </c>
      <c r="H10" s="3">
        <v>104.05283</v>
      </c>
      <c r="I10" s="3">
        <v>30.68131</v>
      </c>
      <c r="J10" s="9">
        <f t="shared" si="0"/>
        <v>8.3333333333333037E-3</v>
      </c>
      <c r="L10">
        <v>8.3333333333333037E-3</v>
      </c>
      <c r="N10" s="9">
        <v>2.0833333333333332E-2</v>
      </c>
      <c r="P10" s="9">
        <v>9.0277777777777787E-3</v>
      </c>
      <c r="R10" s="9">
        <v>2.0833333333333332E-2</v>
      </c>
    </row>
    <row r="11" spans="1:18" x14ac:dyDescent="0.2">
      <c r="A11" s="3">
        <v>9</v>
      </c>
      <c r="B11" s="2">
        <v>43210</v>
      </c>
      <c r="C11" s="1">
        <v>2</v>
      </c>
      <c r="D11" s="3" t="s">
        <v>17</v>
      </c>
      <c r="E11" s="1">
        <v>8</v>
      </c>
      <c r="F11" s="4">
        <v>0.65833333333333333</v>
      </c>
      <c r="G11" s="4">
        <v>0.66597222222222219</v>
      </c>
      <c r="H11" s="3">
        <v>104.042849</v>
      </c>
      <c r="I11" s="3">
        <v>30.633738000000001</v>
      </c>
      <c r="J11" s="9">
        <f t="shared" si="0"/>
        <v>7.6388888888888618E-3</v>
      </c>
      <c r="L11">
        <v>7.6388888888888618E-3</v>
      </c>
      <c r="N11" s="9">
        <v>2.0833333333333332E-2</v>
      </c>
      <c r="P11" s="9">
        <v>8.3333333333333332E-3</v>
      </c>
      <c r="R11" s="9">
        <v>0</v>
      </c>
    </row>
    <row r="12" spans="1:18" x14ac:dyDescent="0.2">
      <c r="A12" s="3">
        <v>10</v>
      </c>
      <c r="B12" s="2">
        <v>43210</v>
      </c>
      <c r="C12" s="1">
        <v>1</v>
      </c>
      <c r="D12" s="3" t="s">
        <v>18</v>
      </c>
      <c r="E12" s="1">
        <v>9</v>
      </c>
      <c r="F12" s="4">
        <v>0.70486111111111116</v>
      </c>
      <c r="G12" s="4">
        <v>0.71180555555555547</v>
      </c>
      <c r="H12" s="3">
        <v>104.141625</v>
      </c>
      <c r="I12" s="3">
        <v>30.62886</v>
      </c>
      <c r="J12" s="9">
        <f t="shared" si="0"/>
        <v>6.9444444444443088E-3</v>
      </c>
      <c r="L12">
        <v>6.9444444444443088E-3</v>
      </c>
      <c r="N12" s="9">
        <v>2.0833333333333332E-2</v>
      </c>
      <c r="P12" s="9">
        <v>3.472222222222222E-3</v>
      </c>
      <c r="R12" s="9">
        <v>0</v>
      </c>
    </row>
    <row r="13" spans="1:18" x14ac:dyDescent="0.2">
      <c r="A13" s="3">
        <v>11</v>
      </c>
      <c r="B13" s="2">
        <v>43210</v>
      </c>
      <c r="C13" s="1">
        <v>1</v>
      </c>
      <c r="D13" s="3" t="s">
        <v>19</v>
      </c>
      <c r="E13" s="1">
        <v>10</v>
      </c>
      <c r="F13" s="4">
        <v>0.71944444444444444</v>
      </c>
      <c r="G13" s="4">
        <v>0.73333333333333339</v>
      </c>
      <c r="H13" s="3">
        <v>104.05895099999999</v>
      </c>
      <c r="I13" s="3">
        <v>30.643685000000001</v>
      </c>
      <c r="J13" s="9">
        <f t="shared" si="0"/>
        <v>1.3888888888888951E-2</v>
      </c>
      <c r="L13">
        <v>1.3888888888888951E-2</v>
      </c>
      <c r="N13" s="9">
        <v>6.2499999999999995E-3</v>
      </c>
      <c r="P13" s="9">
        <v>9.7222222222222224E-3</v>
      </c>
      <c r="R13" s="9">
        <v>0</v>
      </c>
    </row>
    <row r="14" spans="1:18" x14ac:dyDescent="0.2">
      <c r="A14" s="3">
        <v>12</v>
      </c>
      <c r="B14" s="2">
        <v>43210</v>
      </c>
      <c r="C14" s="1">
        <v>2</v>
      </c>
      <c r="D14" s="3" t="s">
        <v>20</v>
      </c>
      <c r="E14" s="1">
        <v>11</v>
      </c>
      <c r="F14" s="4">
        <v>0.7284722222222223</v>
      </c>
      <c r="G14" s="4">
        <v>0.74861111111111101</v>
      </c>
      <c r="H14" s="3">
        <v>104.066565</v>
      </c>
      <c r="I14" s="3">
        <v>30.612248000000001</v>
      </c>
      <c r="J14" s="9">
        <f t="shared" si="0"/>
        <v>2.0138888888888706E-2</v>
      </c>
      <c r="L14">
        <v>2.0138888888888706E-2</v>
      </c>
      <c r="N14" s="9">
        <v>0</v>
      </c>
      <c r="P14" s="9">
        <v>6.9444444444444447E-4</v>
      </c>
      <c r="R14" s="9">
        <v>0</v>
      </c>
    </row>
    <row r="15" spans="1:18" x14ac:dyDescent="0.2">
      <c r="A15" s="3">
        <v>13</v>
      </c>
      <c r="B15" s="2">
        <v>43210</v>
      </c>
      <c r="C15" s="1">
        <v>4</v>
      </c>
      <c r="D15" s="3" t="s">
        <v>21</v>
      </c>
      <c r="E15" s="1">
        <v>12</v>
      </c>
      <c r="F15" s="4">
        <v>0.7416666666666667</v>
      </c>
      <c r="G15" s="4">
        <v>0.7583333333333333</v>
      </c>
      <c r="H15" s="3">
        <v>104.06641999999999</v>
      </c>
      <c r="I15" s="3">
        <v>30.624537</v>
      </c>
      <c r="J15" s="9">
        <f t="shared" si="0"/>
        <v>1.6666666666666607E-2</v>
      </c>
      <c r="L15">
        <v>1.6666666666666607E-2</v>
      </c>
      <c r="N15" s="9">
        <v>2.0833333333333332E-2</v>
      </c>
      <c r="P15" s="9">
        <v>8.3333333333333332E-3</v>
      </c>
      <c r="R15" s="9">
        <v>2.0833333333333332E-2</v>
      </c>
    </row>
    <row r="16" spans="1:18" x14ac:dyDescent="0.2">
      <c r="A16" s="3">
        <v>14</v>
      </c>
      <c r="B16" s="2">
        <v>43210</v>
      </c>
      <c r="C16" s="1">
        <v>1</v>
      </c>
      <c r="D16" s="3" t="s">
        <v>22</v>
      </c>
      <c r="E16" s="1">
        <v>13</v>
      </c>
      <c r="F16" s="4">
        <v>0.83194444444444438</v>
      </c>
      <c r="G16" s="4">
        <v>0.84930555555555554</v>
      </c>
      <c r="H16" s="3">
        <v>104.06962</v>
      </c>
      <c r="I16" s="3">
        <v>30.660150000000002</v>
      </c>
      <c r="J16" s="9">
        <f t="shared" si="0"/>
        <v>1.736111111111116E-2</v>
      </c>
      <c r="L16">
        <v>1.736111111111116E-2</v>
      </c>
      <c r="N16" s="9">
        <v>1.3888888888888888E-2</v>
      </c>
      <c r="P16" s="9">
        <v>1.3888888888888889E-3</v>
      </c>
      <c r="R16" s="9">
        <v>0</v>
      </c>
    </row>
    <row r="17" spans="1:18" x14ac:dyDescent="0.2">
      <c r="A17" s="3">
        <v>15</v>
      </c>
      <c r="B17" s="2">
        <v>43210</v>
      </c>
      <c r="C17" s="1">
        <v>2</v>
      </c>
      <c r="D17" s="3" t="s">
        <v>23</v>
      </c>
      <c r="E17" s="1">
        <v>14</v>
      </c>
      <c r="F17" s="4">
        <v>0.8354166666666667</v>
      </c>
      <c r="G17" s="4">
        <v>0.84930555555555554</v>
      </c>
      <c r="H17" s="3">
        <v>104.002619</v>
      </c>
      <c r="I17" s="3">
        <v>30.653293999999999</v>
      </c>
      <c r="J17" s="9">
        <f t="shared" si="0"/>
        <v>1.388888888888884E-2</v>
      </c>
      <c r="L17">
        <v>1.388888888888884E-2</v>
      </c>
      <c r="N17" s="9">
        <v>2.0833333333333332E-2</v>
      </c>
      <c r="P17" s="9">
        <v>1.8749999999999999E-2</v>
      </c>
      <c r="R17" s="9">
        <v>0</v>
      </c>
    </row>
    <row r="18" spans="1:18" x14ac:dyDescent="0.2">
      <c r="A18" s="3">
        <v>16</v>
      </c>
      <c r="B18" s="2">
        <v>43210</v>
      </c>
      <c r="C18" s="1">
        <v>2</v>
      </c>
      <c r="D18" s="3" t="s">
        <v>24</v>
      </c>
      <c r="E18" s="1">
        <v>13</v>
      </c>
      <c r="F18" s="4">
        <v>0.8354166666666667</v>
      </c>
      <c r="G18" s="4">
        <v>0.84930555555555554</v>
      </c>
      <c r="H18" s="3">
        <v>104.060474</v>
      </c>
      <c r="I18" s="3">
        <v>30.62651</v>
      </c>
      <c r="J18" s="9">
        <f t="shared" si="0"/>
        <v>1.388888888888884E-2</v>
      </c>
      <c r="L18">
        <v>1.388888888888884E-2</v>
      </c>
      <c r="N18" s="9">
        <v>1.0416666666666666E-2</v>
      </c>
      <c r="P18" s="9">
        <v>1.8749999999999999E-2</v>
      </c>
      <c r="R18" s="9">
        <v>0</v>
      </c>
    </row>
    <row r="19" spans="1:18" x14ac:dyDescent="0.2">
      <c r="A19" s="3">
        <v>17</v>
      </c>
      <c r="B19" s="2">
        <v>43210</v>
      </c>
      <c r="C19" s="1">
        <v>1</v>
      </c>
      <c r="D19" s="3" t="s">
        <v>25</v>
      </c>
      <c r="E19" s="1">
        <v>14</v>
      </c>
      <c r="F19" s="4">
        <v>0.84583333333333333</v>
      </c>
      <c r="G19" s="4">
        <v>0.84930555555555554</v>
      </c>
      <c r="H19" s="3">
        <v>104.077778</v>
      </c>
      <c r="I19" s="3">
        <v>30.654769000000002</v>
      </c>
      <c r="J19" s="9">
        <f t="shared" si="0"/>
        <v>3.4722222222222099E-3</v>
      </c>
      <c r="L19">
        <v>3.4722222222222099E-3</v>
      </c>
      <c r="N19" s="9">
        <v>0</v>
      </c>
      <c r="P19" s="9">
        <v>8.3333333333333332E-3</v>
      </c>
      <c r="R19" s="9">
        <v>2.0833333333333332E-2</v>
      </c>
    </row>
    <row r="20" spans="1:18" x14ac:dyDescent="0.2">
      <c r="A20" s="3">
        <v>18</v>
      </c>
      <c r="B20" s="2">
        <v>43210</v>
      </c>
      <c r="C20" s="1">
        <v>1</v>
      </c>
      <c r="D20" s="3" t="s">
        <v>26</v>
      </c>
      <c r="E20" s="1">
        <v>15</v>
      </c>
      <c r="F20" s="4">
        <v>0.86597222222222225</v>
      </c>
      <c r="G20" s="4">
        <v>0.87986111111111109</v>
      </c>
      <c r="H20" s="3">
        <v>104.05389099999999</v>
      </c>
      <c r="I20" s="3">
        <v>30.66818</v>
      </c>
      <c r="J20" s="9">
        <f t="shared" si="0"/>
        <v>1.388888888888884E-2</v>
      </c>
      <c r="L20">
        <v>1.388888888888884E-2</v>
      </c>
      <c r="N20" s="9">
        <v>2.0833333333333332E-2</v>
      </c>
      <c r="P20" s="9">
        <v>9.0277777777777787E-3</v>
      </c>
      <c r="R20" s="9">
        <v>6.9444444444444447E-4</v>
      </c>
    </row>
    <row r="21" spans="1:18" x14ac:dyDescent="0.2">
      <c r="A21" s="3">
        <v>19</v>
      </c>
      <c r="B21" s="2">
        <v>43210</v>
      </c>
      <c r="C21" s="1">
        <v>1</v>
      </c>
      <c r="D21" s="3" t="s">
        <v>27</v>
      </c>
      <c r="E21" s="1">
        <v>15</v>
      </c>
      <c r="F21" s="4">
        <v>0.86736111111111114</v>
      </c>
      <c r="G21" s="4">
        <v>0.87986111111111109</v>
      </c>
      <c r="H21" s="3">
        <v>104.027287</v>
      </c>
      <c r="I21" s="3">
        <v>30.632327</v>
      </c>
      <c r="J21" s="9">
        <f t="shared" si="0"/>
        <v>1.2499999999999956E-2</v>
      </c>
      <c r="L21">
        <v>1.2499999999999956E-2</v>
      </c>
      <c r="N21" s="9">
        <v>1.9444444444444445E-2</v>
      </c>
      <c r="P21" s="9">
        <v>7.6388888888888886E-3</v>
      </c>
      <c r="R21" s="9">
        <v>0</v>
      </c>
    </row>
    <row r="22" spans="1:18" x14ac:dyDescent="0.2">
      <c r="A22" s="3">
        <v>20</v>
      </c>
      <c r="B22" s="2">
        <v>43210</v>
      </c>
      <c r="C22" s="1">
        <v>1</v>
      </c>
      <c r="D22" s="3" t="s">
        <v>28</v>
      </c>
      <c r="E22" s="1">
        <v>16</v>
      </c>
      <c r="F22" s="4">
        <v>0.87291666666666667</v>
      </c>
      <c r="G22" s="4">
        <v>0.88888888888888884</v>
      </c>
      <c r="H22" s="3">
        <v>104.042952</v>
      </c>
      <c r="I22" s="3">
        <v>30.654906</v>
      </c>
      <c r="J22" s="9">
        <f t="shared" si="0"/>
        <v>1.5972222222222165E-2</v>
      </c>
      <c r="L22">
        <v>1.5972222222222165E-2</v>
      </c>
      <c r="N22" s="9">
        <v>1.3888888888888888E-2</v>
      </c>
      <c r="P22" s="9">
        <v>2.0833333333333333E-3</v>
      </c>
      <c r="R22" s="9">
        <v>9.0277777777777787E-3</v>
      </c>
    </row>
    <row r="23" spans="1:18" x14ac:dyDescent="0.2">
      <c r="A23" s="3">
        <v>21</v>
      </c>
      <c r="B23" s="2">
        <v>43210</v>
      </c>
      <c r="C23" s="1">
        <v>1</v>
      </c>
      <c r="D23" s="3" t="s">
        <v>29</v>
      </c>
      <c r="E23" s="1">
        <v>16</v>
      </c>
      <c r="F23" s="4">
        <v>0.88194444444444453</v>
      </c>
      <c r="G23" s="4">
        <v>0.88888888888888884</v>
      </c>
      <c r="H23" s="3">
        <v>104.091832</v>
      </c>
      <c r="I23" s="3">
        <v>30.622495000000001</v>
      </c>
      <c r="J23" s="9">
        <f t="shared" si="0"/>
        <v>6.9444444444443088E-3</v>
      </c>
      <c r="L23">
        <v>6.9444444444443088E-3</v>
      </c>
      <c r="N23" s="9">
        <v>2.0833333333333332E-2</v>
      </c>
      <c r="P23" s="9">
        <v>1.3888888888888888E-2</v>
      </c>
      <c r="R23" s="9">
        <v>0</v>
      </c>
    </row>
    <row r="24" spans="1:18" x14ac:dyDescent="0.2">
      <c r="A24" s="3">
        <v>22</v>
      </c>
      <c r="B24" s="2">
        <v>43210</v>
      </c>
      <c r="C24" s="1">
        <v>1</v>
      </c>
      <c r="D24" s="3" t="s">
        <v>30</v>
      </c>
      <c r="E24" s="1">
        <v>17</v>
      </c>
      <c r="F24" s="4">
        <v>0.89027777777777783</v>
      </c>
      <c r="G24" s="4">
        <v>0.90694444444444444</v>
      </c>
      <c r="H24" s="3">
        <v>104.143974</v>
      </c>
      <c r="I24" s="3">
        <v>30.628063999999998</v>
      </c>
      <c r="J24" s="9">
        <f t="shared" si="0"/>
        <v>1.6666666666666607E-2</v>
      </c>
      <c r="L24">
        <v>1.6666666666666607E-2</v>
      </c>
      <c r="N24" s="9">
        <v>1.2499999999999999E-2</v>
      </c>
      <c r="P24" s="9">
        <v>5.5555555555555558E-3</v>
      </c>
      <c r="R24" s="9">
        <v>0</v>
      </c>
    </row>
    <row r="25" spans="1:18" x14ac:dyDescent="0.2">
      <c r="A25" s="3">
        <v>23</v>
      </c>
      <c r="B25" s="2">
        <v>43210</v>
      </c>
      <c r="C25" s="1">
        <v>1</v>
      </c>
      <c r="D25" s="3" t="s">
        <v>31</v>
      </c>
      <c r="E25" s="1">
        <v>17</v>
      </c>
      <c r="F25" s="4">
        <v>0.89861111111111114</v>
      </c>
      <c r="G25" s="4">
        <v>0.90694444444444444</v>
      </c>
      <c r="H25" s="3">
        <v>104.06575100000001</v>
      </c>
      <c r="I25" s="3">
        <v>30.657453</v>
      </c>
      <c r="J25" s="9">
        <f t="shared" si="0"/>
        <v>8.3333333333333037E-3</v>
      </c>
      <c r="L25">
        <v>8.3333333333333037E-3</v>
      </c>
      <c r="N25" s="9">
        <v>2.0833333333333332E-2</v>
      </c>
      <c r="P25" s="9">
        <v>1.8055555555555557E-2</v>
      </c>
      <c r="R25" s="9">
        <v>0</v>
      </c>
    </row>
    <row r="26" spans="1:18" x14ac:dyDescent="0.2">
      <c r="A26" s="3">
        <v>24</v>
      </c>
      <c r="B26" s="2">
        <v>43210</v>
      </c>
      <c r="C26" s="1">
        <v>1</v>
      </c>
      <c r="D26" s="3" t="s">
        <v>32</v>
      </c>
      <c r="E26" s="1">
        <v>18</v>
      </c>
      <c r="F26" s="4">
        <v>0.90555555555555556</v>
      </c>
      <c r="G26" s="4">
        <v>0.9243055555555556</v>
      </c>
      <c r="H26" s="3">
        <v>104.10337</v>
      </c>
      <c r="I26" s="3">
        <v>30.600940000000001</v>
      </c>
      <c r="J26" s="9">
        <f t="shared" si="0"/>
        <v>1.8750000000000044E-2</v>
      </c>
      <c r="L26">
        <v>1.8750000000000044E-2</v>
      </c>
      <c r="N26" s="9">
        <v>2.0833333333333332E-2</v>
      </c>
      <c r="P26" s="9">
        <v>1.1111111111111112E-2</v>
      </c>
      <c r="R26" s="9">
        <v>0</v>
      </c>
    </row>
    <row r="27" spans="1:18" x14ac:dyDescent="0.2">
      <c r="A27" s="3">
        <v>25</v>
      </c>
      <c r="B27" s="2">
        <v>43210</v>
      </c>
      <c r="C27" s="1">
        <v>1</v>
      </c>
      <c r="D27" s="3" t="s">
        <v>33</v>
      </c>
      <c r="E27" s="1">
        <v>19</v>
      </c>
      <c r="F27" s="4">
        <v>0.90694444444444444</v>
      </c>
      <c r="G27" s="4">
        <v>0.92499999999999993</v>
      </c>
      <c r="H27" s="3">
        <v>104.046359</v>
      </c>
      <c r="I27" s="3">
        <v>30.527426999999999</v>
      </c>
      <c r="J27" s="9">
        <f t="shared" si="0"/>
        <v>1.8055555555555491E-2</v>
      </c>
      <c r="L27">
        <v>1.8055555555555491E-2</v>
      </c>
      <c r="N27" s="9">
        <v>2.0833333333333332E-2</v>
      </c>
      <c r="P27" s="9">
        <v>9.7222222222222224E-3</v>
      </c>
      <c r="R27" s="9">
        <v>0</v>
      </c>
    </row>
    <row r="28" spans="1:18" x14ac:dyDescent="0.2">
      <c r="A28" s="3">
        <v>26</v>
      </c>
      <c r="B28" s="2">
        <v>43210</v>
      </c>
      <c r="C28" s="1">
        <v>2</v>
      </c>
      <c r="D28" s="3" t="s">
        <v>34</v>
      </c>
      <c r="E28" s="1">
        <v>18</v>
      </c>
      <c r="F28" s="4">
        <v>0.91249999999999998</v>
      </c>
      <c r="G28" s="4">
        <v>0.9243055555555556</v>
      </c>
      <c r="H28" s="3">
        <v>104.05252</v>
      </c>
      <c r="I28" s="3">
        <v>30.615756000000001</v>
      </c>
      <c r="J28" s="9">
        <f t="shared" si="0"/>
        <v>1.1805555555555625E-2</v>
      </c>
      <c r="L28">
        <v>1.1805555555555625E-2</v>
      </c>
      <c r="N28" s="9">
        <v>2.0833333333333332E-2</v>
      </c>
      <c r="P28" s="9">
        <v>4.1666666666666666E-3</v>
      </c>
      <c r="R28" s="9">
        <v>0</v>
      </c>
    </row>
    <row r="29" spans="1:18" x14ac:dyDescent="0.2">
      <c r="A29" s="3">
        <v>27</v>
      </c>
      <c r="B29" s="2">
        <v>43210</v>
      </c>
      <c r="C29" s="1">
        <v>1</v>
      </c>
      <c r="D29" s="3" t="s">
        <v>35</v>
      </c>
      <c r="E29" s="1">
        <v>19</v>
      </c>
      <c r="F29" s="4">
        <v>0.91805555555555562</v>
      </c>
      <c r="G29" s="4">
        <v>0.92499999999999993</v>
      </c>
      <c r="H29" s="3">
        <v>104.067368</v>
      </c>
      <c r="I29" s="3">
        <v>30.545045999999999</v>
      </c>
      <c r="J29" s="9">
        <f t="shared" si="0"/>
        <v>6.9444444444443088E-3</v>
      </c>
      <c r="L29">
        <v>6.9444444444443088E-3</v>
      </c>
      <c r="N29" s="9">
        <v>9.7222222222222224E-3</v>
      </c>
      <c r="P29" s="9">
        <v>1.9444444444444445E-2</v>
      </c>
      <c r="R29" s="9">
        <v>0</v>
      </c>
    </row>
    <row r="30" spans="1:18" x14ac:dyDescent="0.2">
      <c r="A30" s="3">
        <v>28</v>
      </c>
      <c r="B30" s="2">
        <v>43210</v>
      </c>
      <c r="C30" s="1">
        <v>1</v>
      </c>
      <c r="D30" s="3" t="s">
        <v>36</v>
      </c>
      <c r="E30" s="1">
        <v>20</v>
      </c>
      <c r="F30" s="4">
        <v>0.91805555555555562</v>
      </c>
      <c r="G30" s="4">
        <v>0.93680555555555556</v>
      </c>
      <c r="H30" s="3">
        <v>104.07553</v>
      </c>
      <c r="I30" s="3">
        <v>30.652681000000001</v>
      </c>
      <c r="J30" s="9">
        <f t="shared" si="0"/>
        <v>1.8749999999999933E-2</v>
      </c>
      <c r="L30">
        <v>1.8749999999999933E-2</v>
      </c>
      <c r="N30" s="9">
        <v>1.3888888888888889E-3</v>
      </c>
      <c r="P30" s="9">
        <v>1.9444444444444445E-2</v>
      </c>
      <c r="R30" s="9">
        <v>3.472222222222222E-3</v>
      </c>
    </row>
    <row r="31" spans="1:18" x14ac:dyDescent="0.2">
      <c r="A31" s="3">
        <v>29</v>
      </c>
      <c r="B31" s="2">
        <v>43210</v>
      </c>
      <c r="C31" s="1">
        <v>2</v>
      </c>
      <c r="D31" s="3" t="s">
        <v>37</v>
      </c>
      <c r="E31" s="1">
        <v>20</v>
      </c>
      <c r="F31" s="4">
        <v>0.92152777777777783</v>
      </c>
      <c r="G31" s="4">
        <v>0.93680555555555556</v>
      </c>
      <c r="H31" s="3">
        <v>104.029866</v>
      </c>
      <c r="I31" s="3">
        <v>30.636913</v>
      </c>
      <c r="J31" s="9">
        <f t="shared" si="0"/>
        <v>1.5277777777777724E-2</v>
      </c>
      <c r="L31">
        <v>1.5277777777777724E-2</v>
      </c>
      <c r="N31" s="9">
        <v>9.0277777777777787E-3</v>
      </c>
      <c r="P31" s="9">
        <v>1.5972222222222224E-2</v>
      </c>
      <c r="R31" s="9">
        <v>0</v>
      </c>
    </row>
    <row r="32" spans="1:18" x14ac:dyDescent="0.2">
      <c r="A32" s="3">
        <v>30</v>
      </c>
      <c r="B32" s="2">
        <v>43210</v>
      </c>
      <c r="C32" s="1">
        <v>1</v>
      </c>
      <c r="D32" s="3" t="s">
        <v>38</v>
      </c>
      <c r="E32" s="1">
        <v>21</v>
      </c>
      <c r="F32" s="4">
        <v>0.91875000000000007</v>
      </c>
      <c r="G32" s="4">
        <v>0.92569444444444438</v>
      </c>
      <c r="H32" s="3">
        <v>104.053617</v>
      </c>
      <c r="I32" s="3">
        <v>30.663833</v>
      </c>
      <c r="J32" s="9">
        <f t="shared" si="0"/>
        <v>6.9444444444443088E-3</v>
      </c>
      <c r="L32">
        <v>6.9444444444443088E-3</v>
      </c>
      <c r="N32" s="9">
        <v>0</v>
      </c>
      <c r="P32" s="9">
        <v>1.8749999999999999E-2</v>
      </c>
      <c r="R32" s="9">
        <v>0</v>
      </c>
    </row>
    <row r="33" spans="1:18" x14ac:dyDescent="0.2">
      <c r="A33" s="3">
        <v>31</v>
      </c>
      <c r="B33" s="2">
        <v>43210</v>
      </c>
      <c r="C33" s="1">
        <v>4</v>
      </c>
      <c r="D33" s="3" t="s">
        <v>39</v>
      </c>
      <c r="E33" s="1">
        <v>20</v>
      </c>
      <c r="F33" s="4">
        <v>0.93055555555555547</v>
      </c>
      <c r="G33" s="4">
        <v>0.93680555555555556</v>
      </c>
      <c r="H33" s="3">
        <v>104.056091</v>
      </c>
      <c r="I33" s="3">
        <v>30.661776</v>
      </c>
      <c r="J33" s="9">
        <f t="shared" si="0"/>
        <v>6.2500000000000888E-3</v>
      </c>
      <c r="L33">
        <v>6.2500000000000888E-3</v>
      </c>
      <c r="N33" s="9">
        <v>0</v>
      </c>
      <c r="P33" s="9">
        <v>6.9444444444444441E-3</v>
      </c>
      <c r="R33" s="9">
        <v>2.013888888888889E-2</v>
      </c>
    </row>
    <row r="34" spans="1:18" x14ac:dyDescent="0.2">
      <c r="A34" s="3">
        <v>32</v>
      </c>
      <c r="B34" s="2">
        <v>43210</v>
      </c>
      <c r="C34" s="1">
        <v>1</v>
      </c>
      <c r="D34" s="3" t="s">
        <v>40</v>
      </c>
      <c r="E34" s="1">
        <v>22</v>
      </c>
      <c r="F34" s="4">
        <v>0.92986111111111114</v>
      </c>
      <c r="G34" s="4">
        <v>0.94374999999999998</v>
      </c>
      <c r="H34" s="3">
        <v>104.07773</v>
      </c>
      <c r="I34" s="3">
        <v>30.656547</v>
      </c>
      <c r="J34" s="9">
        <f t="shared" si="0"/>
        <v>1.388888888888884E-2</v>
      </c>
      <c r="L34">
        <v>1.388888888888884E-2</v>
      </c>
      <c r="N34" s="9">
        <v>0</v>
      </c>
      <c r="P34" s="9">
        <v>7.6388888888888886E-3</v>
      </c>
      <c r="R34" s="9">
        <v>0</v>
      </c>
    </row>
    <row r="35" spans="1:18" x14ac:dyDescent="0.2">
      <c r="A35" s="3">
        <v>33</v>
      </c>
      <c r="B35" s="2">
        <v>43210</v>
      </c>
      <c r="C35" s="1">
        <v>4</v>
      </c>
      <c r="D35" s="3" t="s">
        <v>41</v>
      </c>
      <c r="E35" s="1">
        <v>23</v>
      </c>
      <c r="F35" s="4">
        <v>0.92986111111111114</v>
      </c>
      <c r="G35" s="4">
        <v>0.94513888888888886</v>
      </c>
      <c r="H35" s="3">
        <v>104.058902</v>
      </c>
      <c r="I35" s="3">
        <v>30.670086000000001</v>
      </c>
      <c r="J35" s="9">
        <f t="shared" si="0"/>
        <v>1.5277777777777724E-2</v>
      </c>
      <c r="L35">
        <v>1.5277777777777724E-2</v>
      </c>
      <c r="N35" s="9">
        <v>6.9444444444444447E-4</v>
      </c>
      <c r="P35" s="9">
        <v>7.6388888888888886E-3</v>
      </c>
      <c r="R35" s="9">
        <v>2.0833333333333332E-2</v>
      </c>
    </row>
    <row r="36" spans="1:18" x14ac:dyDescent="0.2">
      <c r="A36" s="3">
        <v>34</v>
      </c>
      <c r="B36" s="2">
        <v>43210</v>
      </c>
      <c r="C36" s="1">
        <v>2</v>
      </c>
      <c r="D36" s="3" t="s">
        <v>42</v>
      </c>
      <c r="E36" s="1">
        <v>23</v>
      </c>
      <c r="F36" s="4">
        <v>0.93680555555555556</v>
      </c>
      <c r="G36" s="4">
        <v>0.94513888888888886</v>
      </c>
      <c r="H36" s="3">
        <v>104.079342</v>
      </c>
      <c r="I36" s="3">
        <v>30.656251000000001</v>
      </c>
      <c r="J36" s="9">
        <f t="shared" si="0"/>
        <v>8.3333333333333037E-3</v>
      </c>
      <c r="L36">
        <v>8.3333333333333037E-3</v>
      </c>
      <c r="N36" s="9">
        <v>2.0833333333333332E-2</v>
      </c>
      <c r="P36" s="9">
        <v>6.9444444444444447E-4</v>
      </c>
      <c r="R36" s="9">
        <v>2.0833333333333332E-2</v>
      </c>
    </row>
    <row r="37" spans="1:18" x14ac:dyDescent="0.2">
      <c r="A37" s="3">
        <v>35</v>
      </c>
      <c r="B37" s="2">
        <v>43210</v>
      </c>
      <c r="C37" s="1">
        <v>2</v>
      </c>
      <c r="D37" s="3" t="s">
        <v>43</v>
      </c>
      <c r="E37" s="1">
        <v>24</v>
      </c>
      <c r="F37" s="4">
        <v>0.9472222222222223</v>
      </c>
      <c r="G37" s="4">
        <v>0.96250000000000002</v>
      </c>
      <c r="H37" s="3">
        <v>104.08493</v>
      </c>
      <c r="I37" s="3">
        <v>30.651924999999999</v>
      </c>
      <c r="J37" s="9">
        <f t="shared" si="0"/>
        <v>1.5277777777777724E-2</v>
      </c>
      <c r="L37">
        <v>1.5277777777777724E-2</v>
      </c>
      <c r="N37" s="9">
        <v>2.0833333333333332E-2</v>
      </c>
      <c r="P37" s="9">
        <v>1.1111111111111112E-2</v>
      </c>
      <c r="R37" s="9">
        <v>1.1805555555555555E-2</v>
      </c>
    </row>
    <row r="38" spans="1:18" x14ac:dyDescent="0.2">
      <c r="A38" s="3">
        <v>36</v>
      </c>
      <c r="B38" s="2">
        <v>43210</v>
      </c>
      <c r="C38" s="1">
        <v>1</v>
      </c>
      <c r="D38" s="3" t="s">
        <v>44</v>
      </c>
      <c r="E38" s="1">
        <v>24</v>
      </c>
      <c r="F38" s="4">
        <v>0.95138888888888884</v>
      </c>
      <c r="G38" s="4">
        <v>0.96250000000000002</v>
      </c>
      <c r="H38" s="3">
        <v>104.038652</v>
      </c>
      <c r="I38" s="3">
        <v>30.603918</v>
      </c>
      <c r="J38" s="9">
        <f t="shared" si="0"/>
        <v>1.1111111111111183E-2</v>
      </c>
      <c r="L38">
        <v>1.1111111111111183E-2</v>
      </c>
      <c r="N38" s="9">
        <v>6.2499999999999995E-3</v>
      </c>
      <c r="P38" s="9">
        <v>6.9444444444444441E-3</v>
      </c>
      <c r="R38" s="9">
        <v>6.2499999999999995E-3</v>
      </c>
    </row>
    <row r="39" spans="1:18" x14ac:dyDescent="0.2">
      <c r="A39" s="3">
        <v>37</v>
      </c>
      <c r="B39" s="2">
        <v>43210</v>
      </c>
      <c r="C39" s="1">
        <v>1</v>
      </c>
      <c r="D39" s="3" t="s">
        <v>45</v>
      </c>
      <c r="E39" s="1">
        <v>24</v>
      </c>
      <c r="F39" s="4">
        <v>0.95416666666666661</v>
      </c>
      <c r="G39" s="4">
        <v>0.96250000000000002</v>
      </c>
      <c r="H39" s="3">
        <v>104.103951</v>
      </c>
      <c r="I39" s="3">
        <v>30.713386</v>
      </c>
      <c r="J39" s="9">
        <f t="shared" si="0"/>
        <v>8.3333333333334147E-3</v>
      </c>
      <c r="L39">
        <v>8.3333333333334147E-3</v>
      </c>
      <c r="N39" s="9">
        <v>1.3194444444444444E-2</v>
      </c>
      <c r="P39" s="9">
        <v>4.1666666666666666E-3</v>
      </c>
      <c r="R39" s="9">
        <v>4.8611111111111112E-3</v>
      </c>
    </row>
    <row r="40" spans="1:18" x14ac:dyDescent="0.2">
      <c r="A40" s="3">
        <v>38</v>
      </c>
      <c r="B40" s="2">
        <v>43210</v>
      </c>
      <c r="C40" s="1">
        <v>1</v>
      </c>
      <c r="D40" s="3" t="s">
        <v>46</v>
      </c>
      <c r="E40" s="1">
        <v>24</v>
      </c>
      <c r="F40" s="4">
        <v>0.9555555555555556</v>
      </c>
      <c r="G40" s="4">
        <v>0.96250000000000002</v>
      </c>
      <c r="H40" s="3">
        <v>104.111817</v>
      </c>
      <c r="I40" s="3">
        <v>30.711406</v>
      </c>
      <c r="J40" s="9">
        <f t="shared" si="0"/>
        <v>6.9444444444444198E-3</v>
      </c>
      <c r="L40">
        <v>6.9444444444444198E-3</v>
      </c>
      <c r="N40" s="9">
        <v>1.1805555555555555E-2</v>
      </c>
      <c r="P40" s="9">
        <v>2.7777777777777779E-3</v>
      </c>
      <c r="R40" s="9">
        <v>3.472222222222222E-3</v>
      </c>
    </row>
    <row r="41" spans="1:18" x14ac:dyDescent="0.2">
      <c r="A41" s="3">
        <v>39</v>
      </c>
      <c r="B41" s="2">
        <v>43210</v>
      </c>
      <c r="C41" s="1">
        <v>1</v>
      </c>
      <c r="D41" s="3" t="s">
        <v>47</v>
      </c>
      <c r="E41" s="1">
        <v>25</v>
      </c>
      <c r="F41" s="4">
        <v>0.9590277777777777</v>
      </c>
      <c r="G41" s="4">
        <v>0.97569444444444453</v>
      </c>
      <c r="H41" s="3">
        <v>104.073972</v>
      </c>
      <c r="I41" s="3">
        <v>30.695568000000002</v>
      </c>
      <c r="J41" s="9">
        <f t="shared" si="0"/>
        <v>1.6666666666666829E-2</v>
      </c>
      <c r="L41">
        <v>1.6666666666666829E-2</v>
      </c>
      <c r="N41" s="9">
        <v>8.3333333333333332E-3</v>
      </c>
      <c r="P41" s="9">
        <v>2.013888888888889E-2</v>
      </c>
      <c r="R41" s="9">
        <v>0</v>
      </c>
    </row>
    <row r="42" spans="1:18" x14ac:dyDescent="0.2">
      <c r="A42" s="3">
        <v>40</v>
      </c>
      <c r="B42" s="2">
        <v>43210</v>
      </c>
      <c r="C42" s="1">
        <v>1</v>
      </c>
      <c r="D42" s="3" t="s">
        <v>48</v>
      </c>
      <c r="E42" s="1">
        <v>25</v>
      </c>
      <c r="F42" s="4">
        <v>0.96319444444444446</v>
      </c>
      <c r="G42" s="4">
        <v>0.97569444444444453</v>
      </c>
      <c r="H42" s="3">
        <v>104.071246</v>
      </c>
      <c r="I42" s="3">
        <v>30.591621</v>
      </c>
      <c r="J42" s="9">
        <f t="shared" si="0"/>
        <v>1.2500000000000067E-2</v>
      </c>
      <c r="L42">
        <v>1.2500000000000067E-2</v>
      </c>
      <c r="N42" s="9">
        <v>4.8611111111111112E-3</v>
      </c>
      <c r="P42" s="9">
        <v>1.5972222222222224E-2</v>
      </c>
      <c r="R42" s="9">
        <v>0</v>
      </c>
    </row>
    <row r="43" spans="1:18" x14ac:dyDescent="0.2">
      <c r="A43" s="3">
        <v>41</v>
      </c>
      <c r="B43" s="2">
        <v>43210</v>
      </c>
      <c r="C43" s="1">
        <v>1</v>
      </c>
      <c r="D43" s="3" t="s">
        <v>49</v>
      </c>
      <c r="E43" s="1">
        <v>26</v>
      </c>
      <c r="F43" s="4">
        <v>0.96250000000000002</v>
      </c>
      <c r="G43" s="4">
        <v>0.97569444444444453</v>
      </c>
      <c r="H43" s="3">
        <v>104.06927</v>
      </c>
      <c r="I43" s="3">
        <v>30.528269999999999</v>
      </c>
      <c r="J43" s="9">
        <f t="shared" si="0"/>
        <v>1.3194444444444509E-2</v>
      </c>
      <c r="L43">
        <v>1.3194444444444509E-2</v>
      </c>
      <c r="N43" s="9">
        <v>2.0833333333333332E-2</v>
      </c>
      <c r="P43" s="9">
        <v>1.6666666666666666E-2</v>
      </c>
      <c r="R43" s="9">
        <v>0</v>
      </c>
    </row>
    <row r="44" spans="1:18" x14ac:dyDescent="0.2">
      <c r="A44" s="3">
        <v>42</v>
      </c>
      <c r="B44" s="2">
        <v>43210</v>
      </c>
      <c r="C44" s="1">
        <v>2</v>
      </c>
      <c r="D44" s="3" t="s">
        <v>50</v>
      </c>
      <c r="E44" s="1">
        <v>27</v>
      </c>
      <c r="F44" s="4">
        <v>0.96736111111111101</v>
      </c>
      <c r="G44" s="4">
        <v>0.98333333333333339</v>
      </c>
      <c r="H44" s="3">
        <v>104.01568899999999</v>
      </c>
      <c r="I44" s="3">
        <v>30.651247000000001</v>
      </c>
      <c r="J44" s="9">
        <f t="shared" si="0"/>
        <v>1.5972222222222388E-2</v>
      </c>
      <c r="L44">
        <v>1.5972222222222388E-2</v>
      </c>
      <c r="N44" s="9">
        <v>0</v>
      </c>
      <c r="P44" s="9">
        <v>1.1805555555555555E-2</v>
      </c>
      <c r="R44" s="9">
        <v>0</v>
      </c>
    </row>
    <row r="45" spans="1:18" x14ac:dyDescent="0.2">
      <c r="A45" s="3">
        <v>43</v>
      </c>
      <c r="B45" s="2">
        <v>43210</v>
      </c>
      <c r="C45" s="1">
        <v>1</v>
      </c>
      <c r="D45" s="3" t="s">
        <v>51</v>
      </c>
      <c r="E45" s="1">
        <v>28</v>
      </c>
      <c r="F45" s="4">
        <v>0.97499999999999998</v>
      </c>
      <c r="G45" s="4">
        <v>0.98333333333333339</v>
      </c>
      <c r="H45" s="3">
        <v>104.07136199999999</v>
      </c>
      <c r="I45" s="3">
        <v>30.556128000000001</v>
      </c>
      <c r="J45" s="9">
        <f t="shared" si="0"/>
        <v>8.3333333333334147E-3</v>
      </c>
      <c r="L45">
        <v>8.3333333333334147E-3</v>
      </c>
      <c r="N45" s="9">
        <v>0</v>
      </c>
      <c r="P45" s="9">
        <v>4.1666666666666666E-3</v>
      </c>
      <c r="R45" s="9">
        <v>0</v>
      </c>
    </row>
    <row r="46" spans="1:18" x14ac:dyDescent="0.2">
      <c r="A46" s="3">
        <v>44</v>
      </c>
      <c r="B46" s="2">
        <v>43210</v>
      </c>
      <c r="C46" s="1">
        <v>4</v>
      </c>
      <c r="D46" s="3" t="s">
        <v>52</v>
      </c>
      <c r="E46" s="1">
        <v>29</v>
      </c>
      <c r="F46" s="4">
        <v>0.98125000000000007</v>
      </c>
      <c r="G46" s="4">
        <v>0.9902777777777777</v>
      </c>
      <c r="H46" s="3">
        <v>104.06899</v>
      </c>
      <c r="I46" s="3">
        <v>30.665759999999999</v>
      </c>
      <c r="J46" s="9">
        <f t="shared" si="0"/>
        <v>9.0277777777776347E-3</v>
      </c>
      <c r="L46">
        <v>9.0277777777776347E-3</v>
      </c>
      <c r="N46" s="9">
        <v>2.0833333333333332E-2</v>
      </c>
      <c r="P46" s="9">
        <v>1.8749999999999999E-2</v>
      </c>
      <c r="R46" s="9">
        <v>9.0277777777777787E-3</v>
      </c>
    </row>
    <row r="47" spans="1:18" x14ac:dyDescent="0.2">
      <c r="A47" s="3">
        <v>45</v>
      </c>
      <c r="B47" s="2">
        <v>43210</v>
      </c>
      <c r="C47" s="1">
        <v>2</v>
      </c>
      <c r="D47" s="3" t="s">
        <v>53</v>
      </c>
      <c r="E47" s="1">
        <v>30</v>
      </c>
      <c r="F47" s="4">
        <v>0.98888888888888893</v>
      </c>
      <c r="G47" s="4">
        <v>5.5555555555555558E-3</v>
      </c>
      <c r="H47" s="3">
        <v>104.011714</v>
      </c>
      <c r="I47" s="3">
        <v>30.655636999999999</v>
      </c>
      <c r="J47" s="9">
        <v>1.6666666666666666E-2</v>
      </c>
      <c r="K47" s="9"/>
      <c r="L47">
        <v>1.6666666666666666E-2</v>
      </c>
      <c r="N47" s="9">
        <v>2.0833333333333332E-2</v>
      </c>
      <c r="P47" s="9">
        <v>1.1111111111111112E-2</v>
      </c>
      <c r="R47" s="9">
        <v>2.0833333333333332E-2</v>
      </c>
    </row>
    <row r="48" spans="1:18" x14ac:dyDescent="0.2">
      <c r="A48" s="3">
        <v>46</v>
      </c>
      <c r="B48" s="2">
        <v>43210</v>
      </c>
      <c r="C48" s="1">
        <v>1</v>
      </c>
      <c r="D48" s="3" t="s">
        <v>54</v>
      </c>
      <c r="E48" s="1">
        <v>31</v>
      </c>
      <c r="F48" s="4">
        <v>0.9902777777777777</v>
      </c>
      <c r="G48" s="4">
        <v>7.6388888888888886E-3</v>
      </c>
      <c r="H48" s="3">
        <v>104.05696</v>
      </c>
      <c r="I48" s="3">
        <v>30.574719999999999</v>
      </c>
      <c r="J48" s="9">
        <v>1.7361111111111112E-2</v>
      </c>
      <c r="K48" s="9"/>
      <c r="L48">
        <v>1.7361111111111112E-2</v>
      </c>
      <c r="N48" s="9">
        <v>1.7361111111111112E-2</v>
      </c>
      <c r="P48" s="9">
        <v>9.7222222222222224E-3</v>
      </c>
      <c r="R48" s="9">
        <v>0</v>
      </c>
    </row>
    <row r="49" spans="1:18" x14ac:dyDescent="0.2">
      <c r="A49" s="3">
        <v>47</v>
      </c>
      <c r="B49" s="2">
        <v>43210</v>
      </c>
      <c r="C49" s="1">
        <v>1</v>
      </c>
      <c r="D49" s="3" t="s">
        <v>55</v>
      </c>
      <c r="E49" s="1">
        <v>30</v>
      </c>
      <c r="F49" s="4">
        <v>2.0833333333333333E-3</v>
      </c>
      <c r="G49" s="4">
        <v>5.5555555555555558E-3</v>
      </c>
      <c r="H49" s="3">
        <v>104.052029</v>
      </c>
      <c r="I49" s="3">
        <v>30.675318000000001</v>
      </c>
      <c r="J49" s="9">
        <f t="shared" si="0"/>
        <v>3.4722222222222225E-3</v>
      </c>
      <c r="L49">
        <v>3.4722222222222225E-3</v>
      </c>
      <c r="N49" s="9">
        <v>0</v>
      </c>
      <c r="P49" s="9">
        <v>1.8749999999999999E-2</v>
      </c>
      <c r="R49" s="9">
        <v>1.8749999999999999E-2</v>
      </c>
    </row>
    <row r="50" spans="1:18" x14ac:dyDescent="0.2">
      <c r="A50" s="3">
        <v>48</v>
      </c>
      <c r="B50" s="2">
        <v>43210</v>
      </c>
      <c r="C50" s="1">
        <v>2</v>
      </c>
      <c r="D50" s="3" t="s">
        <v>56</v>
      </c>
      <c r="E50" s="1">
        <v>32</v>
      </c>
      <c r="F50" s="4">
        <v>2.0833333333333333E-3</v>
      </c>
      <c r="G50" s="4">
        <v>8.3333333333333332E-3</v>
      </c>
      <c r="H50" s="3">
        <v>104.14078000000001</v>
      </c>
      <c r="I50" s="3">
        <v>30.628810000000001</v>
      </c>
      <c r="J50" s="9">
        <f t="shared" si="0"/>
        <v>6.2500000000000003E-3</v>
      </c>
      <c r="L50">
        <v>6.2500000000000003E-3</v>
      </c>
      <c r="N50" s="9">
        <v>2.0833333333333332E-2</v>
      </c>
      <c r="P50" s="9">
        <v>1.8749999999999999E-2</v>
      </c>
      <c r="R50" s="9">
        <v>2.0833333333333332E-2</v>
      </c>
    </row>
    <row r="51" spans="1:18" x14ac:dyDescent="0.2">
      <c r="A51" s="3">
        <v>49</v>
      </c>
      <c r="B51" s="2">
        <v>43210</v>
      </c>
      <c r="C51" s="1">
        <v>1</v>
      </c>
      <c r="D51" s="3" t="s">
        <v>57</v>
      </c>
      <c r="E51" s="1">
        <v>33</v>
      </c>
      <c r="F51" s="4">
        <v>5.5555555555555558E-3</v>
      </c>
      <c r="G51" s="4">
        <v>1.7361111111111112E-2</v>
      </c>
      <c r="H51" s="3">
        <v>104.046605</v>
      </c>
      <c r="I51" s="3">
        <v>30.709157999999999</v>
      </c>
      <c r="J51" s="9">
        <f t="shared" si="0"/>
        <v>1.1805555555555555E-2</v>
      </c>
      <c r="L51">
        <v>1.1805555555555555E-2</v>
      </c>
      <c r="N51" s="9">
        <v>2.0833333333333333E-3</v>
      </c>
      <c r="P51" s="9">
        <v>1.5277777777777777E-2</v>
      </c>
      <c r="R51" s="9">
        <v>4.1666666666666666E-3</v>
      </c>
    </row>
    <row r="52" spans="1:18" x14ac:dyDescent="0.2">
      <c r="A52" s="3">
        <v>50</v>
      </c>
      <c r="B52" s="2">
        <v>43210</v>
      </c>
      <c r="C52" s="1">
        <v>1</v>
      </c>
      <c r="D52" s="3" t="s">
        <v>58</v>
      </c>
      <c r="E52" s="1">
        <v>33</v>
      </c>
      <c r="F52" s="4">
        <v>7.6388888888888886E-3</v>
      </c>
      <c r="G52" s="4">
        <v>1.7361111111111112E-2</v>
      </c>
      <c r="H52" s="3">
        <v>104.072594</v>
      </c>
      <c r="I52" s="3">
        <v>30.666768999999999</v>
      </c>
      <c r="J52" s="9">
        <f t="shared" si="0"/>
        <v>9.7222222222222224E-3</v>
      </c>
      <c r="L52">
        <v>9.7222222222222224E-3</v>
      </c>
      <c r="N52" s="9">
        <v>0</v>
      </c>
      <c r="P52" s="9">
        <v>1.3194444444444444E-2</v>
      </c>
      <c r="R52" s="9">
        <v>2.0833333333333332E-2</v>
      </c>
    </row>
    <row r="53" spans="1:18" x14ac:dyDescent="0.2">
      <c r="A53" s="3">
        <v>51</v>
      </c>
      <c r="B53" s="2">
        <v>43210</v>
      </c>
      <c r="C53" s="1">
        <v>2</v>
      </c>
      <c r="D53" s="3" t="s">
        <v>59</v>
      </c>
      <c r="E53" s="1">
        <v>33</v>
      </c>
      <c r="F53" s="4">
        <v>1.2499999999999999E-2</v>
      </c>
      <c r="G53" s="4">
        <v>1.7361111111111112E-2</v>
      </c>
      <c r="H53" s="3">
        <v>104.086735</v>
      </c>
      <c r="I53" s="3">
        <v>30.651399000000001</v>
      </c>
      <c r="J53" s="9">
        <f t="shared" si="0"/>
        <v>4.8611111111111129E-3</v>
      </c>
      <c r="L53">
        <v>4.8611111111111129E-3</v>
      </c>
      <c r="N53" s="9">
        <v>2.0833333333333332E-2</v>
      </c>
      <c r="P53" s="9">
        <v>8.3333333333333332E-3</v>
      </c>
      <c r="R53" s="9">
        <v>1.5972222222222224E-2</v>
      </c>
    </row>
    <row r="54" spans="1:18" x14ac:dyDescent="0.2">
      <c r="A54" s="3">
        <v>52</v>
      </c>
      <c r="B54" s="2">
        <v>43210</v>
      </c>
      <c r="C54" s="1">
        <v>1</v>
      </c>
      <c r="D54" s="3" t="s">
        <v>60</v>
      </c>
      <c r="E54" s="1">
        <v>34</v>
      </c>
      <c r="F54" s="4">
        <v>1.3888888888888888E-2</v>
      </c>
      <c r="G54" s="4">
        <v>2.9861111111111113E-2</v>
      </c>
      <c r="H54" s="3">
        <v>104.119337</v>
      </c>
      <c r="I54" s="3">
        <v>30.610139</v>
      </c>
      <c r="J54" s="9">
        <f t="shared" si="0"/>
        <v>1.5972222222222224E-2</v>
      </c>
      <c r="L54">
        <v>1.5972222222222224E-2</v>
      </c>
      <c r="N54" s="9">
        <v>9.0277777777777787E-3</v>
      </c>
      <c r="P54" s="9">
        <v>6.9444444444444441E-3</v>
      </c>
      <c r="R54" s="9">
        <v>9.0277777777777787E-3</v>
      </c>
    </row>
    <row r="55" spans="1:18" x14ac:dyDescent="0.2">
      <c r="A55" s="3">
        <v>53</v>
      </c>
      <c r="B55" s="2">
        <v>43210</v>
      </c>
      <c r="C55" s="1">
        <v>1</v>
      </c>
      <c r="D55" s="3" t="s">
        <v>61</v>
      </c>
      <c r="E55" s="1">
        <v>34</v>
      </c>
      <c r="F55" s="4">
        <v>2.0833333333333332E-2</v>
      </c>
      <c r="G55" s="4">
        <v>2.9861111111111113E-2</v>
      </c>
      <c r="H55" s="3">
        <v>104.052196</v>
      </c>
      <c r="I55" s="3">
        <v>30.677219999999998</v>
      </c>
      <c r="J55" s="9">
        <f t="shared" si="0"/>
        <v>9.0277777777777804E-3</v>
      </c>
      <c r="L55">
        <v>9.0277777777777804E-3</v>
      </c>
      <c r="N55" s="9">
        <v>1.5277777777777777E-2</v>
      </c>
      <c r="P55" s="9">
        <v>2.0833333333333332E-2</v>
      </c>
      <c r="R55" s="9">
        <v>0</v>
      </c>
    </row>
    <row r="56" spans="1:18" x14ac:dyDescent="0.2">
      <c r="A56" s="3">
        <v>54</v>
      </c>
      <c r="B56" s="2">
        <v>43210</v>
      </c>
      <c r="C56" s="1">
        <v>1</v>
      </c>
      <c r="D56" s="3" t="s">
        <v>62</v>
      </c>
      <c r="E56" s="1">
        <v>35</v>
      </c>
      <c r="F56" s="4">
        <v>1.7361111111111112E-2</v>
      </c>
      <c r="G56" s="4">
        <v>3.3333333333333333E-2</v>
      </c>
      <c r="H56" s="3">
        <v>104.011298</v>
      </c>
      <c r="I56" s="3">
        <v>30.695041</v>
      </c>
      <c r="J56" s="9">
        <f t="shared" si="0"/>
        <v>1.5972222222222221E-2</v>
      </c>
      <c r="L56">
        <v>1.5972222222222221E-2</v>
      </c>
      <c r="N56" s="9">
        <v>1.8749999999999999E-2</v>
      </c>
      <c r="P56" s="9">
        <v>3.472222222222222E-3</v>
      </c>
      <c r="R56" s="9">
        <v>3.472222222222222E-3</v>
      </c>
    </row>
    <row r="57" spans="1:18" x14ac:dyDescent="0.2">
      <c r="A57" s="3">
        <v>55</v>
      </c>
      <c r="B57" s="2">
        <v>43210</v>
      </c>
      <c r="C57" s="1">
        <v>1</v>
      </c>
      <c r="D57" s="3" t="s">
        <v>63</v>
      </c>
      <c r="E57" s="1">
        <v>36</v>
      </c>
      <c r="F57" s="4">
        <v>2.9166666666666664E-2</v>
      </c>
      <c r="G57" s="4">
        <v>4.7916666666666663E-2</v>
      </c>
      <c r="H57" s="3">
        <v>104.139872</v>
      </c>
      <c r="I57" s="3">
        <v>30.682811999999998</v>
      </c>
      <c r="J57" s="9">
        <f t="shared" si="0"/>
        <v>1.8749999999999999E-2</v>
      </c>
      <c r="L57">
        <v>1.8749999999999999E-2</v>
      </c>
      <c r="N57" s="9">
        <v>4.1666666666666666E-3</v>
      </c>
      <c r="P57" s="9">
        <v>1.2499999999999999E-2</v>
      </c>
      <c r="R57" s="9">
        <v>0</v>
      </c>
    </row>
    <row r="58" spans="1:18" x14ac:dyDescent="0.2">
      <c r="A58" s="3">
        <v>56</v>
      </c>
      <c r="B58" s="2">
        <v>43210</v>
      </c>
      <c r="C58" s="1">
        <v>1</v>
      </c>
      <c r="D58" s="3" t="s">
        <v>64</v>
      </c>
      <c r="E58" s="1">
        <v>36</v>
      </c>
      <c r="F58" s="4">
        <v>3.1944444444444449E-2</v>
      </c>
      <c r="G58" s="4">
        <v>4.7916666666666663E-2</v>
      </c>
      <c r="H58" s="3">
        <v>104.09002099999999</v>
      </c>
      <c r="I58" s="3">
        <v>30.647670999999999</v>
      </c>
      <c r="J58" s="9">
        <f t="shared" si="0"/>
        <v>1.5972222222222214E-2</v>
      </c>
      <c r="L58">
        <v>1.5972222222222214E-2</v>
      </c>
      <c r="N58" s="9">
        <v>1.3888888888888889E-3</v>
      </c>
      <c r="P58" s="9">
        <v>9.7222222222222224E-3</v>
      </c>
      <c r="R58" s="9">
        <v>2.0833333333333332E-2</v>
      </c>
    </row>
    <row r="59" spans="1:18" x14ac:dyDescent="0.2">
      <c r="A59" s="3">
        <v>57</v>
      </c>
      <c r="B59" s="2">
        <v>43210</v>
      </c>
      <c r="C59" s="1">
        <v>1</v>
      </c>
      <c r="D59" s="3" t="s">
        <v>65</v>
      </c>
      <c r="E59" s="1">
        <v>36</v>
      </c>
      <c r="F59" s="4">
        <v>3.1944444444444449E-2</v>
      </c>
      <c r="G59" s="4">
        <v>4.7916666666666663E-2</v>
      </c>
      <c r="H59" s="3">
        <v>104.041584</v>
      </c>
      <c r="I59" s="3">
        <v>30.653032</v>
      </c>
      <c r="J59" s="9">
        <f t="shared" si="0"/>
        <v>1.5972222222222214E-2</v>
      </c>
      <c r="L59">
        <v>1.5972222222222214E-2</v>
      </c>
      <c r="N59" s="9">
        <v>2.0833333333333332E-2</v>
      </c>
      <c r="P59" s="9">
        <v>9.7222222222222224E-3</v>
      </c>
      <c r="R59" s="9">
        <v>1.7361111111111112E-2</v>
      </c>
    </row>
    <row r="60" spans="1:18" x14ac:dyDescent="0.2">
      <c r="A60" s="3">
        <v>58</v>
      </c>
      <c r="B60" s="2">
        <v>43210</v>
      </c>
      <c r="C60" s="1">
        <v>1</v>
      </c>
      <c r="D60" s="3" t="s">
        <v>66</v>
      </c>
      <c r="E60" s="1">
        <v>37</v>
      </c>
      <c r="F60" s="4">
        <v>3.6111111111111115E-2</v>
      </c>
      <c r="G60" s="4">
        <v>4.8611111111111112E-2</v>
      </c>
      <c r="H60" s="3">
        <v>104.045867</v>
      </c>
      <c r="I60" s="3">
        <v>30.673148000000001</v>
      </c>
      <c r="J60" s="9">
        <f t="shared" si="0"/>
        <v>1.2499999999999997E-2</v>
      </c>
      <c r="L60">
        <v>1.2499999999999997E-2</v>
      </c>
      <c r="N60" s="9">
        <v>0</v>
      </c>
      <c r="P60" s="9">
        <v>5.5555555555555558E-3</v>
      </c>
      <c r="R60" s="9">
        <v>1.3194444444444444E-2</v>
      </c>
    </row>
    <row r="61" spans="1:18" x14ac:dyDescent="0.2">
      <c r="A61" s="3">
        <v>59</v>
      </c>
      <c r="B61" s="2">
        <v>43210</v>
      </c>
      <c r="C61" s="1">
        <v>1</v>
      </c>
      <c r="D61" s="3" t="s">
        <v>67</v>
      </c>
      <c r="E61" s="1">
        <v>37</v>
      </c>
      <c r="F61" s="4">
        <v>3.4027777777777775E-2</v>
      </c>
      <c r="G61" s="4">
        <v>4.8611111111111112E-2</v>
      </c>
      <c r="H61" s="3">
        <v>104.083726</v>
      </c>
      <c r="I61" s="3">
        <v>30.653334000000001</v>
      </c>
      <c r="J61" s="9">
        <f t="shared" si="0"/>
        <v>1.4583333333333337E-2</v>
      </c>
      <c r="L61">
        <v>1.4583333333333337E-2</v>
      </c>
      <c r="N61" s="9">
        <v>1.8749999999999999E-2</v>
      </c>
      <c r="P61" s="9">
        <v>7.6388888888888886E-3</v>
      </c>
      <c r="R61" s="9">
        <v>1.8749999999999999E-2</v>
      </c>
    </row>
    <row r="62" spans="1:18" x14ac:dyDescent="0.2">
      <c r="A62" s="3">
        <v>60</v>
      </c>
      <c r="B62" s="2">
        <v>43210</v>
      </c>
      <c r="C62" s="1">
        <v>1</v>
      </c>
      <c r="D62" s="3" t="s">
        <v>68</v>
      </c>
      <c r="E62" s="1">
        <v>37</v>
      </c>
      <c r="F62" s="4">
        <v>3.4027777777777775E-2</v>
      </c>
      <c r="G62" s="4">
        <v>4.8611111111111112E-2</v>
      </c>
      <c r="H62" s="3">
        <v>104.0433</v>
      </c>
      <c r="I62" s="3">
        <v>30.684417</v>
      </c>
      <c r="J62" s="9">
        <f t="shared" si="0"/>
        <v>1.4583333333333337E-2</v>
      </c>
      <c r="L62">
        <v>1.4583333333333337E-2</v>
      </c>
      <c r="N62" s="9">
        <v>2.0833333333333333E-3</v>
      </c>
      <c r="P62" s="9">
        <v>7.6388888888888886E-3</v>
      </c>
      <c r="R62" s="9">
        <v>1.5277777777777777E-2</v>
      </c>
    </row>
    <row r="63" spans="1:18" x14ac:dyDescent="0.2">
      <c r="A63" s="3">
        <v>61</v>
      </c>
      <c r="B63" s="2">
        <v>43210</v>
      </c>
      <c r="C63" s="1">
        <v>1</v>
      </c>
      <c r="D63" s="3" t="s">
        <v>69</v>
      </c>
      <c r="E63" s="1">
        <v>38</v>
      </c>
      <c r="F63" s="4">
        <v>4.9305555555555554E-2</v>
      </c>
      <c r="G63" s="4">
        <v>5.9722222222222225E-2</v>
      </c>
      <c r="H63" s="3">
        <v>104.048827</v>
      </c>
      <c r="I63" s="3">
        <v>30.652994</v>
      </c>
      <c r="J63" s="9">
        <f t="shared" si="0"/>
        <v>1.0416666666666671E-2</v>
      </c>
      <c r="L63">
        <v>1.0416666666666671E-2</v>
      </c>
      <c r="N63" s="9">
        <v>3.472222222222222E-3</v>
      </c>
      <c r="P63" s="9">
        <v>1.3194444444444444E-2</v>
      </c>
      <c r="R63" s="9">
        <v>0</v>
      </c>
    </row>
    <row r="64" spans="1:18" x14ac:dyDescent="0.2">
      <c r="A64" s="3">
        <v>62</v>
      </c>
      <c r="B64" s="2">
        <v>43210</v>
      </c>
      <c r="C64" s="1">
        <v>1</v>
      </c>
      <c r="D64" s="3" t="s">
        <v>70</v>
      </c>
      <c r="E64" s="1">
        <v>39</v>
      </c>
      <c r="F64" s="4">
        <v>5.347222222222222E-2</v>
      </c>
      <c r="G64" s="4">
        <v>6.3194444444444442E-2</v>
      </c>
      <c r="H64" s="3">
        <v>104.015558</v>
      </c>
      <c r="I64" s="3">
        <v>30.642351000000001</v>
      </c>
      <c r="J64" s="9">
        <f t="shared" si="0"/>
        <v>9.7222222222222224E-3</v>
      </c>
      <c r="L64">
        <v>9.7222222222222224E-3</v>
      </c>
      <c r="N64" s="9">
        <v>9.0277777777777787E-3</v>
      </c>
      <c r="P64" s="9">
        <v>9.0277777777777787E-3</v>
      </c>
      <c r="R64" s="9">
        <v>0</v>
      </c>
    </row>
    <row r="65" spans="1:18" x14ac:dyDescent="0.2">
      <c r="A65" s="3">
        <v>63</v>
      </c>
      <c r="B65" s="2">
        <v>43210</v>
      </c>
      <c r="C65" s="1">
        <v>1</v>
      </c>
      <c r="D65" s="3" t="s">
        <v>71</v>
      </c>
      <c r="E65" s="1">
        <v>39</v>
      </c>
      <c r="F65" s="4">
        <v>5.6944444444444443E-2</v>
      </c>
      <c r="G65" s="4">
        <v>6.3194444444444442E-2</v>
      </c>
      <c r="H65" s="3">
        <v>104.086167</v>
      </c>
      <c r="I65" s="3">
        <v>30.654578000000001</v>
      </c>
      <c r="J65" s="9">
        <f t="shared" si="0"/>
        <v>6.2499999999999986E-3</v>
      </c>
      <c r="L65">
        <v>6.2499999999999986E-3</v>
      </c>
      <c r="N65" s="9">
        <v>1.9444444444444445E-2</v>
      </c>
      <c r="P65" s="9">
        <v>5.5555555555555558E-3</v>
      </c>
      <c r="R65" s="9">
        <v>0</v>
      </c>
    </row>
    <row r="66" spans="1:18" x14ac:dyDescent="0.2">
      <c r="A66" s="3">
        <v>64</v>
      </c>
      <c r="B66" s="2">
        <v>43210</v>
      </c>
      <c r="C66" s="1">
        <v>1</v>
      </c>
      <c r="D66" s="3" t="s">
        <v>72</v>
      </c>
      <c r="E66" s="1">
        <v>39</v>
      </c>
      <c r="F66" s="4">
        <v>5.6250000000000001E-2</v>
      </c>
      <c r="G66" s="4">
        <v>6.3194444444444442E-2</v>
      </c>
      <c r="H66" s="3">
        <v>104.022406</v>
      </c>
      <c r="I66" s="3">
        <v>30.678536999999999</v>
      </c>
      <c r="J66" s="9">
        <f t="shared" si="0"/>
        <v>6.9444444444444406E-3</v>
      </c>
      <c r="L66">
        <v>6.9444444444444406E-3</v>
      </c>
      <c r="N66" s="9">
        <v>6.2499999999999995E-3</v>
      </c>
      <c r="P66" s="9">
        <v>6.2499999999999995E-3</v>
      </c>
      <c r="R66" s="9">
        <v>6.9444444444444447E-4</v>
      </c>
    </row>
    <row r="67" spans="1:18" x14ac:dyDescent="0.2">
      <c r="A67" s="3">
        <v>65</v>
      </c>
      <c r="B67" s="2">
        <v>43210</v>
      </c>
      <c r="C67" s="1">
        <v>1</v>
      </c>
      <c r="D67" s="3" t="s">
        <v>73</v>
      </c>
      <c r="E67" s="1">
        <v>39</v>
      </c>
      <c r="F67" s="4">
        <v>5.6944444444444443E-2</v>
      </c>
      <c r="G67" s="4">
        <v>6.3194444444444442E-2</v>
      </c>
      <c r="H67" s="3">
        <v>104.02472</v>
      </c>
      <c r="I67" s="3">
        <v>30.629190000000001</v>
      </c>
      <c r="J67" s="9">
        <f t="shared" ref="J67:J92" si="1">G67-F67</f>
        <v>6.2499999999999986E-3</v>
      </c>
      <c r="L67">
        <v>6.2499999999999986E-3</v>
      </c>
      <c r="N67" s="9">
        <v>5.5555555555555558E-3</v>
      </c>
      <c r="P67" s="9">
        <v>5.5555555555555558E-3</v>
      </c>
      <c r="R67" s="9">
        <v>0</v>
      </c>
    </row>
    <row r="68" spans="1:18" x14ac:dyDescent="0.2">
      <c r="A68" s="3">
        <v>66</v>
      </c>
      <c r="B68" s="2">
        <v>43210</v>
      </c>
      <c r="C68" s="1">
        <v>1</v>
      </c>
      <c r="D68" s="3" t="s">
        <v>74</v>
      </c>
      <c r="E68" s="1">
        <v>40</v>
      </c>
      <c r="F68" s="4">
        <v>5.7638888888888885E-2</v>
      </c>
      <c r="G68" s="4">
        <v>6.3194444444444442E-2</v>
      </c>
      <c r="H68" s="3">
        <v>104.03712</v>
      </c>
      <c r="I68" s="3">
        <v>30.639559999999999</v>
      </c>
      <c r="J68" s="9">
        <f t="shared" si="1"/>
        <v>5.5555555555555566E-3</v>
      </c>
      <c r="L68">
        <v>5.5555555555555566E-3</v>
      </c>
      <c r="N68" s="9">
        <v>0</v>
      </c>
      <c r="P68" s="9">
        <v>4.8611111111111112E-3</v>
      </c>
      <c r="R68" s="9">
        <v>0</v>
      </c>
    </row>
    <row r="69" spans="1:18" x14ac:dyDescent="0.2">
      <c r="A69" s="3">
        <v>67</v>
      </c>
      <c r="B69" s="2">
        <v>43210</v>
      </c>
      <c r="C69" s="1">
        <v>4</v>
      </c>
      <c r="D69" s="3" t="s">
        <v>75</v>
      </c>
      <c r="E69" s="1">
        <v>41</v>
      </c>
      <c r="F69" s="4">
        <v>6.25E-2</v>
      </c>
      <c r="G69" s="4">
        <v>7.4305555555555555E-2</v>
      </c>
      <c r="H69" s="3">
        <v>104.019548</v>
      </c>
      <c r="I69" s="3">
        <v>30.694275000000001</v>
      </c>
      <c r="J69" s="9">
        <f t="shared" si="1"/>
        <v>1.1805555555555555E-2</v>
      </c>
      <c r="L69">
        <v>1.1805555555555555E-2</v>
      </c>
      <c r="N69" s="9">
        <v>0</v>
      </c>
      <c r="P69" s="9">
        <v>2.0833333333333332E-2</v>
      </c>
      <c r="R69" s="9">
        <v>0</v>
      </c>
    </row>
    <row r="70" spans="1:18" x14ac:dyDescent="0.2">
      <c r="A70" s="3">
        <v>68</v>
      </c>
      <c r="B70" s="2">
        <v>43210</v>
      </c>
      <c r="C70" s="1">
        <v>1</v>
      </c>
      <c r="D70" s="3" t="s">
        <v>76</v>
      </c>
      <c r="E70" s="1">
        <v>41</v>
      </c>
      <c r="F70" s="4">
        <v>6.1111111111111116E-2</v>
      </c>
      <c r="G70" s="4">
        <v>7.6388888888888895E-2</v>
      </c>
      <c r="H70" s="3">
        <v>104.078036</v>
      </c>
      <c r="I70" s="3">
        <v>30.657920000000001</v>
      </c>
      <c r="J70" s="9">
        <f t="shared" si="1"/>
        <v>1.5277777777777779E-2</v>
      </c>
      <c r="L70">
        <v>1.5277777777777779E-2</v>
      </c>
      <c r="N70" s="9">
        <v>6.9444444444444441E-3</v>
      </c>
      <c r="P70" s="9">
        <v>1.3888888888888889E-3</v>
      </c>
      <c r="R70" s="9">
        <v>6.9444444444444441E-3</v>
      </c>
    </row>
    <row r="71" spans="1:18" x14ac:dyDescent="0.2">
      <c r="A71" s="3">
        <v>69</v>
      </c>
      <c r="B71" s="2">
        <v>43210</v>
      </c>
      <c r="C71" s="1">
        <v>1</v>
      </c>
      <c r="D71" s="3" t="s">
        <v>77</v>
      </c>
      <c r="E71" s="1">
        <v>42</v>
      </c>
      <c r="F71" s="4">
        <v>6.6666666666666666E-2</v>
      </c>
      <c r="G71" s="4">
        <v>7.3611111111111113E-2</v>
      </c>
      <c r="H71" s="3">
        <v>104.08651999999999</v>
      </c>
      <c r="I71" s="3">
        <v>30.661339999999999</v>
      </c>
      <c r="J71" s="9">
        <f t="shared" si="1"/>
        <v>6.9444444444444475E-3</v>
      </c>
      <c r="L71">
        <v>6.9444444444444475E-3</v>
      </c>
      <c r="N71" s="9">
        <v>9.7222222222222224E-3</v>
      </c>
      <c r="P71" s="9">
        <v>1.6666666666666666E-2</v>
      </c>
      <c r="R71" s="9">
        <v>2.0833333333333332E-2</v>
      </c>
    </row>
    <row r="72" spans="1:18" x14ac:dyDescent="0.2">
      <c r="A72" s="3">
        <v>70</v>
      </c>
      <c r="B72" s="2">
        <v>43210</v>
      </c>
      <c r="C72" s="1">
        <v>2</v>
      </c>
      <c r="D72" s="3" t="s">
        <v>78</v>
      </c>
      <c r="E72" s="1">
        <v>42</v>
      </c>
      <c r="F72" s="4">
        <v>6.3888888888888884E-2</v>
      </c>
      <c r="G72" s="4">
        <v>7.3611111111111113E-2</v>
      </c>
      <c r="H72" s="3">
        <v>104.072553</v>
      </c>
      <c r="I72" s="3">
        <v>30.670974999999999</v>
      </c>
      <c r="J72" s="9">
        <f t="shared" si="1"/>
        <v>9.7222222222222293E-3</v>
      </c>
      <c r="L72">
        <v>9.7222222222222293E-3</v>
      </c>
      <c r="N72" s="9">
        <v>4.1666666666666666E-3</v>
      </c>
      <c r="P72" s="9">
        <v>1.9444444444444445E-2</v>
      </c>
      <c r="R72" s="9">
        <v>4.1666666666666666E-3</v>
      </c>
    </row>
    <row r="73" spans="1:18" x14ac:dyDescent="0.2">
      <c r="A73" s="3">
        <v>71</v>
      </c>
      <c r="B73" s="2">
        <v>43210</v>
      </c>
      <c r="C73" s="1">
        <v>2</v>
      </c>
      <c r="D73" s="3" t="s">
        <v>79</v>
      </c>
      <c r="E73" s="1">
        <v>43</v>
      </c>
      <c r="F73" s="4">
        <v>6.5277777777777782E-2</v>
      </c>
      <c r="G73" s="4">
        <v>8.1944444444444445E-2</v>
      </c>
      <c r="H73" s="3">
        <v>104.051227</v>
      </c>
      <c r="I73" s="3">
        <v>30.531369999999999</v>
      </c>
      <c r="J73" s="9">
        <f t="shared" si="1"/>
        <v>1.6666666666666663E-2</v>
      </c>
      <c r="L73">
        <v>1.6666666666666663E-2</v>
      </c>
      <c r="N73" s="9">
        <v>2.0833333333333332E-2</v>
      </c>
      <c r="P73" s="9">
        <v>1.8055555555555557E-2</v>
      </c>
      <c r="R73" s="9">
        <v>0</v>
      </c>
    </row>
    <row r="74" spans="1:18" x14ac:dyDescent="0.2">
      <c r="A74" s="3">
        <v>72</v>
      </c>
      <c r="B74" s="2">
        <v>43210</v>
      </c>
      <c r="C74" s="1">
        <v>2</v>
      </c>
      <c r="D74" s="3" t="s">
        <v>80</v>
      </c>
      <c r="E74" s="1">
        <v>44</v>
      </c>
      <c r="F74" s="4">
        <v>6.805555555555555E-2</v>
      </c>
      <c r="G74" s="4">
        <v>8.1250000000000003E-2</v>
      </c>
      <c r="H74" s="3">
        <v>104.06353</v>
      </c>
      <c r="I74" s="3">
        <v>30.629439999999999</v>
      </c>
      <c r="J74" s="9">
        <f t="shared" si="1"/>
        <v>1.3194444444444453E-2</v>
      </c>
      <c r="L74">
        <v>1.3194444444444453E-2</v>
      </c>
      <c r="N74" s="9">
        <v>0</v>
      </c>
      <c r="P74" s="9">
        <v>1.5277777777777777E-2</v>
      </c>
      <c r="R74" s="9">
        <v>0</v>
      </c>
    </row>
    <row r="75" spans="1:18" x14ac:dyDescent="0.2">
      <c r="A75" s="3">
        <v>73</v>
      </c>
      <c r="B75" s="2">
        <v>43210</v>
      </c>
      <c r="C75" s="1">
        <v>1</v>
      </c>
      <c r="D75" s="3" t="s">
        <v>81</v>
      </c>
      <c r="E75" s="1">
        <v>45</v>
      </c>
      <c r="F75" s="4">
        <v>7.6388888888888895E-2</v>
      </c>
      <c r="G75" s="4">
        <v>8.6111111111111124E-2</v>
      </c>
      <c r="H75" s="3">
        <v>104.108307</v>
      </c>
      <c r="I75" s="3">
        <v>30.622848999999999</v>
      </c>
      <c r="J75" s="9">
        <f t="shared" si="1"/>
        <v>9.7222222222222293E-3</v>
      </c>
      <c r="L75">
        <v>9.7222222222222293E-3</v>
      </c>
      <c r="N75" s="9">
        <v>0</v>
      </c>
      <c r="P75" s="9">
        <v>6.9444444444444441E-3</v>
      </c>
      <c r="R75" s="9">
        <v>0</v>
      </c>
    </row>
    <row r="76" spans="1:18" x14ac:dyDescent="0.2">
      <c r="A76" s="3">
        <v>74</v>
      </c>
      <c r="B76" s="2">
        <v>43210</v>
      </c>
      <c r="C76" s="1">
        <v>1</v>
      </c>
      <c r="D76" s="3" t="s">
        <v>82</v>
      </c>
      <c r="E76" s="1">
        <v>45</v>
      </c>
      <c r="F76" s="4">
        <v>7.9166666666666663E-2</v>
      </c>
      <c r="G76" s="4">
        <v>8.6111111111111124E-2</v>
      </c>
      <c r="H76" s="3">
        <v>104.07736800000001</v>
      </c>
      <c r="I76" s="3">
        <v>30.633977000000002</v>
      </c>
      <c r="J76" s="9">
        <f t="shared" si="1"/>
        <v>6.9444444444444614E-3</v>
      </c>
      <c r="L76">
        <v>6.9444444444444614E-3</v>
      </c>
      <c r="N76" s="9">
        <v>2.0833333333333332E-2</v>
      </c>
      <c r="P76" s="9">
        <v>4.1666666666666666E-3</v>
      </c>
      <c r="R76" s="9">
        <v>8.3333333333333332E-3</v>
      </c>
    </row>
    <row r="77" spans="1:18" x14ac:dyDescent="0.2">
      <c r="A77" s="3">
        <v>75</v>
      </c>
      <c r="B77" s="2">
        <v>43210</v>
      </c>
      <c r="C77" s="1">
        <v>1</v>
      </c>
      <c r="D77" s="3" t="s">
        <v>18</v>
      </c>
      <c r="E77" s="1">
        <v>45</v>
      </c>
      <c r="F77" s="4">
        <v>7.3611111111111113E-2</v>
      </c>
      <c r="G77" s="4">
        <v>8.6111111111111124E-2</v>
      </c>
      <c r="H77" s="3">
        <v>104.141625</v>
      </c>
      <c r="I77" s="3">
        <v>30.62886</v>
      </c>
      <c r="J77" s="9">
        <f t="shared" si="1"/>
        <v>1.2500000000000011E-2</v>
      </c>
      <c r="L77">
        <v>1.2500000000000011E-2</v>
      </c>
      <c r="N77" s="9">
        <v>2.0833333333333332E-2</v>
      </c>
      <c r="P77" s="9">
        <v>9.7222222222222224E-3</v>
      </c>
      <c r="R77" s="9">
        <v>2.7777777777777779E-3</v>
      </c>
    </row>
    <row r="78" spans="1:18" x14ac:dyDescent="0.2">
      <c r="A78" s="3">
        <v>76</v>
      </c>
      <c r="B78" s="2">
        <v>43210</v>
      </c>
      <c r="C78" s="1">
        <v>1</v>
      </c>
      <c r="D78" s="3" t="s">
        <v>83</v>
      </c>
      <c r="E78" s="1">
        <v>46</v>
      </c>
      <c r="F78" s="4">
        <v>8.819444444444445E-2</v>
      </c>
      <c r="G78" s="4">
        <v>9.7222222222222224E-2</v>
      </c>
      <c r="H78" s="3">
        <v>104.101906</v>
      </c>
      <c r="I78" s="3">
        <v>30.663195000000002</v>
      </c>
      <c r="J78" s="9">
        <f t="shared" si="1"/>
        <v>9.0277777777777735E-3</v>
      </c>
      <c r="L78">
        <v>9.0277777777777735E-3</v>
      </c>
      <c r="N78" s="9">
        <v>1.1805555555555555E-2</v>
      </c>
      <c r="P78" s="9">
        <v>1.5972222222222224E-2</v>
      </c>
      <c r="R78" s="9">
        <v>4.1666666666666666E-3</v>
      </c>
    </row>
    <row r="79" spans="1:18" x14ac:dyDescent="0.2">
      <c r="A79" s="3">
        <v>77</v>
      </c>
      <c r="B79" s="2">
        <v>43210</v>
      </c>
      <c r="C79" s="1">
        <v>1</v>
      </c>
      <c r="D79" s="3" t="s">
        <v>84</v>
      </c>
      <c r="E79" s="1">
        <v>47</v>
      </c>
      <c r="F79" s="4">
        <v>8.819444444444445E-2</v>
      </c>
      <c r="G79" s="4">
        <v>0.10347222222222223</v>
      </c>
      <c r="H79" s="3">
        <v>104.0052</v>
      </c>
      <c r="I79" s="3">
        <v>30.627282999999998</v>
      </c>
      <c r="J79" s="9">
        <f t="shared" si="1"/>
        <v>1.5277777777777779E-2</v>
      </c>
      <c r="L79">
        <v>1.5277777777777779E-2</v>
      </c>
      <c r="N79" s="9">
        <v>2.0833333333333332E-2</v>
      </c>
      <c r="P79" s="9">
        <v>1.5972222222222224E-2</v>
      </c>
      <c r="R79" s="9">
        <v>0</v>
      </c>
    </row>
    <row r="80" spans="1:18" x14ac:dyDescent="0.2">
      <c r="A80" s="3">
        <v>78</v>
      </c>
      <c r="B80" s="2">
        <v>43210</v>
      </c>
      <c r="C80" s="1">
        <v>1</v>
      </c>
      <c r="D80" s="3" t="s">
        <v>85</v>
      </c>
      <c r="E80" s="1">
        <v>48</v>
      </c>
      <c r="F80" s="4">
        <v>9.2361111111111116E-2</v>
      </c>
      <c r="G80" s="4">
        <v>0.1111111111111111</v>
      </c>
      <c r="H80" s="3">
        <v>104.04213799999999</v>
      </c>
      <c r="I80" s="3">
        <v>30.684550999999999</v>
      </c>
      <c r="J80" s="9">
        <f t="shared" si="1"/>
        <v>1.8749999999999989E-2</v>
      </c>
      <c r="L80">
        <v>1.8749999999999989E-2</v>
      </c>
      <c r="N80" s="9">
        <v>7.6388888888888886E-3</v>
      </c>
      <c r="P80" s="9">
        <v>1.1805555555555555E-2</v>
      </c>
      <c r="R80" s="9">
        <v>0</v>
      </c>
    </row>
    <row r="81" spans="1:18" x14ac:dyDescent="0.2">
      <c r="A81" s="3">
        <v>79</v>
      </c>
      <c r="B81" s="2">
        <v>43210</v>
      </c>
      <c r="C81" s="1">
        <v>1</v>
      </c>
      <c r="D81" s="3" t="s">
        <v>86</v>
      </c>
      <c r="E81" s="1">
        <v>48</v>
      </c>
      <c r="F81" s="4">
        <v>9.5138888888888884E-2</v>
      </c>
      <c r="G81" s="4">
        <v>0.1111111111111111</v>
      </c>
      <c r="H81" s="3">
        <v>104.058616</v>
      </c>
      <c r="I81" s="3">
        <v>30.539705000000001</v>
      </c>
      <c r="J81" s="9">
        <f t="shared" si="1"/>
        <v>1.5972222222222221E-2</v>
      </c>
      <c r="L81">
        <v>1.5972222222222221E-2</v>
      </c>
      <c r="N81" s="9">
        <v>2.0833333333333332E-2</v>
      </c>
      <c r="P81" s="9">
        <v>9.0277777777777787E-3</v>
      </c>
      <c r="R81" s="9">
        <v>0</v>
      </c>
    </row>
    <row r="82" spans="1:18" x14ac:dyDescent="0.2">
      <c r="A82" s="3">
        <v>80</v>
      </c>
      <c r="B82" s="2">
        <v>43210</v>
      </c>
      <c r="C82" s="1">
        <v>1</v>
      </c>
      <c r="D82" s="3" t="s">
        <v>87</v>
      </c>
      <c r="E82" s="1">
        <v>47</v>
      </c>
      <c r="F82" s="4">
        <v>9.6527777777777768E-2</v>
      </c>
      <c r="G82" s="4">
        <v>0.10347222222222223</v>
      </c>
      <c r="H82" s="3">
        <v>104.08582800000001</v>
      </c>
      <c r="I82" s="3">
        <v>30.607707000000001</v>
      </c>
      <c r="J82" s="9">
        <f t="shared" si="1"/>
        <v>6.9444444444444614E-3</v>
      </c>
      <c r="L82">
        <v>6.9444444444444614E-3</v>
      </c>
      <c r="N82" s="9">
        <v>2.0833333333333332E-2</v>
      </c>
      <c r="P82" s="9">
        <v>7.6388888888888886E-3</v>
      </c>
      <c r="R82" s="9">
        <v>0</v>
      </c>
    </row>
    <row r="83" spans="1:18" x14ac:dyDescent="0.2">
      <c r="A83" s="3">
        <v>81</v>
      </c>
      <c r="B83" s="2">
        <v>43210</v>
      </c>
      <c r="C83" s="1">
        <v>1</v>
      </c>
      <c r="D83" s="3" t="s">
        <v>73</v>
      </c>
      <c r="E83" s="1">
        <v>49</v>
      </c>
      <c r="F83" s="4">
        <v>9.6527777777777768E-2</v>
      </c>
      <c r="G83" s="4">
        <v>0.11041666666666666</v>
      </c>
      <c r="H83" s="3">
        <v>104.02472</v>
      </c>
      <c r="I83" s="3">
        <v>30.629190000000001</v>
      </c>
      <c r="J83" s="9">
        <f t="shared" si="1"/>
        <v>1.3888888888888895E-2</v>
      </c>
      <c r="L83">
        <v>1.3888888888888895E-2</v>
      </c>
      <c r="N83" s="9">
        <v>1.2499999999999999E-2</v>
      </c>
      <c r="P83" s="9">
        <v>7.6388888888888886E-3</v>
      </c>
      <c r="R83" s="9">
        <v>2.7777777777777779E-3</v>
      </c>
    </row>
    <row r="84" spans="1:18" x14ac:dyDescent="0.2">
      <c r="A84" s="3">
        <v>82</v>
      </c>
      <c r="B84" s="2">
        <v>43210</v>
      </c>
      <c r="C84" s="1">
        <v>1</v>
      </c>
      <c r="D84" s="3" t="s">
        <v>88</v>
      </c>
      <c r="E84" s="1">
        <v>49</v>
      </c>
      <c r="F84" s="4">
        <v>9.930555555555555E-2</v>
      </c>
      <c r="G84" s="4">
        <v>0.11041666666666666</v>
      </c>
      <c r="H84" s="3">
        <v>104.027434</v>
      </c>
      <c r="I84" s="3">
        <v>30.697177</v>
      </c>
      <c r="J84" s="9">
        <f t="shared" si="1"/>
        <v>1.1111111111111113E-2</v>
      </c>
      <c r="L84">
        <v>1.1111111111111113E-2</v>
      </c>
      <c r="N84" s="9">
        <v>9.7222222222222224E-3</v>
      </c>
      <c r="P84" s="9">
        <v>4.8611111111111112E-3</v>
      </c>
      <c r="R84" s="9">
        <v>0</v>
      </c>
    </row>
    <row r="85" spans="1:18" x14ac:dyDescent="0.2">
      <c r="A85" s="3">
        <v>83</v>
      </c>
      <c r="B85" s="2">
        <v>43210</v>
      </c>
      <c r="C85" s="1">
        <v>1</v>
      </c>
      <c r="D85" s="3" t="s">
        <v>89</v>
      </c>
      <c r="E85" s="1">
        <v>49</v>
      </c>
      <c r="F85" s="4">
        <v>0.10069444444444443</v>
      </c>
      <c r="G85" s="4">
        <v>0.11041666666666666</v>
      </c>
      <c r="H85" s="3">
        <v>104.05362700000001</v>
      </c>
      <c r="I85" s="3">
        <v>30.612278</v>
      </c>
      <c r="J85" s="9">
        <f t="shared" si="1"/>
        <v>9.7222222222222293E-3</v>
      </c>
      <c r="L85">
        <v>9.7222222222222293E-3</v>
      </c>
      <c r="N85" s="9">
        <v>2.0833333333333332E-2</v>
      </c>
      <c r="P85" s="9">
        <v>3.472222222222222E-3</v>
      </c>
      <c r="R85" s="9">
        <v>0</v>
      </c>
    </row>
    <row r="86" spans="1:18" x14ac:dyDescent="0.2">
      <c r="A86" s="3">
        <v>84</v>
      </c>
      <c r="B86" s="2">
        <v>43210</v>
      </c>
      <c r="C86" s="1">
        <v>1</v>
      </c>
      <c r="D86" s="3" t="s">
        <v>90</v>
      </c>
      <c r="E86" s="1">
        <v>50</v>
      </c>
      <c r="F86" s="4">
        <v>0.1111111111111111</v>
      </c>
      <c r="G86" s="4">
        <v>0.12847222222222224</v>
      </c>
      <c r="H86" s="3">
        <v>104.14078000000001</v>
      </c>
      <c r="I86" s="3">
        <v>30.628810000000001</v>
      </c>
      <c r="J86" s="9">
        <f t="shared" si="1"/>
        <v>1.7361111111111133E-2</v>
      </c>
      <c r="L86">
        <v>1.7361111111111133E-2</v>
      </c>
      <c r="N86" s="9">
        <v>6.2499999999999995E-3</v>
      </c>
      <c r="P86" s="9">
        <v>1.3888888888888888E-2</v>
      </c>
      <c r="R86" s="9">
        <v>0</v>
      </c>
    </row>
    <row r="87" spans="1:18" x14ac:dyDescent="0.2">
      <c r="A87" s="3">
        <v>85</v>
      </c>
      <c r="B87" s="2">
        <v>43210</v>
      </c>
      <c r="C87" s="1">
        <v>2</v>
      </c>
      <c r="D87" s="3" t="s">
        <v>91</v>
      </c>
      <c r="E87" s="1">
        <v>50</v>
      </c>
      <c r="F87" s="4">
        <v>0.1111111111111111</v>
      </c>
      <c r="G87" s="4">
        <v>0.12847222222222224</v>
      </c>
      <c r="H87" s="3">
        <v>104.10612500000001</v>
      </c>
      <c r="I87" s="3">
        <v>30.686346</v>
      </c>
      <c r="J87" s="9">
        <f t="shared" si="1"/>
        <v>1.7361111111111133E-2</v>
      </c>
      <c r="L87">
        <v>1.7361111111111133E-2</v>
      </c>
      <c r="N87" s="9">
        <v>1.0416666666666666E-2</v>
      </c>
      <c r="P87" s="9">
        <v>1.3888888888888888E-2</v>
      </c>
      <c r="R87" s="9">
        <v>0</v>
      </c>
    </row>
    <row r="88" spans="1:18" x14ac:dyDescent="0.2">
      <c r="A88" s="3">
        <v>86</v>
      </c>
      <c r="B88" s="2">
        <v>43210</v>
      </c>
      <c r="C88" s="1">
        <v>1</v>
      </c>
      <c r="D88" s="3" t="s">
        <v>92</v>
      </c>
      <c r="E88" s="1">
        <v>51</v>
      </c>
      <c r="F88" s="4">
        <v>0.11875000000000001</v>
      </c>
      <c r="G88" s="4">
        <v>0.1277777777777778</v>
      </c>
      <c r="H88" s="3">
        <v>104.048143</v>
      </c>
      <c r="I88" s="3">
        <v>30.666184999999999</v>
      </c>
      <c r="J88" s="9">
        <f t="shared" si="1"/>
        <v>9.0277777777777873E-3</v>
      </c>
      <c r="L88">
        <v>9.0277777777777873E-3</v>
      </c>
      <c r="N88" s="9">
        <v>2.7777777777777779E-3</v>
      </c>
      <c r="P88" s="9">
        <v>6.2499999999999995E-3</v>
      </c>
      <c r="R88" s="9">
        <v>9.0277777777777787E-3</v>
      </c>
    </row>
    <row r="89" spans="1:18" x14ac:dyDescent="0.2">
      <c r="A89" s="3">
        <v>87</v>
      </c>
      <c r="B89" s="5">
        <v>43210</v>
      </c>
      <c r="C89" s="6">
        <v>1</v>
      </c>
      <c r="D89" s="7" t="s">
        <v>93</v>
      </c>
      <c r="E89" s="6"/>
      <c r="F89" s="8">
        <v>0.12708333333333333</v>
      </c>
      <c r="G89" s="8">
        <v>0.13541666666666666</v>
      </c>
      <c r="H89" s="7">
        <v>104.048658</v>
      </c>
      <c r="I89" s="3">
        <v>30.645420000000001</v>
      </c>
      <c r="J89" s="9">
        <f t="shared" si="1"/>
        <v>8.3333333333333315E-3</v>
      </c>
      <c r="L89">
        <v>8.3333333333333315E-3</v>
      </c>
      <c r="N89" s="9">
        <v>2.0833333333333332E-2</v>
      </c>
      <c r="P89" s="9">
        <v>1.8749999999999999E-2</v>
      </c>
      <c r="R89" s="9">
        <v>6.9444444444444447E-4</v>
      </c>
    </row>
    <row r="90" spans="1:18" x14ac:dyDescent="0.2">
      <c r="A90" s="3">
        <v>88</v>
      </c>
      <c r="B90" s="5">
        <v>43210</v>
      </c>
      <c r="C90" s="6">
        <v>1</v>
      </c>
      <c r="D90" s="7" t="s">
        <v>94</v>
      </c>
      <c r="E90" s="6"/>
      <c r="F90" s="8">
        <v>0.1277777777777778</v>
      </c>
      <c r="G90" s="8">
        <v>0.13541666666666666</v>
      </c>
      <c r="H90" s="7">
        <v>104.000441</v>
      </c>
      <c r="I90" s="3">
        <v>30.674786000000001</v>
      </c>
      <c r="J90" s="9">
        <f t="shared" si="1"/>
        <v>7.6388888888888618E-3</v>
      </c>
      <c r="L90">
        <v>7.6388888888888618E-3</v>
      </c>
      <c r="N90" s="9">
        <v>2.013888888888889E-2</v>
      </c>
      <c r="P90" s="9">
        <v>1.8055555555555557E-2</v>
      </c>
      <c r="R90" s="9">
        <v>0</v>
      </c>
    </row>
    <row r="91" spans="1:18" x14ac:dyDescent="0.2">
      <c r="A91" s="3">
        <v>89</v>
      </c>
      <c r="B91" s="5">
        <v>43210</v>
      </c>
      <c r="C91" s="6">
        <v>1</v>
      </c>
      <c r="D91" s="7" t="s">
        <v>95</v>
      </c>
      <c r="E91" s="6"/>
      <c r="F91" s="8">
        <v>0.12569444444444444</v>
      </c>
      <c r="G91" s="8">
        <v>0.13541666666666666</v>
      </c>
      <c r="H91" s="7">
        <v>104.067413</v>
      </c>
      <c r="I91" s="3">
        <v>30.643080999999999</v>
      </c>
      <c r="J91" s="9">
        <f t="shared" si="1"/>
        <v>9.7222222222222154E-3</v>
      </c>
      <c r="L91">
        <v>9.7222222222222154E-3</v>
      </c>
      <c r="N91" s="9">
        <v>2.0833333333333332E-2</v>
      </c>
      <c r="P91" s="9">
        <v>2.013888888888889E-2</v>
      </c>
      <c r="R91" s="9">
        <v>6.2499999999999995E-3</v>
      </c>
    </row>
    <row r="92" spans="1:18" x14ac:dyDescent="0.2">
      <c r="A92" s="3">
        <v>90</v>
      </c>
      <c r="B92" s="5">
        <v>43210</v>
      </c>
      <c r="C92" s="6">
        <v>1</v>
      </c>
      <c r="D92" s="7" t="s">
        <v>96</v>
      </c>
      <c r="E92" s="6"/>
      <c r="F92" s="8">
        <v>0.13194444444444445</v>
      </c>
      <c r="G92" s="8">
        <v>0.13541666666666666</v>
      </c>
      <c r="H92" s="7">
        <v>104.090515</v>
      </c>
      <c r="I92" s="3">
        <v>30.693498999999999</v>
      </c>
      <c r="J92" s="9">
        <f t="shared" si="1"/>
        <v>3.4722222222222099E-3</v>
      </c>
      <c r="L92">
        <v>3.4722222222222099E-3</v>
      </c>
      <c r="N92" s="9">
        <v>1.4583333333333332E-2</v>
      </c>
      <c r="P92" s="9">
        <v>1.3888888888888888E-2</v>
      </c>
      <c r="R92" s="9">
        <v>0</v>
      </c>
    </row>
    <row r="94" spans="1:18" x14ac:dyDescent="0.2">
      <c r="J94" s="11">
        <f>SUM(J2:J92)</f>
        <v>1.0951388888888873</v>
      </c>
      <c r="K94" s="11"/>
      <c r="L94" s="11"/>
      <c r="M94" s="11"/>
      <c r="N94" s="11">
        <f t="shared" ref="N94:Q94" si="2">SUM(N2:N92)</f>
        <v>1.09375</v>
      </c>
      <c r="O94" s="11"/>
      <c r="P94" s="11">
        <f t="shared" si="2"/>
        <v>1.0069444444444438</v>
      </c>
      <c r="Q94" s="11"/>
    </row>
    <row r="97" spans="10:18" x14ac:dyDescent="0.2">
      <c r="J97" s="10">
        <f>SUM(J2:J92)</f>
        <v>1.0951388888888873</v>
      </c>
      <c r="K97" s="11"/>
      <c r="L97" s="11"/>
      <c r="M97" s="11"/>
      <c r="N97" s="10">
        <f t="shared" ref="N97:R97" si="3">SUM(N2:N92)</f>
        <v>1.09375</v>
      </c>
      <c r="O97" s="11"/>
      <c r="P97" s="10">
        <f t="shared" si="3"/>
        <v>1.0069444444444438</v>
      </c>
      <c r="Q97" s="10"/>
      <c r="R97" s="10">
        <f t="shared" si="3"/>
        <v>0.54444444444444418</v>
      </c>
    </row>
    <row r="99" spans="10:18" x14ac:dyDescent="0.2">
      <c r="J99" t="s">
        <v>103</v>
      </c>
      <c r="N99" t="s">
        <v>102</v>
      </c>
      <c r="P99" t="s">
        <v>101</v>
      </c>
      <c r="R99" t="s">
        <v>105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2018-05-10T16:31:24Z</dcterms:created>
  <dcterms:modified xsi:type="dcterms:W3CDTF">2018-06-06T13:31:04Z</dcterms:modified>
</cp:coreProperties>
</file>