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chengjiang/Desktop/fin 551 advanced fixed income and credit risk modelling/"/>
    </mc:Choice>
  </mc:AlternateContent>
  <xr:revisionPtr revIDLastSave="0" documentId="13_ncr:1_{487FA6A7-5830-ED42-8A65-884E18CE3D77}" xr6:coauthVersionLast="33" xr6:coauthVersionMax="33" xr10:uidLastSave="{00000000-0000-0000-0000-000000000000}"/>
  <bookViews>
    <workbookView xWindow="0" yWindow="0" windowWidth="28800" windowHeight="18000" xr2:uid="{00000000-000D-0000-FFFF-FFFF00000000}"/>
  </bookViews>
  <sheets>
    <sheet name="Worksheet" sheetId="2" r:id="rId1"/>
  </sheets>
  <calcPr calcId="179017"/>
</workbook>
</file>

<file path=xl/calcChain.xml><?xml version="1.0" encoding="utf-8"?>
<calcChain xmlns="http://schemas.openxmlformats.org/spreadsheetml/2006/main">
  <c r="H8" i="2" l="1"/>
  <c r="H7" i="2"/>
  <c r="H6" i="2"/>
  <c r="H5" i="2"/>
  <c r="H4" i="2"/>
  <c r="H3" i="2"/>
</calcChain>
</file>

<file path=xl/sharedStrings.xml><?xml version="1.0" encoding="utf-8"?>
<sst xmlns="http://schemas.openxmlformats.org/spreadsheetml/2006/main" count="56" uniqueCount="35">
  <si>
    <t>Maturity Date</t>
  </si>
  <si>
    <t>Market Rate</t>
  </si>
  <si>
    <t>Shift (bp)</t>
  </si>
  <si>
    <t>Shifted Rate</t>
  </si>
  <si>
    <t>Zero Rate</t>
  </si>
  <si>
    <t>Discount</t>
  </si>
  <si>
    <t>Source</t>
  </si>
  <si>
    <t>07/16/2019</t>
  </si>
  <si>
    <t>CASH</t>
  </si>
  <si>
    <t>09/18/2019</t>
  </si>
  <si>
    <t>FUTURE</t>
  </si>
  <si>
    <t>12/18/2019</t>
  </si>
  <si>
    <t>03/18/2020</t>
  </si>
  <si>
    <t>06/17/2020</t>
  </si>
  <si>
    <t>09/16/2020</t>
  </si>
  <si>
    <t>12/16/2020</t>
  </si>
  <si>
    <t>04/16/2021</t>
  </si>
  <si>
    <t>SWAP</t>
  </si>
  <si>
    <t>04/19/2022</t>
  </si>
  <si>
    <t>04/17/2023</t>
  </si>
  <si>
    <t>04/16/2024</t>
  </si>
  <si>
    <t>04/16/2025</t>
  </si>
  <si>
    <t>04/16/2026</t>
  </si>
  <si>
    <t>04/16/2027</t>
  </si>
  <si>
    <t>04/18/2028</t>
  </si>
  <si>
    <t>04/16/2029</t>
  </si>
  <si>
    <t>04/16/2030</t>
  </si>
  <si>
    <t>04/16/2031</t>
  </si>
  <si>
    <t>04/17/2034</t>
  </si>
  <si>
    <t>04/18/2039</t>
  </si>
  <si>
    <t>04/19/2044</t>
  </si>
  <si>
    <t>04/20/2049</t>
  </si>
  <si>
    <t>04/16/2059</t>
  </si>
  <si>
    <t>04/16/2069</t>
  </si>
  <si>
    <t>Year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</si>
</sst>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blp_column_header" xfId="26" xr:uid="{00000000-0005-0000-0000-000019000000}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6" sqref="H26"/>
    </sheetView>
  </sheetViews>
  <sheetFormatPr baseColWidth="10" defaultColWidth="8.83203125" defaultRowHeight="14"/>
  <cols>
    <col min="1" max="1" width="20.5" customWidth="1"/>
    <col min="2" max="2" width="17" bestFit="1" customWidth="1"/>
    <col min="3" max="3" width="9.1640625" bestFit="1" customWidth="1"/>
    <col min="4" max="6" width="17" bestFit="1" customWidth="1"/>
    <col min="7" max="7" width="9.1640625" bestFit="1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</row>
    <row r="2" spans="1:8">
      <c r="A2" t="s">
        <v>7</v>
      </c>
      <c r="B2">
        <v>2.601</v>
      </c>
      <c r="C2">
        <v>0</v>
      </c>
      <c r="D2">
        <v>2.601</v>
      </c>
      <c r="E2">
        <v>2.6010000000000701</v>
      </c>
      <c r="F2">
        <v>0.99346819498502204</v>
      </c>
      <c r="G2" t="s">
        <v>8</v>
      </c>
      <c r="H2">
        <v>0.25</v>
      </c>
    </row>
    <row r="3" spans="1:8">
      <c r="A3" t="s">
        <v>9</v>
      </c>
      <c r="B3">
        <v>2.5747270539044602</v>
      </c>
      <c r="C3">
        <v>0</v>
      </c>
      <c r="D3">
        <v>2.5747270539044602</v>
      </c>
      <c r="E3">
        <v>2.6464438495337199</v>
      </c>
      <c r="F3">
        <v>0.98896079202774001</v>
      </c>
      <c r="G3" t="s">
        <v>10</v>
      </c>
      <c r="H3">
        <f>5/12</f>
        <v>0.41666666666666669</v>
      </c>
    </row>
    <row r="4" spans="1:8">
      <c r="A4" t="s">
        <v>11</v>
      </c>
      <c r="B4">
        <v>2.53911162262632</v>
      </c>
      <c r="C4">
        <v>0</v>
      </c>
      <c r="D4">
        <v>2.53911162262632</v>
      </c>
      <c r="E4">
        <v>2.6200802750110199</v>
      </c>
      <c r="F4">
        <v>0.98265381528247397</v>
      </c>
      <c r="G4" t="s">
        <v>10</v>
      </c>
      <c r="H4">
        <f>8/12</f>
        <v>0.66666666666666663</v>
      </c>
    </row>
    <row r="5" spans="1:8">
      <c r="A5" t="s">
        <v>12</v>
      </c>
      <c r="B5">
        <v>2.5432183534289798</v>
      </c>
      <c r="C5">
        <v>0</v>
      </c>
      <c r="D5">
        <v>2.5432183534289798</v>
      </c>
      <c r="E5">
        <v>2.6091443929334699</v>
      </c>
      <c r="F5">
        <v>0.97637698947595797</v>
      </c>
      <c r="G5" t="s">
        <v>10</v>
      </c>
      <c r="H5">
        <f>11/12</f>
        <v>0.91666666666666663</v>
      </c>
    </row>
    <row r="6" spans="1:8">
      <c r="A6" t="s">
        <v>13</v>
      </c>
      <c r="B6">
        <v>2.4470624408032</v>
      </c>
      <c r="C6">
        <v>0</v>
      </c>
      <c r="D6">
        <v>2.4470624408032</v>
      </c>
      <c r="E6">
        <v>2.5881737340830702</v>
      </c>
      <c r="F6">
        <v>0.97037461111325995</v>
      </c>
      <c r="G6" t="s">
        <v>10</v>
      </c>
      <c r="H6">
        <f>14/12</f>
        <v>1.1666666666666667</v>
      </c>
    </row>
    <row r="7" spans="1:8">
      <c r="A7" t="s">
        <v>14</v>
      </c>
      <c r="B7">
        <v>2.37065246786947</v>
      </c>
      <c r="C7">
        <v>0</v>
      </c>
      <c r="D7">
        <v>2.37065246786947</v>
      </c>
      <c r="E7">
        <v>2.5607980144935798</v>
      </c>
      <c r="F7">
        <v>0.96459429654897599</v>
      </c>
      <c r="G7" t="s">
        <v>10</v>
      </c>
      <c r="H7">
        <f>17/12</f>
        <v>1.4166666666666667</v>
      </c>
    </row>
    <row r="8" spans="1:8">
      <c r="A8" t="s">
        <v>15</v>
      </c>
      <c r="B8">
        <v>2.3089895417482702</v>
      </c>
      <c r="C8">
        <v>0</v>
      </c>
      <c r="D8">
        <v>2.3089895417482702</v>
      </c>
      <c r="E8">
        <v>2.5278818895323698</v>
      </c>
      <c r="F8">
        <v>0.95899700270085997</v>
      </c>
      <c r="G8" t="s">
        <v>10</v>
      </c>
      <c r="H8">
        <f>20/12</f>
        <v>1.6666666666666667</v>
      </c>
    </row>
    <row r="9" spans="1:8">
      <c r="A9" t="s">
        <v>16</v>
      </c>
      <c r="B9">
        <v>2.49579954147339</v>
      </c>
      <c r="C9">
        <v>0</v>
      </c>
      <c r="D9">
        <v>2.49579954147339</v>
      </c>
      <c r="E9">
        <v>2.4941797574043401</v>
      </c>
      <c r="F9">
        <v>0.951633677687865</v>
      </c>
      <c r="G9" t="s">
        <v>17</v>
      </c>
      <c r="H9">
        <v>2</v>
      </c>
    </row>
    <row r="10" spans="1:8">
      <c r="A10" t="s">
        <v>18</v>
      </c>
      <c r="B10">
        <v>2.42885017395019</v>
      </c>
      <c r="C10">
        <v>0</v>
      </c>
      <c r="D10">
        <v>2.42885017395019</v>
      </c>
      <c r="E10">
        <v>2.4260395983380301</v>
      </c>
      <c r="F10">
        <v>0.93002458843739</v>
      </c>
      <c r="G10" t="s">
        <v>17</v>
      </c>
      <c r="H10">
        <v>3</v>
      </c>
    </row>
    <row r="11" spans="1:8">
      <c r="A11" t="s">
        <v>19</v>
      </c>
      <c r="B11">
        <v>2.4059996604919398</v>
      </c>
      <c r="C11">
        <v>0</v>
      </c>
      <c r="D11">
        <v>2.4059996604919398</v>
      </c>
      <c r="E11">
        <v>2.40305764655076</v>
      </c>
      <c r="F11">
        <v>0.90881313738607195</v>
      </c>
      <c r="G11" t="s">
        <v>17</v>
      </c>
      <c r="H11">
        <v>4</v>
      </c>
    </row>
    <row r="12" spans="1:8">
      <c r="A12" t="s">
        <v>20</v>
      </c>
      <c r="B12">
        <v>2.4099998474121098</v>
      </c>
      <c r="C12">
        <v>0</v>
      </c>
      <c r="D12">
        <v>2.4099998474121098</v>
      </c>
      <c r="E12">
        <v>2.4078484635042998</v>
      </c>
      <c r="F12">
        <v>0.88721008918516897</v>
      </c>
      <c r="G12" t="s">
        <v>17</v>
      </c>
      <c r="H12">
        <v>5</v>
      </c>
    </row>
    <row r="13" spans="1:8">
      <c r="A13" t="s">
        <v>21</v>
      </c>
      <c r="B13">
        <v>2.4324994087219198</v>
      </c>
      <c r="C13">
        <v>0</v>
      </c>
      <c r="D13">
        <v>2.4324994087219198</v>
      </c>
      <c r="E13">
        <v>2.4321133986418002</v>
      </c>
      <c r="F13">
        <v>0.86498193574793703</v>
      </c>
      <c r="G13" t="s">
        <v>17</v>
      </c>
      <c r="H13">
        <v>6</v>
      </c>
    </row>
    <row r="14" spans="1:8">
      <c r="A14" t="s">
        <v>22</v>
      </c>
      <c r="B14">
        <v>2.4579997062683101</v>
      </c>
      <c r="C14">
        <v>0</v>
      </c>
      <c r="D14">
        <v>2.4579997062683101</v>
      </c>
      <c r="E14">
        <v>2.45964108568164</v>
      </c>
      <c r="F14">
        <v>0.84271643301394294</v>
      </c>
      <c r="G14" t="s">
        <v>17</v>
      </c>
      <c r="H14">
        <v>7</v>
      </c>
    </row>
    <row r="15" spans="1:8">
      <c r="A15" t="s">
        <v>23</v>
      </c>
      <c r="B15">
        <v>2.4875001907348602</v>
      </c>
      <c r="C15">
        <v>0</v>
      </c>
      <c r="D15">
        <v>2.4875001907348602</v>
      </c>
      <c r="E15">
        <v>2.4916810396033999</v>
      </c>
      <c r="F15">
        <v>0.82028535455426699</v>
      </c>
      <c r="G15" t="s">
        <v>17</v>
      </c>
      <c r="H15">
        <v>8</v>
      </c>
    </row>
    <row r="16" spans="1:8">
      <c r="A16" t="s">
        <v>24</v>
      </c>
      <c r="B16">
        <v>2.5186896324157702</v>
      </c>
      <c r="C16">
        <v>0</v>
      </c>
      <c r="D16">
        <v>2.5186896324157702</v>
      </c>
      <c r="E16">
        <v>2.5258191486580799</v>
      </c>
      <c r="F16">
        <v>0.797686437902967</v>
      </c>
      <c r="G16" t="s">
        <v>17</v>
      </c>
      <c r="H16">
        <v>9</v>
      </c>
    </row>
    <row r="17" spans="1:8">
      <c r="A17" t="s">
        <v>25</v>
      </c>
      <c r="B17">
        <v>2.5492000579834002</v>
      </c>
      <c r="C17">
        <v>0</v>
      </c>
      <c r="D17">
        <v>2.5492000579834002</v>
      </c>
      <c r="E17">
        <v>2.5595133690283798</v>
      </c>
      <c r="F17">
        <v>0.77543788210699105</v>
      </c>
      <c r="G17" t="s">
        <v>17</v>
      </c>
      <c r="H17">
        <v>10</v>
      </c>
    </row>
    <row r="18" spans="1:8">
      <c r="A18" t="s">
        <v>26</v>
      </c>
      <c r="B18">
        <v>2.5777544975280802</v>
      </c>
      <c r="C18">
        <v>0</v>
      </c>
      <c r="D18">
        <v>2.5777544975280802</v>
      </c>
      <c r="E18">
        <v>2.59128231997932</v>
      </c>
      <c r="F18">
        <v>0.75336134157346801</v>
      </c>
      <c r="G18" t="s">
        <v>17</v>
      </c>
      <c r="H18">
        <v>11</v>
      </c>
    </row>
    <row r="19" spans="1:8">
      <c r="A19" t="s">
        <v>27</v>
      </c>
      <c r="B19">
        <v>2.6042995452880899</v>
      </c>
      <c r="C19">
        <v>0</v>
      </c>
      <c r="D19">
        <v>2.6042995452880899</v>
      </c>
      <c r="E19">
        <v>2.6210604784126201</v>
      </c>
      <c r="F19">
        <v>0.73162726068515205</v>
      </c>
      <c r="G19" t="s">
        <v>17</v>
      </c>
      <c r="H19">
        <v>12</v>
      </c>
    </row>
    <row r="20" spans="1:8">
      <c r="A20" t="s">
        <v>28</v>
      </c>
      <c r="B20">
        <v>2.6600995063781698</v>
      </c>
      <c r="C20">
        <v>0</v>
      </c>
      <c r="D20">
        <v>2.6600995063781698</v>
      </c>
      <c r="E20">
        <v>2.6839944928246999</v>
      </c>
      <c r="F20">
        <v>0.67032291052703397</v>
      </c>
      <c r="G20" t="s">
        <v>17</v>
      </c>
      <c r="H20">
        <v>15</v>
      </c>
    </row>
    <row r="21" spans="1:8">
      <c r="A21" t="s">
        <v>29</v>
      </c>
      <c r="B21">
        <v>2.7095494270324698</v>
      </c>
      <c r="C21">
        <v>0</v>
      </c>
      <c r="D21">
        <v>2.7095494270324698</v>
      </c>
      <c r="E21">
        <v>2.7397888454053998</v>
      </c>
      <c r="F21">
        <v>0.580195795821002</v>
      </c>
      <c r="G21" t="s">
        <v>17</v>
      </c>
      <c r="H21">
        <v>20</v>
      </c>
    </row>
    <row r="22" spans="1:8">
      <c r="A22" t="s">
        <v>30</v>
      </c>
      <c r="B22">
        <v>2.7244997024536102</v>
      </c>
      <c r="C22">
        <v>0</v>
      </c>
      <c r="D22">
        <v>2.7244997024536102</v>
      </c>
      <c r="E22">
        <v>2.7538172569216099</v>
      </c>
      <c r="F22">
        <v>0.50460183656923197</v>
      </c>
      <c r="G22" t="s">
        <v>17</v>
      </c>
      <c r="H22">
        <v>25</v>
      </c>
    </row>
    <row r="23" spans="1:8">
      <c r="A23" t="s">
        <v>31</v>
      </c>
      <c r="B23">
        <v>2.72819948196411</v>
      </c>
      <c r="C23">
        <v>0</v>
      </c>
      <c r="D23">
        <v>2.72819948196411</v>
      </c>
      <c r="E23">
        <v>2.7541827329608202</v>
      </c>
      <c r="F23">
        <v>0.44002606878836198</v>
      </c>
      <c r="G23" t="s">
        <v>17</v>
      </c>
      <c r="H23">
        <v>30</v>
      </c>
    </row>
    <row r="24" spans="1:8">
      <c r="A24" t="s">
        <v>32</v>
      </c>
      <c r="B24">
        <v>2.71000003814697</v>
      </c>
      <c r="C24">
        <v>0</v>
      </c>
      <c r="D24">
        <v>2.71000003814697</v>
      </c>
      <c r="E24">
        <v>2.7178008486095102</v>
      </c>
      <c r="F24">
        <v>0.33966340413071699</v>
      </c>
      <c r="G24" t="s">
        <v>17</v>
      </c>
      <c r="H24">
        <v>40</v>
      </c>
    </row>
    <row r="25" spans="1:8">
      <c r="A25" t="s">
        <v>33</v>
      </c>
      <c r="B25">
        <v>2.6717500686645499</v>
      </c>
      <c r="C25">
        <v>0</v>
      </c>
      <c r="D25">
        <v>2.6717500686645499</v>
      </c>
      <c r="E25">
        <v>2.6457236469952701</v>
      </c>
      <c r="F25">
        <v>0.26869230162326202</v>
      </c>
      <c r="G25" t="s">
        <v>17</v>
      </c>
      <c r="H25">
        <v>50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Xicheng Jiang</cp:lastModifiedBy>
  <dcterms:created xsi:type="dcterms:W3CDTF">2013-04-03T15:49:21Z</dcterms:created>
  <dcterms:modified xsi:type="dcterms:W3CDTF">2019-04-14T20:05:29Z</dcterms:modified>
</cp:coreProperties>
</file>