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NewDaveOnData\BlogPosts\SQLForExcelUsers\Part7\"/>
    </mc:Choice>
  </mc:AlternateContent>
  <xr:revisionPtr revIDLastSave="0" documentId="13_ncr:1_{B2372BCE-5589-4D89-9C4B-19B205C2C8C4}" xr6:coauthVersionLast="45" xr6:coauthVersionMax="45" xr10:uidLastSave="{00000000-0000-0000-0000-000000000000}"/>
  <bookViews>
    <workbookView xWindow="-108" yWindow="-108" windowWidth="23256" windowHeight="12576" activeTab="3" xr2:uid="{0B5EFFC9-E93C-40B7-9CA4-EAC4625516CC}"/>
  </bookViews>
  <sheets>
    <sheet name="Filtered Data" sheetId="1" r:id="rId1"/>
    <sheet name="More Filtering" sheetId="3" r:id="rId2"/>
    <sheet name="CallCenterPivot1" sheetId="4" r:id="rId3"/>
    <sheet name="CallCenterPivot2" sheetId="5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1" i="3" l="1"/>
  <c r="P121" i="3" s="1"/>
  <c r="O120" i="3"/>
  <c r="P120" i="3" s="1"/>
  <c r="P119" i="3"/>
  <c r="O119" i="3"/>
  <c r="O118" i="3"/>
  <c r="P118" i="3" s="1"/>
  <c r="O117" i="3"/>
  <c r="P117" i="3" s="1"/>
  <c r="O116" i="3"/>
  <c r="P116" i="3" s="1"/>
  <c r="O115" i="3"/>
  <c r="P115" i="3" s="1"/>
  <c r="O114" i="3"/>
  <c r="P114" i="3" s="1"/>
  <c r="P113" i="3"/>
  <c r="O113" i="3"/>
  <c r="O112" i="3"/>
  <c r="P112" i="3" s="1"/>
  <c r="O111" i="3"/>
  <c r="P111" i="3" s="1"/>
  <c r="O110" i="3"/>
  <c r="P110" i="3" s="1"/>
  <c r="O109" i="3"/>
  <c r="P109" i="3" s="1"/>
  <c r="O108" i="3"/>
  <c r="P108" i="3" s="1"/>
  <c r="P107" i="3"/>
  <c r="O107" i="3"/>
  <c r="O106" i="3"/>
  <c r="P106" i="3" s="1"/>
  <c r="O105" i="3"/>
  <c r="P105" i="3" s="1"/>
  <c r="O104" i="3"/>
  <c r="P104" i="3" s="1"/>
  <c r="O103" i="3"/>
  <c r="P103" i="3" s="1"/>
  <c r="O102" i="3"/>
  <c r="P102" i="3" s="1"/>
  <c r="P101" i="3"/>
  <c r="O101" i="3"/>
  <c r="O100" i="3"/>
  <c r="P100" i="3" s="1"/>
  <c r="O99" i="3"/>
  <c r="P99" i="3" s="1"/>
  <c r="O98" i="3"/>
  <c r="P98" i="3" s="1"/>
  <c r="O97" i="3"/>
  <c r="P97" i="3" s="1"/>
  <c r="O96" i="3"/>
  <c r="P96" i="3" s="1"/>
  <c r="P95" i="3"/>
  <c r="O95" i="3"/>
  <c r="O94" i="3"/>
  <c r="P94" i="3" s="1"/>
  <c r="O93" i="3"/>
  <c r="P93" i="3" s="1"/>
  <c r="O92" i="3"/>
  <c r="P92" i="3" s="1"/>
  <c r="O91" i="3"/>
  <c r="P91" i="3" s="1"/>
  <c r="O90" i="3"/>
  <c r="P90" i="3" s="1"/>
  <c r="P89" i="3"/>
  <c r="O89" i="3"/>
  <c r="O88" i="3"/>
  <c r="P88" i="3" s="1"/>
  <c r="O87" i="3"/>
  <c r="P87" i="3" s="1"/>
  <c r="O86" i="3"/>
  <c r="P86" i="3" s="1"/>
  <c r="O85" i="3"/>
  <c r="P85" i="3" s="1"/>
  <c r="O84" i="3"/>
  <c r="P84" i="3" s="1"/>
  <c r="P83" i="3"/>
  <c r="O83" i="3"/>
  <c r="O82" i="3"/>
  <c r="P82" i="3" s="1"/>
  <c r="O81" i="3"/>
  <c r="P81" i="3" s="1"/>
  <c r="O80" i="3"/>
  <c r="P80" i="3" s="1"/>
  <c r="O79" i="3"/>
  <c r="P79" i="3" s="1"/>
  <c r="O78" i="3"/>
  <c r="P78" i="3" s="1"/>
  <c r="P77" i="3"/>
  <c r="O77" i="3"/>
  <c r="O76" i="3"/>
  <c r="P76" i="3" s="1"/>
  <c r="O75" i="3"/>
  <c r="P75" i="3" s="1"/>
  <c r="O74" i="3"/>
  <c r="P74" i="3" s="1"/>
  <c r="O73" i="3"/>
  <c r="P73" i="3" s="1"/>
  <c r="O72" i="3"/>
  <c r="P72" i="3" s="1"/>
  <c r="P71" i="3"/>
  <c r="O71" i="3"/>
  <c r="O70" i="3"/>
  <c r="P70" i="3" s="1"/>
  <c r="O69" i="3"/>
  <c r="P69" i="3" s="1"/>
  <c r="O68" i="3"/>
  <c r="P68" i="3" s="1"/>
  <c r="O67" i="3"/>
  <c r="P67" i="3" s="1"/>
  <c r="O66" i="3"/>
  <c r="P66" i="3" s="1"/>
  <c r="P65" i="3"/>
  <c r="O65" i="3"/>
  <c r="O64" i="3"/>
  <c r="P64" i="3" s="1"/>
  <c r="O63" i="3"/>
  <c r="P63" i="3" s="1"/>
  <c r="O62" i="3"/>
  <c r="P62" i="3" s="1"/>
  <c r="O61" i="3"/>
  <c r="P61" i="3" s="1"/>
  <c r="O60" i="3"/>
  <c r="P60" i="3" s="1"/>
  <c r="P59" i="3"/>
  <c r="O59" i="3"/>
  <c r="O58" i="3"/>
  <c r="P58" i="3" s="1"/>
  <c r="O57" i="3"/>
  <c r="P57" i="3" s="1"/>
  <c r="O56" i="3"/>
  <c r="P56" i="3" s="1"/>
  <c r="O55" i="3"/>
  <c r="P55" i="3" s="1"/>
  <c r="O54" i="3"/>
  <c r="P54" i="3" s="1"/>
  <c r="P53" i="3"/>
  <c r="O53" i="3"/>
  <c r="O52" i="3"/>
  <c r="P52" i="3" s="1"/>
  <c r="O51" i="3"/>
  <c r="P51" i="3" s="1"/>
  <c r="O50" i="3"/>
  <c r="P50" i="3" s="1"/>
  <c r="O49" i="3"/>
  <c r="P49" i="3" s="1"/>
  <c r="O48" i="3"/>
  <c r="P48" i="3" s="1"/>
  <c r="P47" i="3"/>
  <c r="O47" i="3"/>
  <c r="O46" i="3"/>
  <c r="P46" i="3" s="1"/>
  <c r="O45" i="3"/>
  <c r="P45" i="3" s="1"/>
  <c r="O44" i="3"/>
  <c r="P44" i="3" s="1"/>
  <c r="O43" i="3"/>
  <c r="P43" i="3" s="1"/>
  <c r="O42" i="3"/>
  <c r="P42" i="3" s="1"/>
  <c r="P41" i="3"/>
  <c r="O41" i="3"/>
  <c r="O40" i="3"/>
  <c r="P40" i="3" s="1"/>
  <c r="O39" i="3"/>
  <c r="P39" i="3" s="1"/>
  <c r="O38" i="3"/>
  <c r="P38" i="3" s="1"/>
  <c r="O37" i="3"/>
  <c r="P37" i="3" s="1"/>
  <c r="O36" i="3"/>
  <c r="P36" i="3" s="1"/>
  <c r="P35" i="3"/>
  <c r="O35" i="3"/>
  <c r="O34" i="3"/>
  <c r="P34" i="3" s="1"/>
  <c r="O33" i="3"/>
  <c r="P33" i="3" s="1"/>
  <c r="O32" i="3"/>
  <c r="P32" i="3" s="1"/>
  <c r="O31" i="3"/>
  <c r="P31" i="3" s="1"/>
  <c r="O30" i="3"/>
  <c r="P30" i="3" s="1"/>
  <c r="P29" i="3"/>
  <c r="O29" i="3"/>
  <c r="O28" i="3"/>
  <c r="P28" i="3" s="1"/>
  <c r="O27" i="3"/>
  <c r="P27" i="3" s="1"/>
  <c r="O26" i="3"/>
  <c r="P26" i="3" s="1"/>
  <c r="O25" i="3"/>
  <c r="P25" i="3" s="1"/>
  <c r="O24" i="3"/>
  <c r="P24" i="3" s="1"/>
  <c r="P23" i="3"/>
  <c r="O23" i="3"/>
  <c r="O22" i="3"/>
  <c r="P22" i="3" s="1"/>
  <c r="O21" i="3"/>
  <c r="P21" i="3" s="1"/>
  <c r="O20" i="3"/>
  <c r="P20" i="3" s="1"/>
  <c r="O19" i="3"/>
  <c r="P19" i="3" s="1"/>
  <c r="O18" i="3"/>
  <c r="P18" i="3" s="1"/>
  <c r="P17" i="3"/>
  <c r="O17" i="3"/>
  <c r="O16" i="3"/>
  <c r="P16" i="3" s="1"/>
  <c r="O15" i="3"/>
  <c r="P15" i="3" s="1"/>
  <c r="O14" i="3"/>
  <c r="P14" i="3" s="1"/>
  <c r="O13" i="3"/>
  <c r="P13" i="3" s="1"/>
  <c r="O12" i="3"/>
  <c r="P12" i="3" s="1"/>
  <c r="P11" i="3"/>
  <c r="O11" i="3"/>
  <c r="O10" i="3"/>
  <c r="P10" i="3" s="1"/>
  <c r="O9" i="3"/>
  <c r="P9" i="3" s="1"/>
  <c r="O8" i="3"/>
  <c r="P8" i="3" s="1"/>
  <c r="O7" i="3"/>
  <c r="P7" i="3" s="1"/>
  <c r="O6" i="3"/>
  <c r="P6" i="3" s="1"/>
  <c r="P5" i="3"/>
  <c r="O5" i="3"/>
  <c r="O4" i="3"/>
  <c r="P4" i="3" s="1"/>
  <c r="O3" i="3"/>
  <c r="P3" i="3" s="1"/>
  <c r="O2" i="3"/>
  <c r="P2" i="3" s="1"/>
  <c r="O2" i="1" l="1"/>
  <c r="P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</calcChain>
</file>

<file path=xl/sharedStrings.xml><?xml version="1.0" encoding="utf-8"?>
<sst xmlns="http://schemas.openxmlformats.org/spreadsheetml/2006/main" count="528" uniqueCount="27">
  <si>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</si>
  <si>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</si>
  <si>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</si>
  <si>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</si>
  <si>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</si>
  <si>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</si>
  <si>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</si>
  <si>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</si>
  <si>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</si>
  <si>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</si>
  <si>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</si>
  <si>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</si>
  <si>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</si>
  <si>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</si>
  <si>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</si>
  <si>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</si>
  <si>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</si>
  <si>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</si>
  <si>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</si>
  <si>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</si>
  <si>
    <t>AllOperators</t>
  </si>
  <si>
    <t>AvgCallsPerOperator</t>
  </si>
  <si>
    <t>Row Labels</t>
  </si>
  <si>
    <t>Grand Total</t>
  </si>
  <si>
    <t>Sum of LevelOneOperators</t>
  </si>
  <si>
    <t>Min of LevelOneOperators2</t>
  </si>
  <si>
    <t>Max of LevelOneOperators2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</si>
</sst>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3997.343121412036" createdVersion="6" refreshedVersion="6" minRefreshableVersion="3" recordCount="120" xr:uid="{70E0BDBF-E5E1-450E-BCE4-DC4A2B183EA0}">
  <cacheSource type="worksheet">
    <worksheetSource name="CallCenter"/>
  </cacheSource>
  <cacheFields count="16">
    <cacheField name="FactCallCenterID" numFmtId="0">
      <sharedItems containsSemiMixedTypes="0" containsString="0" containsNumber="1" containsInteger="1" minValue="1" maxValue="120"/>
    </cacheField>
    <cacheField name="DateKey" numFmtId="0">
      <sharedItems containsSemiMixedTypes="0" containsString="0" containsNumber="1" containsInteger="1" minValue="20140501" maxValue="20140530"/>
    </cacheField>
    <cacheField name="WageType" numFmtId="0">
      <sharedItems/>
    </cacheField>
    <cacheField name="Shift" numFmtId="0">
      <sharedItems count="4">
        <s v="AM"/>
        <s v="PM1"/>
        <s v="PM2"/>
        <s v="midnight"/>
      </sharedItems>
    </cacheField>
    <cacheField name="LevelOneOperators" numFmtId="0">
      <sharedItems containsSemiMixedTypes="0" containsString="0" containsNumber="1" containsInteger="1" minValue="0" maxValue="4"/>
    </cacheField>
    <cacheField name="LevelTwoOperators" numFmtId="0">
      <sharedItems containsSemiMixedTypes="0" containsString="0" containsNumber="1" containsInteger="1" minValue="3" maxValue="14"/>
    </cacheField>
    <cacheField name="TotalOperators" numFmtId="0">
      <sharedItems containsSemiMixedTypes="0" containsString="0" containsNumber="1" containsInteger="1" minValue="0" maxValue="44"/>
    </cacheField>
    <cacheField name="Calls" numFmtId="0">
      <sharedItems containsSemiMixedTypes="0" containsString="0" containsNumber="1" containsInteger="1" minValue="72" maxValue="699"/>
    </cacheField>
    <cacheField name="AutomaticResponses" numFmtId="0">
      <sharedItems containsSemiMixedTypes="0" containsString="0" containsNumber="1" containsInteger="1" minValue="58" maxValue="513"/>
    </cacheField>
    <cacheField name="Orders" numFmtId="0">
      <sharedItems containsSemiMixedTypes="0" containsString="0" containsNumber="1" containsInteger="1" minValue="50" maxValue="539"/>
    </cacheField>
    <cacheField name="IssuesRaised" numFmtId="0">
      <sharedItems containsSemiMixedTypes="0" containsString="0" containsNumber="1" containsInteger="1" minValue="0" maxValue="3"/>
    </cacheField>
    <cacheField name="AverageTimePerIssue" numFmtId="0">
      <sharedItems containsSemiMixedTypes="0" containsString="0" containsNumber="1" containsInteger="1" minValue="44" maxValue="120"/>
    </cacheField>
    <cacheField name="ServiceGrade" numFmtId="0">
      <sharedItems containsSemiMixedTypes="0" containsString="0" containsNumber="1" minValue="0.03" maxValue="0.21"/>
    </cacheField>
    <cacheField name="Date" numFmtId="22">
      <sharedItems containsSemiMixedTypes="0" containsNonDate="0" containsDate="1" containsString="0" minDate="2014-05-01T00:00:00" maxDate="2014-05-31T00:00:00"/>
    </cacheField>
    <cacheField name="AllOperators" numFmtId="0">
      <sharedItems containsSemiMixedTypes="0" containsString="0" containsNumber="1" containsInteger="1" minValue="3" maxValue="18"/>
    </cacheField>
    <cacheField name="AvgCallsPerOperator" numFmtId="0">
      <sharedItems containsSemiMixedTypes="0" containsString="0" containsNumber="1" minValue="18" maxValue="52.6666666666666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1"/>
    <n v="20140501"/>
    <s v="weekday"/>
    <x v="0"/>
    <n v="2"/>
    <n v="7"/>
    <n v="9"/>
    <n v="405"/>
    <n v="283"/>
    <n v="341"/>
    <n v="2"/>
    <n v="79"/>
    <n v="0.03"/>
    <d v="2014-05-01T00:00:00"/>
    <n v="9"/>
    <n v="45"/>
  </r>
  <r>
    <n v="2"/>
    <n v="20140501"/>
    <s v="weekday"/>
    <x v="1"/>
    <n v="2"/>
    <n v="10"/>
    <n v="12"/>
    <n v="389"/>
    <n v="256"/>
    <n v="251"/>
    <n v="1"/>
    <n v="94"/>
    <n v="0.12"/>
    <d v="2014-05-01T00:00:00"/>
    <n v="12"/>
    <n v="32.416666666666664"/>
  </r>
  <r>
    <n v="3"/>
    <n v="20140501"/>
    <s v="weekday"/>
    <x v="2"/>
    <n v="3"/>
    <n v="11"/>
    <n v="14"/>
    <n v="358"/>
    <n v="268"/>
    <n v="255"/>
    <n v="1"/>
    <n v="92"/>
    <n v="0.14000000000000001"/>
    <d v="2014-05-01T00:00:00"/>
    <n v="14"/>
    <n v="25.571428571428573"/>
  </r>
  <r>
    <n v="4"/>
    <n v="20140501"/>
    <s v="weekday"/>
    <x v="3"/>
    <n v="1"/>
    <n v="4"/>
    <n v="5"/>
    <n v="219"/>
    <n v="140"/>
    <n v="162"/>
    <n v="2"/>
    <n v="73"/>
    <n v="0.08"/>
    <d v="2014-05-01T00:00:00"/>
    <n v="5"/>
    <n v="43.8"/>
  </r>
  <r>
    <n v="5"/>
    <n v="20140502"/>
    <s v="weekday"/>
    <x v="0"/>
    <n v="2"/>
    <n v="8"/>
    <n v="10"/>
    <n v="264"/>
    <n v="170"/>
    <n v="189"/>
    <n v="1"/>
    <n v="58"/>
    <n v="0.09"/>
    <d v="2014-05-02T00:00:00"/>
    <n v="10"/>
    <n v="26.4"/>
  </r>
  <r>
    <n v="6"/>
    <n v="20140502"/>
    <s v="weekday"/>
    <x v="1"/>
    <n v="3"/>
    <n v="10"/>
    <n v="13"/>
    <n v="539"/>
    <n v="338"/>
    <n v="381"/>
    <n v="1"/>
    <n v="83"/>
    <n v="0.08"/>
    <d v="2014-05-02T00:00:00"/>
    <n v="13"/>
    <n v="41.46153846153846"/>
  </r>
  <r>
    <n v="7"/>
    <n v="20140502"/>
    <s v="weekday"/>
    <x v="2"/>
    <n v="3"/>
    <n v="12"/>
    <n v="15"/>
    <n v="469"/>
    <n v="308"/>
    <n v="307"/>
    <n v="2"/>
    <n v="85"/>
    <n v="0.16"/>
    <d v="2014-05-02T00:00:00"/>
    <n v="15"/>
    <n v="31.266666666666666"/>
  </r>
  <r>
    <n v="8"/>
    <n v="20140502"/>
    <s v="weekday"/>
    <x v="3"/>
    <n v="1"/>
    <n v="3"/>
    <n v="4"/>
    <n v="178"/>
    <n v="116"/>
    <n v="136"/>
    <n v="2"/>
    <n v="68"/>
    <n v="0.04"/>
    <d v="2014-05-02T00:00:00"/>
    <n v="4"/>
    <n v="44.5"/>
  </r>
  <r>
    <n v="9"/>
    <n v="20140503"/>
    <s v="holiday"/>
    <x v="0"/>
    <n v="2"/>
    <n v="8"/>
    <n v="10"/>
    <n v="416"/>
    <n v="279"/>
    <n v="274"/>
    <n v="1"/>
    <n v="84"/>
    <n v="0.12"/>
    <d v="2014-05-03T00:00:00"/>
    <n v="10"/>
    <n v="41.6"/>
  </r>
  <r>
    <n v="10"/>
    <n v="20140503"/>
    <s v="holiday"/>
    <x v="1"/>
    <n v="3"/>
    <n v="9"/>
    <n v="12"/>
    <n v="407"/>
    <n v="229"/>
    <n v="266"/>
    <n v="0"/>
    <n v="79"/>
    <n v="0.1"/>
    <d v="2014-05-03T00:00:00"/>
    <n v="12"/>
    <n v="33.916666666666664"/>
  </r>
  <r>
    <n v="11"/>
    <n v="20140503"/>
    <s v="holiday"/>
    <x v="2"/>
    <n v="3"/>
    <n v="10"/>
    <n v="13"/>
    <n v="290"/>
    <n v="211"/>
    <n v="178"/>
    <n v="1"/>
    <n v="70"/>
    <n v="0.16"/>
    <d v="2014-05-03T00:00:00"/>
    <n v="13"/>
    <n v="22.307692307692307"/>
  </r>
  <r>
    <n v="12"/>
    <n v="20140503"/>
    <s v="holiday"/>
    <x v="3"/>
    <n v="1"/>
    <n v="4"/>
    <n v="5"/>
    <n v="223"/>
    <n v="96"/>
    <n v="130"/>
    <n v="2"/>
    <n v="76"/>
    <n v="0.13"/>
    <d v="2014-05-03T00:00:00"/>
    <n v="5"/>
    <n v="44.6"/>
  </r>
  <r>
    <n v="13"/>
    <n v="20140504"/>
    <s v="holiday"/>
    <x v="0"/>
    <n v="2"/>
    <n v="8"/>
    <n v="10"/>
    <n v="376"/>
    <n v="262"/>
    <n v="265"/>
    <n v="2"/>
    <n v="64"/>
    <n v="0.1"/>
    <d v="2014-05-04T00:00:00"/>
    <n v="10"/>
    <n v="37.6"/>
  </r>
  <r>
    <n v="14"/>
    <n v="20140504"/>
    <s v="holiday"/>
    <x v="1"/>
    <n v="3"/>
    <n v="10"/>
    <n v="13"/>
    <n v="392"/>
    <n v="231"/>
    <n v="283"/>
    <n v="2"/>
    <n v="70"/>
    <n v="0.06"/>
    <d v="2014-05-04T00:00:00"/>
    <n v="13"/>
    <n v="30.153846153846153"/>
  </r>
  <r>
    <n v="15"/>
    <n v="20140504"/>
    <s v="holiday"/>
    <x v="2"/>
    <n v="4"/>
    <n v="12"/>
    <n v="16"/>
    <n v="623"/>
    <n v="476"/>
    <n v="427"/>
    <n v="2"/>
    <n v="81"/>
    <n v="0.05"/>
    <d v="2014-05-04T00:00:00"/>
    <n v="16"/>
    <n v="38.9375"/>
  </r>
  <r>
    <n v="16"/>
    <n v="20140504"/>
    <s v="holiday"/>
    <x v="3"/>
    <n v="1"/>
    <n v="6"/>
    <n v="7"/>
    <n v="225"/>
    <n v="111"/>
    <n v="149"/>
    <n v="2"/>
    <n v="94"/>
    <n v="0.11"/>
    <d v="2014-05-04T00:00:00"/>
    <n v="7"/>
    <n v="32.142857142857146"/>
  </r>
  <r>
    <n v="17"/>
    <n v="20140505"/>
    <s v="holiday"/>
    <x v="0"/>
    <n v="1"/>
    <n v="6"/>
    <n v="7"/>
    <n v="245"/>
    <n v="163"/>
    <n v="147"/>
    <n v="1"/>
    <n v="82"/>
    <n v="0.16"/>
    <d v="2014-05-05T00:00:00"/>
    <n v="7"/>
    <n v="35"/>
  </r>
  <r>
    <n v="18"/>
    <n v="20140505"/>
    <s v="holiday"/>
    <x v="1"/>
    <n v="2"/>
    <n v="9"/>
    <n v="11"/>
    <n v="335"/>
    <n v="215"/>
    <n v="271"/>
    <n v="0"/>
    <n v="72"/>
    <n v="0.05"/>
    <d v="2014-05-05T00:00:00"/>
    <n v="11"/>
    <n v="30.454545454545453"/>
  </r>
  <r>
    <n v="19"/>
    <n v="20140505"/>
    <s v="holiday"/>
    <x v="2"/>
    <n v="3"/>
    <n v="9"/>
    <n v="12"/>
    <n v="400"/>
    <n v="273"/>
    <n v="280"/>
    <n v="2"/>
    <n v="73"/>
    <n v="0.09"/>
    <d v="2014-05-05T00:00:00"/>
    <n v="12"/>
    <n v="33.333333333333336"/>
  </r>
  <r>
    <n v="20"/>
    <n v="20140505"/>
    <s v="holiday"/>
    <x v="3"/>
    <n v="0"/>
    <n v="3"/>
    <n v="3"/>
    <n v="98"/>
    <n v="65"/>
    <n v="64"/>
    <n v="1"/>
    <n v="87"/>
    <n v="0.12"/>
    <d v="2014-05-05T00:00:00"/>
    <n v="3"/>
    <n v="32.666666666666664"/>
  </r>
  <r>
    <n v="21"/>
    <n v="20140506"/>
    <s v="weekday"/>
    <x v="0"/>
    <n v="2"/>
    <n v="8"/>
    <n v="10"/>
    <n v="333"/>
    <n v="270"/>
    <n v="247"/>
    <n v="1"/>
    <n v="93"/>
    <n v="0.08"/>
    <d v="2014-05-06T00:00:00"/>
    <n v="10"/>
    <n v="33.299999999999997"/>
  </r>
  <r>
    <n v="22"/>
    <n v="20140506"/>
    <s v="weekday"/>
    <x v="1"/>
    <n v="3"/>
    <n v="10"/>
    <n v="13"/>
    <n v="476"/>
    <n v="338"/>
    <n v="318"/>
    <n v="2"/>
    <n v="74"/>
    <n v="0.1"/>
    <d v="2014-05-06T00:00:00"/>
    <n v="13"/>
    <n v="36.615384615384613"/>
  </r>
  <r>
    <n v="23"/>
    <n v="20140506"/>
    <s v="weekday"/>
    <x v="2"/>
    <n v="4"/>
    <n v="11"/>
    <n v="15"/>
    <n v="416"/>
    <n v="310"/>
    <n v="314"/>
    <n v="1"/>
    <n v="77"/>
    <n v="0.11"/>
    <d v="2014-05-06T00:00:00"/>
    <n v="15"/>
    <n v="27.733333333333334"/>
  </r>
  <r>
    <n v="24"/>
    <n v="20140506"/>
    <s v="weekday"/>
    <x v="3"/>
    <n v="1"/>
    <n v="3"/>
    <n v="4"/>
    <n v="105"/>
    <n v="85"/>
    <n v="75"/>
    <n v="2"/>
    <n v="82"/>
    <n v="0.08"/>
    <d v="2014-05-06T00:00:00"/>
    <n v="4"/>
    <n v="26.25"/>
  </r>
  <r>
    <n v="25"/>
    <n v="20140507"/>
    <s v="weekday"/>
    <x v="0"/>
    <n v="1"/>
    <n v="8"/>
    <n v="9"/>
    <n v="419"/>
    <n v="291"/>
    <n v="308"/>
    <n v="2"/>
    <n v="85"/>
    <n v="0.11"/>
    <d v="2014-05-07T00:00:00"/>
    <n v="9"/>
    <n v="46.555555555555557"/>
  </r>
  <r>
    <n v="26"/>
    <n v="20140507"/>
    <s v="weekday"/>
    <x v="1"/>
    <n v="2"/>
    <n v="10"/>
    <n v="12"/>
    <n v="401"/>
    <n v="266"/>
    <n v="248"/>
    <n v="2"/>
    <n v="95"/>
    <n v="0.1"/>
    <d v="2014-05-07T00:00:00"/>
    <n v="12"/>
    <n v="33.416666666666664"/>
  </r>
  <r>
    <n v="27"/>
    <n v="20140507"/>
    <s v="weekday"/>
    <x v="2"/>
    <n v="4"/>
    <n v="12"/>
    <n v="16"/>
    <n v="564"/>
    <n v="415"/>
    <n v="379"/>
    <n v="2"/>
    <n v="81"/>
    <n v="0.09"/>
    <d v="2014-05-07T00:00:00"/>
    <n v="16"/>
    <n v="35.25"/>
  </r>
  <r>
    <n v="28"/>
    <n v="20140507"/>
    <s v="weekday"/>
    <x v="3"/>
    <n v="1"/>
    <n v="4"/>
    <n v="5"/>
    <n v="203"/>
    <n v="124"/>
    <n v="136"/>
    <n v="0"/>
    <n v="62"/>
    <n v="0.09"/>
    <d v="2014-05-07T00:00:00"/>
    <n v="5"/>
    <n v="40.6"/>
  </r>
  <r>
    <n v="29"/>
    <n v="20140508"/>
    <s v="weekday"/>
    <x v="0"/>
    <n v="2"/>
    <n v="8"/>
    <n v="10"/>
    <n v="373"/>
    <n v="229"/>
    <n v="253"/>
    <n v="0"/>
    <n v="93"/>
    <n v="0.14000000000000001"/>
    <d v="2014-05-08T00:00:00"/>
    <n v="10"/>
    <n v="37.299999999999997"/>
  </r>
  <r>
    <n v="30"/>
    <n v="20140508"/>
    <s v="weekday"/>
    <x v="1"/>
    <n v="3"/>
    <n v="9"/>
    <n v="12"/>
    <n v="408"/>
    <n v="252"/>
    <n v="257"/>
    <n v="0"/>
    <n v="87"/>
    <n v="0.17"/>
    <d v="2014-05-08T00:00:00"/>
    <n v="12"/>
    <n v="34"/>
  </r>
  <r>
    <n v="31"/>
    <n v="20140508"/>
    <s v="weekday"/>
    <x v="2"/>
    <n v="3"/>
    <n v="11"/>
    <n v="14"/>
    <n v="593"/>
    <n v="258"/>
    <n v="355"/>
    <n v="3"/>
    <n v="81"/>
    <n v="0.11"/>
    <d v="2014-05-08T00:00:00"/>
    <n v="14"/>
    <n v="42.357142857142854"/>
  </r>
  <r>
    <n v="32"/>
    <n v="20140508"/>
    <s v="weekday"/>
    <x v="3"/>
    <n v="1"/>
    <n v="4"/>
    <n v="5"/>
    <n v="196"/>
    <n v="208"/>
    <n v="145"/>
    <n v="1"/>
    <n v="96"/>
    <n v="0.1"/>
    <d v="2014-05-08T00:00:00"/>
    <n v="5"/>
    <n v="39.200000000000003"/>
  </r>
  <r>
    <n v="33"/>
    <n v="20140509"/>
    <s v="weekday"/>
    <x v="0"/>
    <n v="2"/>
    <n v="7"/>
    <n v="9"/>
    <n v="325"/>
    <n v="246"/>
    <n v="243"/>
    <n v="2"/>
    <n v="103"/>
    <n v="0.12"/>
    <d v="2014-05-09T00:00:00"/>
    <n v="9"/>
    <n v="36.111111111111114"/>
  </r>
  <r>
    <n v="34"/>
    <n v="20140509"/>
    <s v="weekday"/>
    <x v="1"/>
    <n v="3"/>
    <n v="9"/>
    <n v="12"/>
    <n v="308"/>
    <n v="162"/>
    <n v="217"/>
    <n v="1"/>
    <n v="73"/>
    <n v="7.0000000000000007E-2"/>
    <d v="2014-05-09T00:00:00"/>
    <n v="12"/>
    <n v="25.666666666666668"/>
  </r>
  <r>
    <n v="35"/>
    <n v="20140509"/>
    <s v="weekday"/>
    <x v="2"/>
    <n v="3"/>
    <n v="12"/>
    <n v="15"/>
    <n v="532"/>
    <n v="494"/>
    <n v="366"/>
    <n v="1"/>
    <n v="87"/>
    <n v="0.1"/>
    <d v="2014-05-09T00:00:00"/>
    <n v="15"/>
    <n v="35.466666666666669"/>
  </r>
  <r>
    <n v="36"/>
    <n v="20140509"/>
    <s v="weekday"/>
    <x v="3"/>
    <n v="0"/>
    <n v="4"/>
    <n v="4"/>
    <n v="140"/>
    <n v="84"/>
    <n v="91"/>
    <n v="1"/>
    <n v="65"/>
    <n v="0.12"/>
    <d v="2014-05-09T00:00:00"/>
    <n v="4"/>
    <n v="35"/>
  </r>
  <r>
    <n v="37"/>
    <n v="20140510"/>
    <s v="weekday"/>
    <x v="0"/>
    <n v="2"/>
    <n v="7"/>
    <n v="9"/>
    <n v="234"/>
    <n v="172"/>
    <n v="156"/>
    <n v="2"/>
    <n v="66"/>
    <n v="0.13"/>
    <d v="2014-05-10T00:00:00"/>
    <n v="9"/>
    <n v="26"/>
  </r>
  <r>
    <n v="38"/>
    <n v="20140510"/>
    <s v="weekday"/>
    <x v="1"/>
    <n v="3"/>
    <n v="9"/>
    <n v="12"/>
    <n v="305"/>
    <n v="157"/>
    <n v="219"/>
    <n v="2"/>
    <n v="84"/>
    <n v="0.08"/>
    <d v="2014-05-10T00:00:00"/>
    <n v="12"/>
    <n v="25.416666666666668"/>
  </r>
  <r>
    <n v="39"/>
    <n v="20140510"/>
    <s v="weekday"/>
    <x v="2"/>
    <n v="4"/>
    <n v="11"/>
    <n v="15"/>
    <n v="452"/>
    <n v="293"/>
    <n v="283"/>
    <n v="2"/>
    <n v="70"/>
    <n v="0.09"/>
    <d v="2014-05-10T00:00:00"/>
    <n v="15"/>
    <n v="30.133333333333333"/>
  </r>
  <r>
    <n v="40"/>
    <n v="20140510"/>
    <s v="weekday"/>
    <x v="3"/>
    <n v="1"/>
    <n v="4"/>
    <n v="5"/>
    <n v="170"/>
    <n v="140"/>
    <n v="114"/>
    <n v="1"/>
    <n v="113"/>
    <n v="0.15"/>
    <d v="2014-05-10T00:00:00"/>
    <n v="5"/>
    <n v="34"/>
  </r>
  <r>
    <n v="41"/>
    <n v="20140511"/>
    <s v="holiday"/>
    <x v="0"/>
    <n v="2"/>
    <n v="8"/>
    <n v="10"/>
    <n v="215"/>
    <n v="142"/>
    <n v="152"/>
    <n v="1"/>
    <n v="84"/>
    <n v="0.09"/>
    <d v="2014-05-11T00:00:00"/>
    <n v="10"/>
    <n v="21.5"/>
  </r>
  <r>
    <n v="42"/>
    <n v="20140511"/>
    <s v="holiday"/>
    <x v="1"/>
    <n v="2"/>
    <n v="10"/>
    <n v="12"/>
    <n v="382"/>
    <n v="246"/>
    <n v="278"/>
    <n v="3"/>
    <n v="69"/>
    <n v="0.04"/>
    <d v="2014-05-11T00:00:00"/>
    <n v="12"/>
    <n v="31.833333333333332"/>
  </r>
  <r>
    <n v="43"/>
    <n v="20140511"/>
    <s v="holiday"/>
    <x v="2"/>
    <n v="4"/>
    <n v="14"/>
    <n v="18"/>
    <n v="593"/>
    <n v="408"/>
    <n v="436"/>
    <n v="2"/>
    <n v="61"/>
    <n v="0.1"/>
    <d v="2014-05-11T00:00:00"/>
    <n v="18"/>
    <n v="32.944444444444443"/>
  </r>
  <r>
    <n v="44"/>
    <n v="20140511"/>
    <s v="holiday"/>
    <x v="3"/>
    <n v="2"/>
    <n v="6"/>
    <n v="8"/>
    <n v="352"/>
    <n v="235"/>
    <n v="250"/>
    <n v="2"/>
    <n v="70"/>
    <n v="0.06"/>
    <d v="2014-05-11T00:00:00"/>
    <n v="8"/>
    <n v="44"/>
  </r>
  <r>
    <n v="45"/>
    <n v="20140512"/>
    <s v="holiday"/>
    <x v="0"/>
    <n v="2"/>
    <n v="7"/>
    <n v="9"/>
    <n v="209"/>
    <n v="154"/>
    <n v="144"/>
    <n v="1"/>
    <n v="85"/>
    <n v="0.13"/>
    <d v="2014-05-12T00:00:00"/>
    <n v="9"/>
    <n v="23.222222222222221"/>
  </r>
  <r>
    <n v="46"/>
    <n v="20140512"/>
    <s v="holiday"/>
    <x v="1"/>
    <n v="3"/>
    <n v="10"/>
    <n v="13"/>
    <n v="617"/>
    <n v="409"/>
    <n v="393"/>
    <n v="1"/>
    <n v="86"/>
    <n v="0.2"/>
    <d v="2014-05-12T00:00:00"/>
    <n v="13"/>
    <n v="47.46153846153846"/>
  </r>
  <r>
    <n v="47"/>
    <n v="20140512"/>
    <s v="holiday"/>
    <x v="2"/>
    <n v="3"/>
    <n v="11"/>
    <n v="14"/>
    <n v="462"/>
    <n v="340"/>
    <n v="336"/>
    <n v="2"/>
    <n v="71"/>
    <n v="0.06"/>
    <d v="2014-05-12T00:00:00"/>
    <n v="14"/>
    <n v="33"/>
  </r>
  <r>
    <n v="48"/>
    <n v="20140512"/>
    <s v="holiday"/>
    <x v="3"/>
    <n v="0"/>
    <n v="3"/>
    <n v="3"/>
    <n v="137"/>
    <n v="109"/>
    <n v="84"/>
    <n v="3"/>
    <n v="120"/>
    <n v="0.1"/>
    <d v="2014-05-12T00:00:00"/>
    <n v="3"/>
    <n v="45.666666666666664"/>
  </r>
  <r>
    <n v="49"/>
    <n v="20140513"/>
    <s v="weekday"/>
    <x v="0"/>
    <n v="2"/>
    <n v="8"/>
    <n v="10"/>
    <n v="391"/>
    <n v="269"/>
    <n v="296"/>
    <n v="1"/>
    <n v="104"/>
    <n v="0.11"/>
    <d v="2014-05-13T00:00:00"/>
    <n v="10"/>
    <n v="39.1"/>
  </r>
  <r>
    <n v="50"/>
    <n v="20140513"/>
    <s v="weekday"/>
    <x v="1"/>
    <n v="2"/>
    <n v="10"/>
    <n v="12"/>
    <n v="445"/>
    <n v="338"/>
    <n v="274"/>
    <n v="1"/>
    <n v="80"/>
    <n v="0.09"/>
    <d v="2014-05-13T00:00:00"/>
    <n v="12"/>
    <n v="37.083333333333336"/>
  </r>
  <r>
    <n v="51"/>
    <n v="20140513"/>
    <s v="weekday"/>
    <x v="2"/>
    <n v="3"/>
    <n v="14"/>
    <n v="17"/>
    <n v="648"/>
    <n v="513"/>
    <n v="487"/>
    <n v="1"/>
    <n v="78"/>
    <n v="0.05"/>
    <d v="2014-05-13T00:00:00"/>
    <n v="17"/>
    <n v="38.117647058823529"/>
  </r>
  <r>
    <n v="52"/>
    <n v="20140513"/>
    <s v="weekday"/>
    <x v="3"/>
    <n v="0"/>
    <n v="4"/>
    <n v="4"/>
    <n v="113"/>
    <n v="74"/>
    <n v="83"/>
    <n v="2"/>
    <n v="74"/>
    <n v="7.0000000000000007E-2"/>
    <d v="2014-05-13T00:00:00"/>
    <n v="4"/>
    <n v="28.25"/>
  </r>
  <r>
    <n v="53"/>
    <n v="20140514"/>
    <s v="weekday"/>
    <x v="0"/>
    <n v="2"/>
    <n v="7"/>
    <n v="9"/>
    <n v="310"/>
    <n v="203"/>
    <n v="221"/>
    <n v="0"/>
    <n v="75"/>
    <n v="0.05"/>
    <d v="2014-05-14T00:00:00"/>
    <n v="9"/>
    <n v="34.444444444444443"/>
  </r>
  <r>
    <n v="54"/>
    <n v="20140514"/>
    <s v="weekday"/>
    <x v="1"/>
    <n v="3"/>
    <n v="9"/>
    <n v="12"/>
    <n v="275"/>
    <n v="209"/>
    <n v="195"/>
    <n v="2"/>
    <n v="93"/>
    <n v="0.12"/>
    <d v="2014-05-14T00:00:00"/>
    <n v="12"/>
    <n v="22.916666666666668"/>
  </r>
  <r>
    <n v="55"/>
    <n v="20140514"/>
    <s v="weekday"/>
    <x v="2"/>
    <n v="3"/>
    <n v="10"/>
    <n v="13"/>
    <n v="352"/>
    <n v="291"/>
    <n v="242"/>
    <n v="0"/>
    <n v="78"/>
    <n v="0.06"/>
    <d v="2014-05-14T00:00:00"/>
    <n v="13"/>
    <n v="27.076923076923077"/>
  </r>
  <r>
    <n v="56"/>
    <n v="20140514"/>
    <s v="weekday"/>
    <x v="3"/>
    <n v="1"/>
    <n v="3"/>
    <n v="4"/>
    <n v="72"/>
    <n v="58"/>
    <n v="50"/>
    <n v="2"/>
    <n v="93"/>
    <n v="0.08"/>
    <d v="2014-05-14T00:00:00"/>
    <n v="4"/>
    <n v="18"/>
  </r>
  <r>
    <n v="57"/>
    <n v="20140515"/>
    <s v="weekday"/>
    <x v="0"/>
    <n v="2"/>
    <n v="8"/>
    <n v="10"/>
    <n v="266"/>
    <n v="167"/>
    <n v="179"/>
    <n v="2"/>
    <n v="92"/>
    <n v="0.1"/>
    <d v="2014-05-15T00:00:00"/>
    <n v="10"/>
    <n v="26.6"/>
  </r>
  <r>
    <n v="58"/>
    <n v="20140515"/>
    <s v="weekday"/>
    <x v="1"/>
    <n v="2"/>
    <n v="10"/>
    <n v="12"/>
    <n v="499"/>
    <n v="381"/>
    <n v="376"/>
    <n v="1"/>
    <n v="69"/>
    <n v="0.06"/>
    <d v="2014-05-15T00:00:00"/>
    <n v="12"/>
    <n v="41.583333333333336"/>
  </r>
  <r>
    <n v="59"/>
    <n v="20140515"/>
    <s v="weekday"/>
    <x v="2"/>
    <n v="3"/>
    <n v="11"/>
    <n v="14"/>
    <n v="413"/>
    <n v="246"/>
    <n v="294"/>
    <n v="2"/>
    <n v="87"/>
    <n v="0.11"/>
    <d v="2014-05-15T00:00:00"/>
    <n v="14"/>
    <n v="29.5"/>
  </r>
  <r>
    <n v="60"/>
    <n v="20140515"/>
    <s v="weekday"/>
    <x v="3"/>
    <n v="0"/>
    <n v="3"/>
    <n v="3"/>
    <n v="158"/>
    <n v="106"/>
    <n v="116"/>
    <n v="2"/>
    <n v="61"/>
    <n v="0.05"/>
    <d v="2014-05-15T00:00:00"/>
    <n v="3"/>
    <n v="52.666666666666664"/>
  </r>
  <r>
    <n v="61"/>
    <n v="20140516"/>
    <s v="weekday"/>
    <x v="0"/>
    <n v="2"/>
    <n v="8"/>
    <n v="10"/>
    <n v="365"/>
    <n v="226"/>
    <n v="233"/>
    <n v="2"/>
    <n v="75"/>
    <n v="0.14000000000000001"/>
    <d v="2014-05-16T00:00:00"/>
    <n v="10"/>
    <n v="36.5"/>
  </r>
  <r>
    <n v="62"/>
    <n v="20140516"/>
    <s v="weekday"/>
    <x v="1"/>
    <n v="2"/>
    <n v="10"/>
    <n v="12"/>
    <n v="428"/>
    <n v="411"/>
    <n v="303"/>
    <n v="1"/>
    <n v="92"/>
    <n v="0.09"/>
    <d v="2014-05-16T00:00:00"/>
    <n v="12"/>
    <n v="35.666666666666664"/>
  </r>
  <r>
    <n v="63"/>
    <n v="20140516"/>
    <s v="weekday"/>
    <x v="2"/>
    <n v="3"/>
    <n v="11"/>
    <n v="14"/>
    <n v="544"/>
    <n v="258"/>
    <n v="393"/>
    <n v="2"/>
    <n v="86"/>
    <n v="0.12"/>
    <d v="2014-05-16T00:00:00"/>
    <n v="14"/>
    <n v="38.857142857142854"/>
  </r>
  <r>
    <n v="64"/>
    <n v="20140516"/>
    <s v="weekday"/>
    <x v="3"/>
    <n v="1"/>
    <n v="3"/>
    <n v="4"/>
    <n v="129"/>
    <n v="105"/>
    <n v="76"/>
    <n v="2"/>
    <n v="97"/>
    <n v="0.19"/>
    <d v="2014-05-16T00:00:00"/>
    <n v="4"/>
    <n v="32.25"/>
  </r>
  <r>
    <n v="65"/>
    <n v="20140517"/>
    <s v="weekday"/>
    <x v="0"/>
    <n v="2"/>
    <n v="8"/>
    <n v="10"/>
    <n v="468"/>
    <n v="334"/>
    <n v="292"/>
    <n v="1"/>
    <n v="87"/>
    <n v="0.17"/>
    <d v="2014-05-17T00:00:00"/>
    <n v="10"/>
    <n v="46.8"/>
  </r>
  <r>
    <n v="66"/>
    <n v="20140517"/>
    <s v="weekday"/>
    <x v="1"/>
    <n v="2"/>
    <n v="10"/>
    <n v="12"/>
    <n v="451"/>
    <n v="215"/>
    <n v="321"/>
    <n v="1"/>
    <n v="77"/>
    <n v="0.06"/>
    <d v="2014-05-17T00:00:00"/>
    <n v="12"/>
    <n v="37.583333333333336"/>
  </r>
  <r>
    <n v="67"/>
    <n v="20140517"/>
    <s v="weekday"/>
    <x v="2"/>
    <n v="3"/>
    <n v="12"/>
    <n v="15"/>
    <n v="481"/>
    <n v="346"/>
    <n v="400"/>
    <n v="1"/>
    <n v="69"/>
    <n v="0.05"/>
    <d v="2014-05-17T00:00:00"/>
    <n v="15"/>
    <n v="32.06666666666667"/>
  </r>
  <r>
    <n v="68"/>
    <n v="20140517"/>
    <s v="weekday"/>
    <x v="3"/>
    <n v="0"/>
    <n v="4"/>
    <n v="4"/>
    <n v="141"/>
    <n v="81"/>
    <n v="96"/>
    <n v="1"/>
    <n v="49"/>
    <n v="0.04"/>
    <d v="2014-05-17T00:00:00"/>
    <n v="4"/>
    <n v="35.25"/>
  </r>
  <r>
    <n v="69"/>
    <n v="20140518"/>
    <s v="holiday"/>
    <x v="0"/>
    <n v="2"/>
    <n v="8"/>
    <n v="10"/>
    <n v="430"/>
    <n v="303"/>
    <n v="298"/>
    <n v="1"/>
    <n v="74"/>
    <n v="0.05"/>
    <d v="2014-05-18T00:00:00"/>
    <n v="10"/>
    <n v="43"/>
  </r>
  <r>
    <n v="70"/>
    <n v="20140518"/>
    <s v="holiday"/>
    <x v="1"/>
    <n v="3"/>
    <n v="10"/>
    <n v="13"/>
    <n v="425"/>
    <n v="328"/>
    <n v="290"/>
    <n v="1"/>
    <n v="82"/>
    <n v="0.12"/>
    <d v="2014-05-18T00:00:00"/>
    <n v="13"/>
    <n v="32.692307692307693"/>
  </r>
  <r>
    <n v="71"/>
    <n v="20140518"/>
    <s v="holiday"/>
    <x v="2"/>
    <n v="4"/>
    <n v="11"/>
    <n v="15"/>
    <n v="578"/>
    <n v="375"/>
    <n v="373"/>
    <n v="1"/>
    <n v="56"/>
    <n v="0.08"/>
    <d v="2014-05-18T00:00:00"/>
    <n v="15"/>
    <n v="38.533333333333331"/>
  </r>
  <r>
    <n v="72"/>
    <n v="20140518"/>
    <s v="holiday"/>
    <x v="3"/>
    <n v="1"/>
    <n v="7"/>
    <n v="8"/>
    <n v="368"/>
    <n v="252"/>
    <n v="253"/>
    <n v="1"/>
    <n v="90"/>
    <n v="0.05"/>
    <d v="2014-05-18T00:00:00"/>
    <n v="8"/>
    <n v="46"/>
  </r>
  <r>
    <n v="73"/>
    <n v="20140519"/>
    <s v="holiday"/>
    <x v="0"/>
    <n v="1"/>
    <n v="8"/>
    <n v="9"/>
    <n v="268"/>
    <n v="171"/>
    <n v="196"/>
    <n v="2"/>
    <n v="81"/>
    <n v="0.11"/>
    <d v="2014-05-19T00:00:00"/>
    <n v="9"/>
    <n v="29.777777777777779"/>
  </r>
  <r>
    <n v="74"/>
    <n v="20140519"/>
    <s v="holiday"/>
    <x v="1"/>
    <n v="3"/>
    <n v="9"/>
    <n v="12"/>
    <n v="372"/>
    <n v="183"/>
    <n v="268"/>
    <n v="2"/>
    <n v="89"/>
    <n v="0.1"/>
    <d v="2014-05-19T00:00:00"/>
    <n v="12"/>
    <n v="31"/>
  </r>
  <r>
    <n v="75"/>
    <n v="20140519"/>
    <s v="holiday"/>
    <x v="2"/>
    <n v="3"/>
    <n v="10"/>
    <n v="13"/>
    <n v="550"/>
    <n v="367"/>
    <n v="344"/>
    <n v="1"/>
    <n v="91"/>
    <n v="0.13"/>
    <d v="2014-05-19T00:00:00"/>
    <n v="13"/>
    <n v="42.307692307692307"/>
  </r>
  <r>
    <n v="76"/>
    <n v="20140519"/>
    <s v="holiday"/>
    <x v="3"/>
    <n v="0"/>
    <n v="4"/>
    <n v="4"/>
    <n v="129"/>
    <n v="86"/>
    <n v="83"/>
    <n v="3"/>
    <n v="68"/>
    <n v="0.12"/>
    <d v="2014-05-19T00:00:00"/>
    <n v="4"/>
    <n v="32.25"/>
  </r>
  <r>
    <n v="77"/>
    <n v="20140520"/>
    <s v="weekday"/>
    <x v="0"/>
    <n v="2"/>
    <n v="7"/>
    <n v="9"/>
    <n v="281"/>
    <n v="224"/>
    <n v="225"/>
    <n v="1"/>
    <n v="78"/>
    <n v="0.04"/>
    <d v="2014-05-20T00:00:00"/>
    <n v="9"/>
    <n v="31.222222222222221"/>
  </r>
  <r>
    <n v="78"/>
    <n v="20140520"/>
    <s v="weekday"/>
    <x v="1"/>
    <n v="3"/>
    <n v="10"/>
    <n v="13"/>
    <n v="396"/>
    <n v="305"/>
    <n v="267"/>
    <n v="1"/>
    <n v="69"/>
    <n v="0.09"/>
    <d v="2014-05-20T00:00:00"/>
    <n v="13"/>
    <n v="30.46153846153846"/>
  </r>
  <r>
    <n v="79"/>
    <n v="20140520"/>
    <s v="weekday"/>
    <x v="2"/>
    <n v="4"/>
    <n v="12"/>
    <n v="16"/>
    <n v="663"/>
    <n v="440"/>
    <n v="482"/>
    <n v="1"/>
    <n v="72"/>
    <n v="7.0000000000000007E-2"/>
    <d v="2014-05-20T00:00:00"/>
    <n v="16"/>
    <n v="41.4375"/>
  </r>
  <r>
    <n v="80"/>
    <n v="20140520"/>
    <s v="weekday"/>
    <x v="3"/>
    <n v="1"/>
    <n v="4"/>
    <n v="5"/>
    <n v="228"/>
    <n v="192"/>
    <n v="158"/>
    <n v="1"/>
    <n v="67"/>
    <n v="0.08"/>
    <d v="2014-05-20T00:00:00"/>
    <n v="5"/>
    <n v="45.6"/>
  </r>
  <r>
    <n v="81"/>
    <n v="20140521"/>
    <s v="weekday"/>
    <x v="0"/>
    <n v="2"/>
    <n v="7"/>
    <n v="9"/>
    <n v="297"/>
    <n v="178"/>
    <n v="193"/>
    <n v="1"/>
    <n v="44"/>
    <n v="0.05"/>
    <d v="2014-05-21T00:00:00"/>
    <n v="9"/>
    <n v="33"/>
  </r>
  <r>
    <n v="82"/>
    <n v="20140521"/>
    <s v="weekday"/>
    <x v="1"/>
    <n v="2"/>
    <n v="10"/>
    <n v="12"/>
    <n v="511"/>
    <n v="372"/>
    <n v="330"/>
    <n v="1"/>
    <n v="81"/>
    <n v="0.13"/>
    <d v="2014-05-21T00:00:00"/>
    <n v="12"/>
    <n v="42.583333333333336"/>
  </r>
  <r>
    <n v="83"/>
    <n v="20140521"/>
    <s v="weekday"/>
    <x v="2"/>
    <n v="3"/>
    <n v="11"/>
    <n v="14"/>
    <n v="499"/>
    <n v="431"/>
    <n v="343"/>
    <n v="1"/>
    <n v="50"/>
    <n v="0.09"/>
    <d v="2014-05-21T00:00:00"/>
    <n v="14"/>
    <n v="35.642857142857146"/>
  </r>
  <r>
    <n v="84"/>
    <n v="20140521"/>
    <s v="weekday"/>
    <x v="3"/>
    <n v="0"/>
    <n v="4"/>
    <n v="4"/>
    <n v="168"/>
    <n v="122"/>
    <n v="118"/>
    <n v="1"/>
    <n v="88"/>
    <n v="7.0000000000000007E-2"/>
    <d v="2014-05-21T00:00:00"/>
    <n v="4"/>
    <n v="42"/>
  </r>
  <r>
    <n v="85"/>
    <n v="20140522"/>
    <s v="weekday"/>
    <x v="0"/>
    <n v="2"/>
    <n v="8"/>
    <n v="10"/>
    <n v="333"/>
    <n v="276"/>
    <n v="224"/>
    <n v="1"/>
    <n v="64"/>
    <n v="0.08"/>
    <d v="2014-05-22T00:00:00"/>
    <n v="10"/>
    <n v="33.299999999999997"/>
  </r>
  <r>
    <n v="86"/>
    <n v="20140522"/>
    <s v="weekday"/>
    <x v="1"/>
    <n v="3"/>
    <n v="9"/>
    <n v="12"/>
    <n v="380"/>
    <n v="244"/>
    <n v="284"/>
    <n v="1"/>
    <n v="81"/>
    <n v="0.08"/>
    <d v="2014-05-22T00:00:00"/>
    <n v="12"/>
    <n v="31.666666666666668"/>
  </r>
  <r>
    <n v="87"/>
    <n v="20140522"/>
    <s v="weekday"/>
    <x v="2"/>
    <n v="3"/>
    <n v="11"/>
    <n v="14"/>
    <n v="497"/>
    <n v="332"/>
    <n v="312"/>
    <n v="0"/>
    <n v="92"/>
    <n v="0.2"/>
    <d v="2014-05-22T00:00:00"/>
    <n v="14"/>
    <n v="35.5"/>
  </r>
  <r>
    <n v="88"/>
    <n v="20140522"/>
    <s v="weekday"/>
    <x v="3"/>
    <n v="1"/>
    <n v="4"/>
    <n v="5"/>
    <n v="174"/>
    <n v="128"/>
    <n v="112"/>
    <n v="3"/>
    <n v="67"/>
    <n v="0.12"/>
    <d v="2014-05-22T00:00:00"/>
    <n v="5"/>
    <n v="34.799999999999997"/>
  </r>
  <r>
    <n v="89"/>
    <n v="20140523"/>
    <s v="holiday"/>
    <x v="0"/>
    <n v="2"/>
    <n v="7"/>
    <n v="10"/>
    <n v="429"/>
    <n v="312"/>
    <n v="278"/>
    <n v="1"/>
    <n v="83"/>
    <n v="0.1"/>
    <d v="2014-05-23T00:00:00"/>
    <n v="9"/>
    <n v="47.666666666666664"/>
  </r>
  <r>
    <n v="90"/>
    <n v="20140523"/>
    <s v="holiday"/>
    <x v="1"/>
    <n v="3"/>
    <n v="10"/>
    <n v="13"/>
    <n v="417"/>
    <n v="281"/>
    <n v="320"/>
    <n v="0"/>
    <n v="103"/>
    <n v="0.1"/>
    <d v="2014-05-23T00:00:00"/>
    <n v="13"/>
    <n v="32.07692307692308"/>
  </r>
  <r>
    <n v="91"/>
    <n v="20140523"/>
    <s v="holiday"/>
    <x v="2"/>
    <n v="3"/>
    <n v="11"/>
    <n v="14"/>
    <n v="699"/>
    <n v="456"/>
    <n v="539"/>
    <n v="1"/>
    <n v="57"/>
    <n v="7.0000000000000007E-2"/>
    <d v="2014-05-23T00:00:00"/>
    <n v="14"/>
    <n v="49.928571428571431"/>
  </r>
  <r>
    <n v="92"/>
    <n v="20140523"/>
    <s v="holiday"/>
    <x v="3"/>
    <n v="0"/>
    <n v="4"/>
    <n v="4"/>
    <n v="172"/>
    <n v="123"/>
    <n v="113"/>
    <n v="2"/>
    <n v="77"/>
    <n v="0.1"/>
    <d v="2014-05-23T00:00:00"/>
    <n v="4"/>
    <n v="43"/>
  </r>
  <r>
    <n v="93"/>
    <n v="20140524"/>
    <s v="weekday"/>
    <x v="0"/>
    <n v="2"/>
    <n v="7"/>
    <n v="9"/>
    <n v="294"/>
    <n v="228"/>
    <n v="225"/>
    <n v="1"/>
    <n v="62"/>
    <n v="0.06"/>
    <d v="2014-05-24T00:00:00"/>
    <n v="9"/>
    <n v="32.666666666666664"/>
  </r>
  <r>
    <n v="94"/>
    <n v="20140524"/>
    <s v="weekday"/>
    <x v="1"/>
    <n v="3"/>
    <n v="9"/>
    <n v="12"/>
    <n v="401"/>
    <n v="346"/>
    <n v="283"/>
    <n v="2"/>
    <n v="73"/>
    <n v="7.0000000000000007E-2"/>
    <d v="2014-05-24T00:00:00"/>
    <n v="12"/>
    <n v="33.416666666666664"/>
  </r>
  <r>
    <n v="95"/>
    <n v="20140524"/>
    <s v="weekday"/>
    <x v="2"/>
    <n v="3"/>
    <n v="10"/>
    <n v="13"/>
    <n v="669"/>
    <n v="383"/>
    <n v="470"/>
    <n v="2"/>
    <n v="81"/>
    <n v="0.06"/>
    <d v="2014-05-24T00:00:00"/>
    <n v="13"/>
    <n v="51.46153846153846"/>
  </r>
  <r>
    <n v="96"/>
    <n v="20140524"/>
    <s v="weekday"/>
    <x v="3"/>
    <n v="1"/>
    <n v="4"/>
    <n v="5"/>
    <n v="189"/>
    <n v="123"/>
    <n v="140"/>
    <n v="1"/>
    <n v="78"/>
    <n v="0.1"/>
    <d v="2014-05-24T00:00:00"/>
    <n v="5"/>
    <n v="37.799999999999997"/>
  </r>
  <r>
    <n v="97"/>
    <n v="20140525"/>
    <s v="holiday"/>
    <x v="0"/>
    <n v="2"/>
    <n v="7"/>
    <n v="9"/>
    <n v="269"/>
    <n v="241"/>
    <n v="199"/>
    <n v="2"/>
    <n v="82"/>
    <n v="0.1"/>
    <d v="2014-05-25T00:00:00"/>
    <n v="9"/>
    <n v="29.888888888888889"/>
  </r>
  <r>
    <n v="98"/>
    <n v="20140525"/>
    <s v="holiday"/>
    <x v="1"/>
    <n v="3"/>
    <n v="10"/>
    <n v="13"/>
    <n v="541"/>
    <n v="345"/>
    <n v="380"/>
    <n v="1"/>
    <n v="68"/>
    <n v="0.15"/>
    <d v="2014-05-25T00:00:00"/>
    <n v="13"/>
    <n v="41.615384615384613"/>
  </r>
  <r>
    <n v="99"/>
    <n v="20140525"/>
    <s v="holiday"/>
    <x v="2"/>
    <n v="4"/>
    <n v="11"/>
    <n v="15"/>
    <n v="374"/>
    <n v="274"/>
    <n v="254"/>
    <n v="1"/>
    <n v="88"/>
    <n v="0.09"/>
    <d v="2014-05-25T00:00:00"/>
    <n v="15"/>
    <n v="24.933333333333334"/>
  </r>
  <r>
    <n v="100"/>
    <n v="20140525"/>
    <s v="holiday"/>
    <x v="3"/>
    <n v="1"/>
    <n v="7"/>
    <n v="9"/>
    <n v="320"/>
    <n v="235"/>
    <n v="185"/>
    <n v="1"/>
    <n v="102"/>
    <n v="0.21"/>
    <d v="2014-05-25T00:00:00"/>
    <n v="8"/>
    <n v="40"/>
  </r>
  <r>
    <n v="101"/>
    <n v="20140526"/>
    <s v="holiday"/>
    <x v="0"/>
    <n v="2"/>
    <n v="8"/>
    <n v="10"/>
    <n v="278"/>
    <n v="180"/>
    <n v="194"/>
    <n v="2"/>
    <n v="62"/>
    <n v="7.0000000000000007E-2"/>
    <d v="2014-05-26T00:00:00"/>
    <n v="10"/>
    <n v="27.8"/>
  </r>
  <r>
    <n v="102"/>
    <n v="20140526"/>
    <s v="holiday"/>
    <x v="1"/>
    <n v="3"/>
    <n v="10"/>
    <n v="13"/>
    <n v="398"/>
    <n v="222"/>
    <n v="284"/>
    <n v="1"/>
    <n v="84"/>
    <n v="0.12"/>
    <d v="2014-05-26T00:00:00"/>
    <n v="13"/>
    <n v="30.615384615384617"/>
  </r>
  <r>
    <n v="103"/>
    <n v="20140526"/>
    <s v="holiday"/>
    <x v="2"/>
    <n v="3"/>
    <n v="11"/>
    <n v="14"/>
    <n v="487"/>
    <n v="352"/>
    <n v="353"/>
    <n v="2"/>
    <n v="60"/>
    <n v="0.06"/>
    <d v="2014-05-26T00:00:00"/>
    <n v="14"/>
    <n v="34.785714285714285"/>
  </r>
  <r>
    <n v="104"/>
    <n v="20140526"/>
    <s v="holiday"/>
    <x v="3"/>
    <n v="1"/>
    <n v="4"/>
    <n v="5"/>
    <n v="239"/>
    <n v="183"/>
    <n v="158"/>
    <n v="1"/>
    <n v="92"/>
    <n v="0.14000000000000001"/>
    <d v="2014-05-26T00:00:00"/>
    <n v="5"/>
    <n v="47.8"/>
  </r>
  <r>
    <n v="105"/>
    <n v="20140527"/>
    <s v="weekday"/>
    <x v="0"/>
    <n v="2"/>
    <n v="7"/>
    <n v="9"/>
    <n v="317"/>
    <n v="169"/>
    <n v="250"/>
    <n v="1"/>
    <n v="73"/>
    <n v="0.04"/>
    <d v="2014-05-27T00:00:00"/>
    <n v="9"/>
    <n v="35.222222222222221"/>
  </r>
  <r>
    <n v="106"/>
    <n v="20140527"/>
    <s v="weekday"/>
    <x v="1"/>
    <n v="3"/>
    <n v="10"/>
    <n v="13"/>
    <n v="284"/>
    <n v="284"/>
    <n v="198"/>
    <n v="1"/>
    <n v="85"/>
    <n v="0.08"/>
    <d v="2014-05-27T00:00:00"/>
    <n v="13"/>
    <n v="21.846153846153847"/>
  </r>
  <r>
    <n v="107"/>
    <n v="20140527"/>
    <s v="weekday"/>
    <x v="2"/>
    <n v="4"/>
    <n v="11"/>
    <n v="15"/>
    <n v="557"/>
    <n v="467"/>
    <n v="387"/>
    <n v="1"/>
    <n v="58"/>
    <n v="0.09"/>
    <d v="2014-05-27T00:00:00"/>
    <n v="15"/>
    <n v="37.133333333333333"/>
  </r>
  <r>
    <n v="108"/>
    <n v="20140527"/>
    <s v="weekday"/>
    <x v="3"/>
    <n v="1"/>
    <n v="4"/>
    <n v="15"/>
    <n v="232"/>
    <n v="147"/>
    <n v="197"/>
    <n v="1"/>
    <n v="90"/>
    <n v="0.04"/>
    <d v="2014-05-27T00:00:00"/>
    <n v="5"/>
    <n v="46.4"/>
  </r>
  <r>
    <n v="109"/>
    <n v="20140528"/>
    <s v="weekday"/>
    <x v="0"/>
    <n v="1"/>
    <n v="8"/>
    <n v="9"/>
    <n v="321"/>
    <n v="279"/>
    <n v="239"/>
    <n v="1"/>
    <n v="76"/>
    <n v="0.09"/>
    <d v="2014-05-28T00:00:00"/>
    <n v="9"/>
    <n v="35.666666666666664"/>
  </r>
  <r>
    <n v="110"/>
    <n v="20140528"/>
    <s v="weekday"/>
    <x v="1"/>
    <n v="3"/>
    <n v="9"/>
    <n v="12"/>
    <n v="428"/>
    <n v="207"/>
    <n v="277"/>
    <n v="1"/>
    <n v="78"/>
    <n v="0.08"/>
    <d v="2014-05-28T00:00:00"/>
    <n v="12"/>
    <n v="35.666666666666664"/>
  </r>
  <r>
    <n v="111"/>
    <n v="20140528"/>
    <s v="weekday"/>
    <x v="2"/>
    <n v="3"/>
    <n v="12"/>
    <n v="15"/>
    <n v="580"/>
    <n v="407"/>
    <n v="435"/>
    <n v="1"/>
    <n v="96"/>
    <n v="7.0000000000000007E-2"/>
    <d v="2014-05-28T00:00:00"/>
    <n v="15"/>
    <n v="38.666666666666664"/>
  </r>
  <r>
    <n v="112"/>
    <n v="20140528"/>
    <s v="weekday"/>
    <x v="3"/>
    <n v="0"/>
    <n v="4"/>
    <n v="44"/>
    <n v="130"/>
    <n v="101"/>
    <n v="97"/>
    <n v="1"/>
    <n v="94"/>
    <n v="0.1"/>
    <d v="2014-05-28T00:00:00"/>
    <n v="4"/>
    <n v="32.5"/>
  </r>
  <r>
    <n v="113"/>
    <n v="20140529"/>
    <s v="weekday"/>
    <x v="0"/>
    <n v="2"/>
    <n v="7"/>
    <n v="9"/>
    <n v="232"/>
    <n v="122"/>
    <n v="149"/>
    <n v="2"/>
    <n v="93"/>
    <n v="0.16"/>
    <d v="2014-05-29T00:00:00"/>
    <n v="9"/>
    <n v="25.777777777777779"/>
  </r>
  <r>
    <n v="114"/>
    <n v="20140529"/>
    <s v="weekday"/>
    <x v="1"/>
    <n v="3"/>
    <n v="10"/>
    <n v="13"/>
    <n v="525"/>
    <n v="419"/>
    <n v="352"/>
    <n v="1"/>
    <n v="110"/>
    <n v="0.17"/>
    <d v="2014-05-29T00:00:00"/>
    <n v="13"/>
    <n v="40.384615384615387"/>
  </r>
  <r>
    <n v="115"/>
    <n v="20140529"/>
    <s v="weekday"/>
    <x v="2"/>
    <n v="3"/>
    <n v="10"/>
    <n v="13"/>
    <n v="632"/>
    <n v="399"/>
    <n v="444"/>
    <n v="1"/>
    <n v="113"/>
    <n v="0.19"/>
    <d v="2014-05-29T00:00:00"/>
    <n v="13"/>
    <n v="48.615384615384613"/>
  </r>
  <r>
    <n v="116"/>
    <n v="20140529"/>
    <s v="weekday"/>
    <x v="3"/>
    <n v="1"/>
    <n v="4"/>
    <n v="5"/>
    <n v="231"/>
    <n v="137"/>
    <n v="161"/>
    <n v="2"/>
    <n v="52"/>
    <n v="0.08"/>
    <d v="2014-05-29T00:00:00"/>
    <n v="5"/>
    <n v="46.2"/>
  </r>
  <r>
    <n v="117"/>
    <n v="20140530"/>
    <s v="weekday"/>
    <x v="0"/>
    <n v="2"/>
    <n v="8"/>
    <n v="10"/>
    <n v="380"/>
    <n v="218"/>
    <n v="280"/>
    <n v="2"/>
    <n v="79"/>
    <n v="0.05"/>
    <d v="2014-05-30T00:00:00"/>
    <n v="10"/>
    <n v="38"/>
  </r>
  <r>
    <n v="118"/>
    <n v="20140530"/>
    <s v="weekday"/>
    <x v="1"/>
    <n v="3"/>
    <n v="10"/>
    <n v="16"/>
    <n v="461"/>
    <n v="391"/>
    <n v="375"/>
    <n v="0"/>
    <n v="79"/>
    <n v="0.08"/>
    <d v="2014-05-30T00:00:00"/>
    <n v="13"/>
    <n v="35.46153846153846"/>
  </r>
  <r>
    <n v="119"/>
    <n v="20140530"/>
    <s v="weekday"/>
    <x v="2"/>
    <n v="3"/>
    <n v="12"/>
    <n v="15"/>
    <n v="403"/>
    <n v="221"/>
    <n v="243"/>
    <n v="2"/>
    <n v="87"/>
    <n v="0.17"/>
    <d v="2014-05-30T00:00:00"/>
    <n v="15"/>
    <n v="26.866666666666667"/>
  </r>
  <r>
    <n v="120"/>
    <n v="20140530"/>
    <s v="weekday"/>
    <x v="3"/>
    <n v="1"/>
    <n v="4"/>
    <n v="0"/>
    <n v="193"/>
    <n v="115"/>
    <n v="125"/>
    <n v="0"/>
    <n v="89"/>
    <n v="0.18"/>
    <d v="2014-05-30T00:00:00"/>
    <n v="5"/>
    <n v="38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9ACFA-7557-4E6F-8DF1-F78A18D3D288}" name="CallCenterPivot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16"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LevelOneOperato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F936B-2E0B-4624-BE67-507569AB713B}" name="CallCenterPivot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evelOneOperators" fld="4" baseField="0" baseItem="0"/>
    <dataField name="Min of LevelOneOperators2" fld="4" subtotal="min" baseField="3" baseItem="0"/>
    <dataField name="Max of LevelOneOperators2" fld="4" subtotal="max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E8208-3C3D-4D42-BD52-18E3583D48E7}" name="CallCenter" displayName="CallCenter" ref="A1:P121" totalsRowShown="0">
  <autoFilter ref="A1:P121" xr:uid="{F9827BCB-800E-45A2-B173-2ACBB8A0A3A8}">
    <filterColumn colId="3">
      <filters>
        <filter val="PM1"/>
      </filters>
    </filterColumn>
  </autoFilter>
  <tableColumns count="16">
    <tableColumn id="1" xr3:uid="{CC30000A-AB33-44BD-8819-F0A5D4EC09A4}" name="FactCallCenterID"/>
    <tableColumn id="2" xr3:uid="{D1FDB4BE-626D-42B1-B8B5-2EDAC8501FDE}" name="DateKey"/>
    <tableColumn id="3" xr3:uid="{AD2A93C0-BEC2-492E-9CC9-AAEC2DECCB09}" name="WageType"/>
    <tableColumn id="4" xr3:uid="{495BAFD8-6D77-4251-9C39-FC5C0418BE82}" name="Shift"/>
    <tableColumn id="5" xr3:uid="{8EC1B554-6C5E-4EC5-B112-11F909EEC2E0}" name="LevelOneOperators"/>
    <tableColumn id="6" xr3:uid="{E036619E-BC22-43BC-83C4-97A66011D129}" name="LevelTwoOperators"/>
    <tableColumn id="7" xr3:uid="{F6E4B5FC-95BA-4701-9C64-14821782ED72}" name="TotalOperators"/>
    <tableColumn id="8" xr3:uid="{F6B4C215-D887-4B73-979F-82D636F66C36}" name="Calls"/>
    <tableColumn id="9" xr3:uid="{CF902F52-0497-4D7D-B16A-A199A8E77535}" name="AutomaticResponses"/>
    <tableColumn id="10" xr3:uid="{DC09FF90-EC78-4B01-8CA8-12C68058A5D2}" name="Orders"/>
    <tableColumn id="11" xr3:uid="{3BF73EFE-6AA0-4AA7-B63B-BBA9036FD1F1}" name="IssuesRaised"/>
    <tableColumn id="12" xr3:uid="{A160F630-7F88-46A8-A07C-8FCE1E06FA51}" name="AverageTimePerIssue"/>
    <tableColumn id="13" xr3:uid="{71EB8BA1-000D-42F6-9D28-CAD016B9A75B}" name="ServiceGrade"/>
    <tableColumn id="14" xr3:uid="{A1FBB7D6-20DF-45BC-B925-5A1844BE6E09}" name="Date" dataDxfId="5"/>
    <tableColumn id="15" xr3:uid="{7C733C55-DBBF-46AE-9EE4-68D2D623D376}" name="AllOperators" dataDxfId="4">
      <calculatedColumnFormula>SUM(E2,F2)</calculatedColumnFormula>
    </tableColumn>
    <tableColumn id="17" xr3:uid="{A322CF24-0358-47F4-958D-7830D1EE8D33}" name="AvgCallsPerOperator" dataDxfId="3">
      <calculatedColumnFormula>H2/O2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9E73C-CE0C-4C85-8732-B2C03F1C4827}" name="CallCenter3" displayName="CallCenter3" ref="A1:P121" totalsRowShown="0">
  <autoFilter ref="A1:P121" xr:uid="{F9827BCB-800E-45A2-B173-2ACBB8A0A3A8}">
    <filterColumn colId="3">
      <filters>
        <filter val="PM1"/>
      </filters>
    </filterColumn>
  </autoFilter>
  <tableColumns count="16">
    <tableColumn id="1" xr3:uid="{5A302C49-1244-4F36-8D2D-D88E9DF0FCFA}" name="FactCallCenterID"/>
    <tableColumn id="2" xr3:uid="{BD288A28-5D29-4D8A-8113-89A34E435C7E}" name="DateKey"/>
    <tableColumn id="3" xr3:uid="{14FBEA2F-1B88-4AC9-BE0D-219C6E588F63}" name="WageType"/>
    <tableColumn id="4" xr3:uid="{6896D1D7-7203-4103-8FE7-5F6CBFB25E47}" name="Shift"/>
    <tableColumn id="5" xr3:uid="{A00EAD88-FED6-4992-A598-30025370404F}" name="LevelOneOperators"/>
    <tableColumn id="6" xr3:uid="{7F342A5B-E080-4D3D-88DC-71424C22546C}" name="LevelTwoOperators"/>
    <tableColumn id="7" xr3:uid="{4FF56B22-AE8A-49E6-B17A-7212B9D6C291}" name="TotalOperators"/>
    <tableColumn id="8" xr3:uid="{7FED52DC-EDE8-4F4B-9F30-53EEE020172E}" name="Calls"/>
    <tableColumn id="9" xr3:uid="{009A5970-FE44-4F00-ACA3-0818F98B7167}" name="AutomaticResponses"/>
    <tableColumn id="10" xr3:uid="{FED88DF3-EB73-4DD3-87AC-FCE9C29B8AAD}" name="Orders"/>
    <tableColumn id="11" xr3:uid="{DED7CD0D-18E1-47BB-96E8-F0CFB589F878}" name="IssuesRaised"/>
    <tableColumn id="12" xr3:uid="{8F77295A-F967-4BD1-9A53-5DBB3111404F}" name="AverageTimePerIssue"/>
    <tableColumn id="13" xr3:uid="{6DE43806-C32F-49E0-B3E3-8C127E9D19A0}" name="ServiceGrade"/>
    <tableColumn id="14" xr3:uid="{08B554FA-DA97-4CE6-A082-E14DF6CAEA97}" name="Date" dataDxfId="2"/>
    <tableColumn id="15" xr3:uid="{137D2D0F-4611-4622-8BD9-0532FA2432B4}" name="AllOperators" dataDxfId="1">
      <calculatedColumnFormula>SUM(E2,F2)</calculatedColumnFormula>
    </tableColumn>
    <tableColumn id="17" xr3:uid="{64AA8653-CF39-46C7-9857-520649C77724}" name="AvgCallsPerOperator" dataDxfId="0">
      <calculatedColumnFormula>H2/O2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AD40-E542-426C-BC25-3A46FD3207E3}">
  <dimension ref="A1:P121"/>
  <sheetViews>
    <sheetView zoomScale="90" zoomScaleNormal="90" workbookViewId="0">
      <selection activeCell="E55" sqref="E55"/>
    </sheetView>
  </sheetViews>
  <sheetFormatPr defaultRowHeight="14.4" x14ac:dyDescent="0.3"/>
  <cols>
    <col min="1" max="1" width="18.21875" bestFit="1" customWidth="1"/>
    <col min="2" max="2" width="11" bestFit="1" customWidth="1"/>
    <col min="3" max="3" width="12.88671875" bestFit="1" customWidth="1"/>
    <col min="4" max="4" width="8.77734375" bestFit="1" customWidth="1"/>
    <col min="5" max="6" width="20.77734375" bestFit="1" customWidth="1"/>
    <col min="7" max="7" width="16.77734375" bestFit="1" customWidth="1"/>
    <col min="8" max="8" width="7.77734375" bestFit="1" customWidth="1"/>
    <col min="9" max="9" width="22.109375" bestFit="1" customWidth="1"/>
    <col min="10" max="10" width="9.5546875" bestFit="1" customWidth="1"/>
    <col min="11" max="11" width="14.6640625" bestFit="1" customWidth="1"/>
    <col min="12" max="12" width="22.77734375" bestFit="1" customWidth="1"/>
    <col min="13" max="13" width="15.21875" bestFit="1" customWidth="1"/>
    <col min="14" max="14" width="13.6640625" bestFit="1" customWidth="1"/>
    <col min="15" max="15" width="14.6640625" bestFit="1" customWidth="1"/>
    <col min="16" max="16" width="2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</row>
    <row r="2" spans="1:16" hidden="1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  <c r="O2">
        <f t="shared" ref="O2:O33" si="0">SUM(E2,F2)</f>
        <v>9</v>
      </c>
      <c r="P2">
        <f t="shared" ref="P2:P33" si="1">H2/O2</f>
        <v>45</v>
      </c>
    </row>
    <row r="3" spans="1:16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  <c r="O3">
        <f t="shared" si="0"/>
        <v>12</v>
      </c>
      <c r="P3">
        <f t="shared" si="1"/>
        <v>32.416666666666664</v>
      </c>
    </row>
    <row r="4" spans="1:16" hidden="1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  <c r="O4">
        <f t="shared" si="0"/>
        <v>14</v>
      </c>
      <c r="P4">
        <f t="shared" si="1"/>
        <v>25.571428571428573</v>
      </c>
    </row>
    <row r="5" spans="1:16" hidden="1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  <c r="O5">
        <f t="shared" si="0"/>
        <v>5</v>
      </c>
      <c r="P5">
        <f t="shared" si="1"/>
        <v>43.8</v>
      </c>
    </row>
    <row r="6" spans="1:16" hidden="1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  <c r="O6">
        <f t="shared" si="0"/>
        <v>10</v>
      </c>
      <c r="P6">
        <f t="shared" si="1"/>
        <v>26.4</v>
      </c>
    </row>
    <row r="7" spans="1:16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  <c r="O7">
        <f t="shared" si="0"/>
        <v>13</v>
      </c>
      <c r="P7">
        <f t="shared" si="1"/>
        <v>41.46153846153846</v>
      </c>
    </row>
    <row r="8" spans="1:16" hidden="1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  <c r="O8">
        <f t="shared" si="0"/>
        <v>15</v>
      </c>
      <c r="P8">
        <f t="shared" si="1"/>
        <v>31.266666666666666</v>
      </c>
    </row>
    <row r="9" spans="1:16" hidden="1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  <c r="O9">
        <f t="shared" si="0"/>
        <v>4</v>
      </c>
      <c r="P9">
        <f t="shared" si="1"/>
        <v>44.5</v>
      </c>
    </row>
    <row r="10" spans="1:16" hidden="1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  <c r="O10">
        <f t="shared" si="0"/>
        <v>10</v>
      </c>
      <c r="P10">
        <f t="shared" si="1"/>
        <v>41.6</v>
      </c>
    </row>
    <row r="11" spans="1:16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  <c r="O11">
        <f t="shared" si="0"/>
        <v>12</v>
      </c>
      <c r="P11">
        <f t="shared" si="1"/>
        <v>33.916666666666664</v>
      </c>
    </row>
    <row r="12" spans="1:16" hidden="1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  <c r="O12">
        <f t="shared" si="0"/>
        <v>13</v>
      </c>
      <c r="P12">
        <f t="shared" si="1"/>
        <v>22.307692307692307</v>
      </c>
    </row>
    <row r="13" spans="1:16" hidden="1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  <c r="O13">
        <f t="shared" si="0"/>
        <v>5</v>
      </c>
      <c r="P13">
        <f t="shared" si="1"/>
        <v>44.6</v>
      </c>
    </row>
    <row r="14" spans="1:16" hidden="1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  <c r="O14">
        <f t="shared" si="0"/>
        <v>10</v>
      </c>
      <c r="P14">
        <f t="shared" si="1"/>
        <v>37.6</v>
      </c>
    </row>
    <row r="15" spans="1:16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  <c r="O15">
        <f t="shared" si="0"/>
        <v>13</v>
      </c>
      <c r="P15">
        <f t="shared" si="1"/>
        <v>30.153846153846153</v>
      </c>
    </row>
    <row r="16" spans="1:16" hidden="1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  <c r="O16">
        <f t="shared" si="0"/>
        <v>16</v>
      </c>
      <c r="P16">
        <f t="shared" si="1"/>
        <v>38.9375</v>
      </c>
    </row>
    <row r="17" spans="1:16" hidden="1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  <c r="O17">
        <f t="shared" si="0"/>
        <v>7</v>
      </c>
      <c r="P17">
        <f t="shared" si="1"/>
        <v>32.142857142857146</v>
      </c>
    </row>
    <row r="18" spans="1:16" hidden="1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  <c r="O18">
        <f t="shared" si="0"/>
        <v>7</v>
      </c>
      <c r="P18">
        <f t="shared" si="1"/>
        <v>35</v>
      </c>
    </row>
    <row r="19" spans="1:16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  <c r="O19">
        <f t="shared" si="0"/>
        <v>11</v>
      </c>
      <c r="P19">
        <f t="shared" si="1"/>
        <v>30.454545454545453</v>
      </c>
    </row>
    <row r="20" spans="1:16" hidden="1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  <c r="O20">
        <f t="shared" si="0"/>
        <v>12</v>
      </c>
      <c r="P20">
        <f t="shared" si="1"/>
        <v>33.333333333333336</v>
      </c>
    </row>
    <row r="21" spans="1:16" hidden="1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  <c r="O21">
        <f t="shared" si="0"/>
        <v>3</v>
      </c>
      <c r="P21">
        <f t="shared" si="1"/>
        <v>32.666666666666664</v>
      </c>
    </row>
    <row r="22" spans="1:16" hidden="1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  <c r="O22">
        <f t="shared" si="0"/>
        <v>10</v>
      </c>
      <c r="P22">
        <f t="shared" si="1"/>
        <v>33.299999999999997</v>
      </c>
    </row>
    <row r="23" spans="1:16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  <c r="O23">
        <f t="shared" si="0"/>
        <v>13</v>
      </c>
      <c r="P23">
        <f t="shared" si="1"/>
        <v>36.615384615384613</v>
      </c>
    </row>
    <row r="24" spans="1:16" hidden="1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  <c r="O24">
        <f t="shared" si="0"/>
        <v>15</v>
      </c>
      <c r="P24">
        <f t="shared" si="1"/>
        <v>27.733333333333334</v>
      </c>
    </row>
    <row r="25" spans="1:16" hidden="1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  <c r="O25">
        <f t="shared" si="0"/>
        <v>4</v>
      </c>
      <c r="P25">
        <f t="shared" si="1"/>
        <v>26.25</v>
      </c>
    </row>
    <row r="26" spans="1:16" hidden="1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  <c r="O26">
        <f t="shared" si="0"/>
        <v>9</v>
      </c>
      <c r="P26">
        <f t="shared" si="1"/>
        <v>46.555555555555557</v>
      </c>
    </row>
    <row r="27" spans="1:16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  <c r="O27">
        <f t="shared" si="0"/>
        <v>12</v>
      </c>
      <c r="P27">
        <f t="shared" si="1"/>
        <v>33.416666666666664</v>
      </c>
    </row>
    <row r="28" spans="1:16" hidden="1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  <c r="O28">
        <f t="shared" si="0"/>
        <v>16</v>
      </c>
      <c r="P28">
        <f t="shared" si="1"/>
        <v>35.25</v>
      </c>
    </row>
    <row r="29" spans="1:16" hidden="1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  <c r="O29">
        <f t="shared" si="0"/>
        <v>5</v>
      </c>
      <c r="P29">
        <f t="shared" si="1"/>
        <v>40.6</v>
      </c>
    </row>
    <row r="30" spans="1:16" hidden="1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  <c r="O30">
        <f t="shared" si="0"/>
        <v>10</v>
      </c>
      <c r="P30">
        <f t="shared" si="1"/>
        <v>37.299999999999997</v>
      </c>
    </row>
    <row r="31" spans="1:16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  <c r="O31">
        <f t="shared" si="0"/>
        <v>12</v>
      </c>
      <c r="P31">
        <f t="shared" si="1"/>
        <v>34</v>
      </c>
    </row>
    <row r="32" spans="1:16" hidden="1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  <c r="O32">
        <f t="shared" si="0"/>
        <v>14</v>
      </c>
      <c r="P32">
        <f t="shared" si="1"/>
        <v>42.357142857142854</v>
      </c>
    </row>
    <row r="33" spans="1:16" hidden="1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  <c r="O33">
        <f t="shared" si="0"/>
        <v>5</v>
      </c>
      <c r="P33">
        <f t="shared" si="1"/>
        <v>39.200000000000003</v>
      </c>
    </row>
    <row r="34" spans="1:16" hidden="1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  <c r="O34">
        <f t="shared" ref="O34:O65" si="2">SUM(E34,F34)</f>
        <v>9</v>
      </c>
      <c r="P34">
        <f t="shared" ref="P34:P65" si="3">H34/O34</f>
        <v>36.111111111111114</v>
      </c>
    </row>
    <row r="35" spans="1:16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  <c r="O35">
        <f t="shared" si="2"/>
        <v>12</v>
      </c>
      <c r="P35">
        <f t="shared" si="3"/>
        <v>25.666666666666668</v>
      </c>
    </row>
    <row r="36" spans="1:16" hidden="1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  <c r="O36">
        <f t="shared" si="2"/>
        <v>15</v>
      </c>
      <c r="P36">
        <f t="shared" si="3"/>
        <v>35.466666666666669</v>
      </c>
    </row>
    <row r="37" spans="1:16" hidden="1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  <c r="O37">
        <f t="shared" si="2"/>
        <v>4</v>
      </c>
      <c r="P37">
        <f t="shared" si="3"/>
        <v>35</v>
      </c>
    </row>
    <row r="38" spans="1:16" hidden="1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  <c r="O38">
        <f t="shared" si="2"/>
        <v>9</v>
      </c>
      <c r="P38">
        <f t="shared" si="3"/>
        <v>26</v>
      </c>
    </row>
    <row r="39" spans="1:16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  <c r="O39">
        <f t="shared" si="2"/>
        <v>12</v>
      </c>
      <c r="P39">
        <f t="shared" si="3"/>
        <v>25.416666666666668</v>
      </c>
    </row>
    <row r="40" spans="1:16" hidden="1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  <c r="O40">
        <f t="shared" si="2"/>
        <v>15</v>
      </c>
      <c r="P40">
        <f t="shared" si="3"/>
        <v>30.133333333333333</v>
      </c>
    </row>
    <row r="41" spans="1:16" hidden="1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  <c r="O41">
        <f t="shared" si="2"/>
        <v>5</v>
      </c>
      <c r="P41">
        <f t="shared" si="3"/>
        <v>34</v>
      </c>
    </row>
    <row r="42" spans="1:16" hidden="1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  <c r="O42">
        <f t="shared" si="2"/>
        <v>10</v>
      </c>
      <c r="P42">
        <f t="shared" si="3"/>
        <v>21.5</v>
      </c>
    </row>
    <row r="43" spans="1:16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  <c r="O43">
        <f t="shared" si="2"/>
        <v>12</v>
      </c>
      <c r="P43">
        <f t="shared" si="3"/>
        <v>31.833333333333332</v>
      </c>
    </row>
    <row r="44" spans="1:16" hidden="1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  <c r="O44">
        <f t="shared" si="2"/>
        <v>18</v>
      </c>
      <c r="P44">
        <f t="shared" si="3"/>
        <v>32.944444444444443</v>
      </c>
    </row>
    <row r="45" spans="1:16" hidden="1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  <c r="O45">
        <f t="shared" si="2"/>
        <v>8</v>
      </c>
      <c r="P45">
        <f t="shared" si="3"/>
        <v>44</v>
      </c>
    </row>
    <row r="46" spans="1:16" hidden="1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  <c r="O46">
        <f t="shared" si="2"/>
        <v>9</v>
      </c>
      <c r="P46">
        <f t="shared" si="3"/>
        <v>23.222222222222221</v>
      </c>
    </row>
    <row r="47" spans="1:16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  <c r="O47">
        <f t="shared" si="2"/>
        <v>13</v>
      </c>
      <c r="P47">
        <f t="shared" si="3"/>
        <v>47.46153846153846</v>
      </c>
    </row>
    <row r="48" spans="1:16" hidden="1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  <c r="O48">
        <f t="shared" si="2"/>
        <v>14</v>
      </c>
      <c r="P48">
        <f t="shared" si="3"/>
        <v>33</v>
      </c>
    </row>
    <row r="49" spans="1:16" hidden="1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  <c r="O49">
        <f t="shared" si="2"/>
        <v>3</v>
      </c>
      <c r="P49">
        <f t="shared" si="3"/>
        <v>45.666666666666664</v>
      </c>
    </row>
    <row r="50" spans="1:16" hidden="1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  <c r="O50">
        <f t="shared" si="2"/>
        <v>10</v>
      </c>
      <c r="P50">
        <f t="shared" si="3"/>
        <v>39.1</v>
      </c>
    </row>
    <row r="51" spans="1:16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  <c r="O51">
        <f t="shared" si="2"/>
        <v>12</v>
      </c>
      <c r="P51">
        <f t="shared" si="3"/>
        <v>37.083333333333336</v>
      </c>
    </row>
    <row r="52" spans="1:16" hidden="1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  <c r="O52">
        <f t="shared" si="2"/>
        <v>17</v>
      </c>
      <c r="P52">
        <f t="shared" si="3"/>
        <v>38.117647058823529</v>
      </c>
    </row>
    <row r="53" spans="1:16" hidden="1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  <c r="O53">
        <f t="shared" si="2"/>
        <v>4</v>
      </c>
      <c r="P53">
        <f t="shared" si="3"/>
        <v>28.25</v>
      </c>
    </row>
    <row r="54" spans="1:16" hidden="1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  <c r="O54">
        <f t="shared" si="2"/>
        <v>9</v>
      </c>
      <c r="P54">
        <f t="shared" si="3"/>
        <v>34.444444444444443</v>
      </c>
    </row>
    <row r="55" spans="1:16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  <c r="O55">
        <f t="shared" si="2"/>
        <v>12</v>
      </c>
      <c r="P55">
        <f t="shared" si="3"/>
        <v>22.916666666666668</v>
      </c>
    </row>
    <row r="56" spans="1:16" hidden="1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  <c r="O56">
        <f t="shared" si="2"/>
        <v>13</v>
      </c>
      <c r="P56">
        <f t="shared" si="3"/>
        <v>27.076923076923077</v>
      </c>
    </row>
    <row r="57" spans="1:16" hidden="1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  <c r="O57">
        <f t="shared" si="2"/>
        <v>4</v>
      </c>
      <c r="P57">
        <f t="shared" si="3"/>
        <v>18</v>
      </c>
    </row>
    <row r="58" spans="1:16" hidden="1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  <c r="O58">
        <f t="shared" si="2"/>
        <v>10</v>
      </c>
      <c r="P58">
        <f t="shared" si="3"/>
        <v>26.6</v>
      </c>
    </row>
    <row r="59" spans="1:16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  <c r="O59">
        <f t="shared" si="2"/>
        <v>12</v>
      </c>
      <c r="P59">
        <f t="shared" si="3"/>
        <v>41.583333333333336</v>
      </c>
    </row>
    <row r="60" spans="1:16" hidden="1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  <c r="O60">
        <f t="shared" si="2"/>
        <v>14</v>
      </c>
      <c r="P60">
        <f t="shared" si="3"/>
        <v>29.5</v>
      </c>
    </row>
    <row r="61" spans="1:16" hidden="1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  <c r="O61">
        <f t="shared" si="2"/>
        <v>3</v>
      </c>
      <c r="P61">
        <f t="shared" si="3"/>
        <v>52.666666666666664</v>
      </c>
    </row>
    <row r="62" spans="1:16" hidden="1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  <c r="O62">
        <f t="shared" si="2"/>
        <v>10</v>
      </c>
      <c r="P62">
        <f t="shared" si="3"/>
        <v>36.5</v>
      </c>
    </row>
    <row r="63" spans="1:16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  <c r="O63">
        <f t="shared" si="2"/>
        <v>12</v>
      </c>
      <c r="P63">
        <f t="shared" si="3"/>
        <v>35.666666666666664</v>
      </c>
    </row>
    <row r="64" spans="1:16" hidden="1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  <c r="O64">
        <f t="shared" si="2"/>
        <v>14</v>
      </c>
      <c r="P64">
        <f t="shared" si="3"/>
        <v>38.857142857142854</v>
      </c>
    </row>
    <row r="65" spans="1:16" hidden="1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  <c r="O65">
        <f t="shared" si="2"/>
        <v>4</v>
      </c>
      <c r="P65">
        <f t="shared" si="3"/>
        <v>32.25</v>
      </c>
    </row>
    <row r="66" spans="1:16" hidden="1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  <c r="O66">
        <f t="shared" ref="O66:O97" si="4">SUM(E66,F66)</f>
        <v>10</v>
      </c>
      <c r="P66">
        <f t="shared" ref="P66:P97" si="5">H66/O66</f>
        <v>46.8</v>
      </c>
    </row>
    <row r="67" spans="1:16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  <c r="O67">
        <f t="shared" si="4"/>
        <v>12</v>
      </c>
      <c r="P67">
        <f t="shared" si="5"/>
        <v>37.583333333333336</v>
      </c>
    </row>
    <row r="68" spans="1:16" hidden="1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  <c r="O68">
        <f t="shared" si="4"/>
        <v>15</v>
      </c>
      <c r="P68">
        <f t="shared" si="5"/>
        <v>32.06666666666667</v>
      </c>
    </row>
    <row r="69" spans="1:16" hidden="1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  <c r="O69">
        <f t="shared" si="4"/>
        <v>4</v>
      </c>
      <c r="P69">
        <f t="shared" si="5"/>
        <v>35.25</v>
      </c>
    </row>
    <row r="70" spans="1:16" hidden="1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  <c r="O70">
        <f t="shared" si="4"/>
        <v>10</v>
      </c>
      <c r="P70">
        <f t="shared" si="5"/>
        <v>43</v>
      </c>
    </row>
    <row r="71" spans="1:16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  <c r="O71">
        <f t="shared" si="4"/>
        <v>13</v>
      </c>
      <c r="P71">
        <f t="shared" si="5"/>
        <v>32.692307692307693</v>
      </c>
    </row>
    <row r="72" spans="1:16" hidden="1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  <c r="O72">
        <f t="shared" si="4"/>
        <v>15</v>
      </c>
      <c r="P72">
        <f t="shared" si="5"/>
        <v>38.533333333333331</v>
      </c>
    </row>
    <row r="73" spans="1:16" hidden="1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  <c r="O73">
        <f t="shared" si="4"/>
        <v>8</v>
      </c>
      <c r="P73">
        <f t="shared" si="5"/>
        <v>46</v>
      </c>
    </row>
    <row r="74" spans="1:16" hidden="1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  <c r="O74">
        <f t="shared" si="4"/>
        <v>9</v>
      </c>
      <c r="P74">
        <f t="shared" si="5"/>
        <v>29.777777777777779</v>
      </c>
    </row>
    <row r="75" spans="1:16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  <c r="O75">
        <f t="shared" si="4"/>
        <v>12</v>
      </c>
      <c r="P75">
        <f t="shared" si="5"/>
        <v>31</v>
      </c>
    </row>
    <row r="76" spans="1:16" hidden="1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  <c r="O76">
        <f t="shared" si="4"/>
        <v>13</v>
      </c>
      <c r="P76">
        <f t="shared" si="5"/>
        <v>42.307692307692307</v>
      </c>
    </row>
    <row r="77" spans="1:16" hidden="1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  <c r="O77">
        <f t="shared" si="4"/>
        <v>4</v>
      </c>
      <c r="P77">
        <f t="shared" si="5"/>
        <v>32.25</v>
      </c>
    </row>
    <row r="78" spans="1:16" hidden="1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  <c r="O78">
        <f t="shared" si="4"/>
        <v>9</v>
      </c>
      <c r="P78">
        <f t="shared" si="5"/>
        <v>31.222222222222221</v>
      </c>
    </row>
    <row r="79" spans="1:16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  <c r="O79">
        <f t="shared" si="4"/>
        <v>13</v>
      </c>
      <c r="P79">
        <f t="shared" si="5"/>
        <v>30.46153846153846</v>
      </c>
    </row>
    <row r="80" spans="1:16" hidden="1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  <c r="O80">
        <f t="shared" si="4"/>
        <v>16</v>
      </c>
      <c r="P80">
        <f t="shared" si="5"/>
        <v>41.4375</v>
      </c>
    </row>
    <row r="81" spans="1:16" hidden="1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  <c r="O81">
        <f t="shared" si="4"/>
        <v>5</v>
      </c>
      <c r="P81">
        <f t="shared" si="5"/>
        <v>45.6</v>
      </c>
    </row>
    <row r="82" spans="1:16" hidden="1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  <c r="O82">
        <f t="shared" si="4"/>
        <v>9</v>
      </c>
      <c r="P82">
        <f t="shared" si="5"/>
        <v>33</v>
      </c>
    </row>
    <row r="83" spans="1:16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  <c r="O83">
        <f t="shared" si="4"/>
        <v>12</v>
      </c>
      <c r="P83">
        <f t="shared" si="5"/>
        <v>42.583333333333336</v>
      </c>
    </row>
    <row r="84" spans="1:16" hidden="1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  <c r="O84">
        <f t="shared" si="4"/>
        <v>14</v>
      </c>
      <c r="P84">
        <f t="shared" si="5"/>
        <v>35.642857142857146</v>
      </c>
    </row>
    <row r="85" spans="1:16" hidden="1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  <c r="O85">
        <f t="shared" si="4"/>
        <v>4</v>
      </c>
      <c r="P85">
        <f t="shared" si="5"/>
        <v>42</v>
      </c>
    </row>
    <row r="86" spans="1:16" hidden="1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  <c r="O86">
        <f t="shared" si="4"/>
        <v>10</v>
      </c>
      <c r="P86">
        <f t="shared" si="5"/>
        <v>33.299999999999997</v>
      </c>
    </row>
    <row r="87" spans="1:16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  <c r="O87">
        <f t="shared" si="4"/>
        <v>12</v>
      </c>
      <c r="P87">
        <f t="shared" si="5"/>
        <v>31.666666666666668</v>
      </c>
    </row>
    <row r="88" spans="1:16" hidden="1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  <c r="O88">
        <f t="shared" si="4"/>
        <v>14</v>
      </c>
      <c r="P88">
        <f t="shared" si="5"/>
        <v>35.5</v>
      </c>
    </row>
    <row r="89" spans="1:16" hidden="1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  <c r="O89">
        <f t="shared" si="4"/>
        <v>5</v>
      </c>
      <c r="P89">
        <f t="shared" si="5"/>
        <v>34.799999999999997</v>
      </c>
    </row>
    <row r="90" spans="1:16" hidden="1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  <c r="O90">
        <f t="shared" si="4"/>
        <v>9</v>
      </c>
      <c r="P90">
        <f t="shared" si="5"/>
        <v>47.666666666666664</v>
      </c>
    </row>
    <row r="91" spans="1:16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  <c r="O91">
        <f t="shared" si="4"/>
        <v>13</v>
      </c>
      <c r="P91">
        <f t="shared" si="5"/>
        <v>32.07692307692308</v>
      </c>
    </row>
    <row r="92" spans="1:16" hidden="1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  <c r="O92">
        <f t="shared" si="4"/>
        <v>14</v>
      </c>
      <c r="P92">
        <f t="shared" si="5"/>
        <v>49.928571428571431</v>
      </c>
    </row>
    <row r="93" spans="1:16" hidden="1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  <c r="O93">
        <f t="shared" si="4"/>
        <v>4</v>
      </c>
      <c r="P93">
        <f t="shared" si="5"/>
        <v>43</v>
      </c>
    </row>
    <row r="94" spans="1:16" hidden="1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  <c r="O94">
        <f t="shared" si="4"/>
        <v>9</v>
      </c>
      <c r="P94">
        <f t="shared" si="5"/>
        <v>32.666666666666664</v>
      </c>
    </row>
    <row r="95" spans="1:16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  <c r="O95">
        <f t="shared" si="4"/>
        <v>12</v>
      </c>
      <c r="P95">
        <f t="shared" si="5"/>
        <v>33.416666666666664</v>
      </c>
    </row>
    <row r="96" spans="1:16" hidden="1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  <c r="O96">
        <f t="shared" si="4"/>
        <v>13</v>
      </c>
      <c r="P96">
        <f t="shared" si="5"/>
        <v>51.46153846153846</v>
      </c>
    </row>
    <row r="97" spans="1:16" hidden="1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  <c r="O97">
        <f t="shared" si="4"/>
        <v>5</v>
      </c>
      <c r="P97">
        <f t="shared" si="5"/>
        <v>37.799999999999997</v>
      </c>
    </row>
    <row r="98" spans="1:16" hidden="1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  <c r="O98">
        <f t="shared" ref="O98:O121" si="6">SUM(E98,F98)</f>
        <v>9</v>
      </c>
      <c r="P98">
        <f t="shared" ref="P98:P121" si="7">H98/O98</f>
        <v>29.888888888888889</v>
      </c>
    </row>
    <row r="99" spans="1:16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  <c r="O99">
        <f t="shared" si="6"/>
        <v>13</v>
      </c>
      <c r="P99">
        <f t="shared" si="7"/>
        <v>41.615384615384613</v>
      </c>
    </row>
    <row r="100" spans="1:16" hidden="1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  <c r="O100">
        <f t="shared" si="6"/>
        <v>15</v>
      </c>
      <c r="P100">
        <f t="shared" si="7"/>
        <v>24.933333333333334</v>
      </c>
    </row>
    <row r="101" spans="1:16" hidden="1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  <c r="O101">
        <f t="shared" si="6"/>
        <v>8</v>
      </c>
      <c r="P101">
        <f t="shared" si="7"/>
        <v>40</v>
      </c>
    </row>
    <row r="102" spans="1:16" hidden="1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  <c r="O102">
        <f t="shared" si="6"/>
        <v>10</v>
      </c>
      <c r="P102">
        <f t="shared" si="7"/>
        <v>27.8</v>
      </c>
    </row>
    <row r="103" spans="1:16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  <c r="O103">
        <f t="shared" si="6"/>
        <v>13</v>
      </c>
      <c r="P103">
        <f t="shared" si="7"/>
        <v>30.615384615384617</v>
      </c>
    </row>
    <row r="104" spans="1:16" hidden="1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  <c r="O104">
        <f t="shared" si="6"/>
        <v>14</v>
      </c>
      <c r="P104">
        <f t="shared" si="7"/>
        <v>34.785714285714285</v>
      </c>
    </row>
    <row r="105" spans="1:16" hidden="1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  <c r="O105">
        <f t="shared" si="6"/>
        <v>5</v>
      </c>
      <c r="P105">
        <f t="shared" si="7"/>
        <v>47.8</v>
      </c>
    </row>
    <row r="106" spans="1:16" hidden="1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  <c r="O106">
        <f t="shared" si="6"/>
        <v>9</v>
      </c>
      <c r="P106">
        <f t="shared" si="7"/>
        <v>35.222222222222221</v>
      </c>
    </row>
    <row r="107" spans="1:16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  <c r="O107">
        <f t="shared" si="6"/>
        <v>13</v>
      </c>
      <c r="P107">
        <f t="shared" si="7"/>
        <v>21.846153846153847</v>
      </c>
    </row>
    <row r="108" spans="1:16" hidden="1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  <c r="O108">
        <f t="shared" si="6"/>
        <v>15</v>
      </c>
      <c r="P108">
        <f t="shared" si="7"/>
        <v>37.133333333333333</v>
      </c>
    </row>
    <row r="109" spans="1:16" hidden="1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  <c r="O109">
        <f t="shared" si="6"/>
        <v>5</v>
      </c>
      <c r="P109">
        <f t="shared" si="7"/>
        <v>46.4</v>
      </c>
    </row>
    <row r="110" spans="1:16" hidden="1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  <c r="O110">
        <f t="shared" si="6"/>
        <v>9</v>
      </c>
      <c r="P110">
        <f t="shared" si="7"/>
        <v>35.666666666666664</v>
      </c>
    </row>
    <row r="111" spans="1:16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  <c r="O111">
        <f t="shared" si="6"/>
        <v>12</v>
      </c>
      <c r="P111">
        <f t="shared" si="7"/>
        <v>35.666666666666664</v>
      </c>
    </row>
    <row r="112" spans="1:16" hidden="1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  <c r="O112">
        <f t="shared" si="6"/>
        <v>15</v>
      </c>
      <c r="P112">
        <f t="shared" si="7"/>
        <v>38.666666666666664</v>
      </c>
    </row>
    <row r="113" spans="1:16" hidden="1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  <c r="O113">
        <f t="shared" si="6"/>
        <v>4</v>
      </c>
      <c r="P113">
        <f t="shared" si="7"/>
        <v>32.5</v>
      </c>
    </row>
    <row r="114" spans="1:16" hidden="1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  <c r="O114">
        <f t="shared" si="6"/>
        <v>9</v>
      </c>
      <c r="P114">
        <f t="shared" si="7"/>
        <v>25.777777777777779</v>
      </c>
    </row>
    <row r="115" spans="1:16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  <c r="O115">
        <f t="shared" si="6"/>
        <v>13</v>
      </c>
      <c r="P115">
        <f t="shared" si="7"/>
        <v>40.384615384615387</v>
      </c>
    </row>
    <row r="116" spans="1:16" hidden="1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  <c r="O116">
        <f t="shared" si="6"/>
        <v>13</v>
      </c>
      <c r="P116">
        <f t="shared" si="7"/>
        <v>48.615384615384613</v>
      </c>
    </row>
    <row r="117" spans="1:16" hidden="1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  <c r="O117">
        <f t="shared" si="6"/>
        <v>5</v>
      </c>
      <c r="P117">
        <f t="shared" si="7"/>
        <v>46.2</v>
      </c>
    </row>
    <row r="118" spans="1:16" hidden="1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  <c r="O118">
        <f t="shared" si="6"/>
        <v>10</v>
      </c>
      <c r="P118">
        <f t="shared" si="7"/>
        <v>38</v>
      </c>
    </row>
    <row r="119" spans="1:16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  <c r="O119">
        <f t="shared" si="6"/>
        <v>13</v>
      </c>
      <c r="P119">
        <f t="shared" si="7"/>
        <v>35.46153846153846</v>
      </c>
    </row>
    <row r="120" spans="1:16" hidden="1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  <c r="O120">
        <f t="shared" si="6"/>
        <v>15</v>
      </c>
      <c r="P120">
        <f t="shared" si="7"/>
        <v>26.866666666666667</v>
      </c>
    </row>
    <row r="121" spans="1:16" hidden="1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  <c r="O121">
        <f t="shared" si="6"/>
        <v>5</v>
      </c>
      <c r="P121">
        <f t="shared" si="7"/>
        <v>38.6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1837-1D85-45B9-B8BF-495C4E03247A}">
  <dimension ref="A1:P121"/>
  <sheetViews>
    <sheetView topLeftCell="D1" zoomScale="90" zoomScaleNormal="90" workbookViewId="0">
      <selection activeCell="E3" sqref="E3:E119"/>
    </sheetView>
  </sheetViews>
  <sheetFormatPr defaultRowHeight="14.4" x14ac:dyDescent="0.3"/>
  <cols>
    <col min="1" max="1" width="18.21875" hidden="1" customWidth="1"/>
    <col min="2" max="2" width="11" hidden="1" customWidth="1"/>
    <col min="3" max="3" width="12.88671875" hidden="1" customWidth="1"/>
    <col min="4" max="4" width="8.77734375" bestFit="1" customWidth="1"/>
    <col min="5" max="5" width="20.77734375" bestFit="1" customWidth="1"/>
    <col min="6" max="6" width="20.77734375" hidden="1" customWidth="1"/>
    <col min="7" max="7" width="16.77734375" hidden="1" customWidth="1"/>
    <col min="8" max="8" width="7.77734375" hidden="1" customWidth="1"/>
    <col min="9" max="9" width="22.109375" hidden="1" customWidth="1"/>
    <col min="10" max="10" width="9.5546875" hidden="1" customWidth="1"/>
    <col min="11" max="11" width="14.6640625" hidden="1" customWidth="1"/>
    <col min="12" max="12" width="22.77734375" hidden="1" customWidth="1"/>
    <col min="13" max="13" width="15.21875" hidden="1" customWidth="1"/>
    <col min="14" max="14" width="13.6640625" hidden="1" customWidth="1"/>
    <col min="15" max="15" width="14.6640625" hidden="1" customWidth="1"/>
    <col min="16" max="16" width="21.88671875" hidden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</row>
    <row r="2" spans="1:16" hidden="1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  <c r="O2">
        <f t="shared" ref="O2:O65" si="0">SUM(E2,F2)</f>
        <v>9</v>
      </c>
      <c r="P2">
        <f t="shared" ref="P2:P65" si="1">H2/O2</f>
        <v>45</v>
      </c>
    </row>
    <row r="3" spans="1:16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  <c r="O3">
        <f t="shared" si="0"/>
        <v>12</v>
      </c>
      <c r="P3">
        <f t="shared" si="1"/>
        <v>32.416666666666664</v>
      </c>
    </row>
    <row r="4" spans="1:16" hidden="1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  <c r="O4">
        <f t="shared" si="0"/>
        <v>14</v>
      </c>
      <c r="P4">
        <f t="shared" si="1"/>
        <v>25.571428571428573</v>
      </c>
    </row>
    <row r="5" spans="1:16" hidden="1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  <c r="O5">
        <f t="shared" si="0"/>
        <v>5</v>
      </c>
      <c r="P5">
        <f t="shared" si="1"/>
        <v>43.8</v>
      </c>
    </row>
    <row r="6" spans="1:16" hidden="1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  <c r="O6">
        <f t="shared" si="0"/>
        <v>10</v>
      </c>
      <c r="P6">
        <f t="shared" si="1"/>
        <v>26.4</v>
      </c>
    </row>
    <row r="7" spans="1:16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  <c r="O7">
        <f t="shared" si="0"/>
        <v>13</v>
      </c>
      <c r="P7">
        <f t="shared" si="1"/>
        <v>41.46153846153846</v>
      </c>
    </row>
    <row r="8" spans="1:16" hidden="1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  <c r="O8">
        <f t="shared" si="0"/>
        <v>15</v>
      </c>
      <c r="P8">
        <f t="shared" si="1"/>
        <v>31.266666666666666</v>
      </c>
    </row>
    <row r="9" spans="1:16" hidden="1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  <c r="O9">
        <f t="shared" si="0"/>
        <v>4</v>
      </c>
      <c r="P9">
        <f t="shared" si="1"/>
        <v>44.5</v>
      </c>
    </row>
    <row r="10" spans="1:16" hidden="1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  <c r="O10">
        <f t="shared" si="0"/>
        <v>10</v>
      </c>
      <c r="P10">
        <f t="shared" si="1"/>
        <v>41.6</v>
      </c>
    </row>
    <row r="11" spans="1:16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  <c r="O11">
        <f t="shared" si="0"/>
        <v>12</v>
      </c>
      <c r="P11">
        <f t="shared" si="1"/>
        <v>33.916666666666664</v>
      </c>
    </row>
    <row r="12" spans="1:16" hidden="1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  <c r="O12">
        <f t="shared" si="0"/>
        <v>13</v>
      </c>
      <c r="P12">
        <f t="shared" si="1"/>
        <v>22.307692307692307</v>
      </c>
    </row>
    <row r="13" spans="1:16" hidden="1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  <c r="O13">
        <f t="shared" si="0"/>
        <v>5</v>
      </c>
      <c r="P13">
        <f t="shared" si="1"/>
        <v>44.6</v>
      </c>
    </row>
    <row r="14" spans="1:16" hidden="1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  <c r="O14">
        <f t="shared" si="0"/>
        <v>10</v>
      </c>
      <c r="P14">
        <f t="shared" si="1"/>
        <v>37.6</v>
      </c>
    </row>
    <row r="15" spans="1:16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  <c r="O15">
        <f t="shared" si="0"/>
        <v>13</v>
      </c>
      <c r="P15">
        <f t="shared" si="1"/>
        <v>30.153846153846153</v>
      </c>
    </row>
    <row r="16" spans="1:16" hidden="1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  <c r="O16">
        <f t="shared" si="0"/>
        <v>16</v>
      </c>
      <c r="P16">
        <f t="shared" si="1"/>
        <v>38.9375</v>
      </c>
    </row>
    <row r="17" spans="1:16" hidden="1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  <c r="O17">
        <f t="shared" si="0"/>
        <v>7</v>
      </c>
      <c r="P17">
        <f t="shared" si="1"/>
        <v>32.142857142857146</v>
      </c>
    </row>
    <row r="18" spans="1:16" hidden="1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  <c r="O18">
        <f t="shared" si="0"/>
        <v>7</v>
      </c>
      <c r="P18">
        <f t="shared" si="1"/>
        <v>35</v>
      </c>
    </row>
    <row r="19" spans="1:16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  <c r="O19">
        <f t="shared" si="0"/>
        <v>11</v>
      </c>
      <c r="P19">
        <f t="shared" si="1"/>
        <v>30.454545454545453</v>
      </c>
    </row>
    <row r="20" spans="1:16" hidden="1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  <c r="O20">
        <f t="shared" si="0"/>
        <v>12</v>
      </c>
      <c r="P20">
        <f t="shared" si="1"/>
        <v>33.333333333333336</v>
      </c>
    </row>
    <row r="21" spans="1:16" hidden="1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  <c r="O21">
        <f t="shared" si="0"/>
        <v>3</v>
      </c>
      <c r="P21">
        <f t="shared" si="1"/>
        <v>32.666666666666664</v>
      </c>
    </row>
    <row r="22" spans="1:16" hidden="1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  <c r="O22">
        <f t="shared" si="0"/>
        <v>10</v>
      </c>
      <c r="P22">
        <f t="shared" si="1"/>
        <v>33.299999999999997</v>
      </c>
    </row>
    <row r="23" spans="1:16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  <c r="O23">
        <f t="shared" si="0"/>
        <v>13</v>
      </c>
      <c r="P23">
        <f t="shared" si="1"/>
        <v>36.615384615384613</v>
      </c>
    </row>
    <row r="24" spans="1:16" hidden="1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  <c r="O24">
        <f t="shared" si="0"/>
        <v>15</v>
      </c>
      <c r="P24">
        <f t="shared" si="1"/>
        <v>27.733333333333334</v>
      </c>
    </row>
    <row r="25" spans="1:16" hidden="1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  <c r="O25">
        <f t="shared" si="0"/>
        <v>4</v>
      </c>
      <c r="P25">
        <f t="shared" si="1"/>
        <v>26.25</v>
      </c>
    </row>
    <row r="26" spans="1:16" hidden="1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  <c r="O26">
        <f t="shared" si="0"/>
        <v>9</v>
      </c>
      <c r="P26">
        <f t="shared" si="1"/>
        <v>46.555555555555557</v>
      </c>
    </row>
    <row r="27" spans="1:16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  <c r="O27">
        <f t="shared" si="0"/>
        <v>12</v>
      </c>
      <c r="P27">
        <f t="shared" si="1"/>
        <v>33.416666666666664</v>
      </c>
    </row>
    <row r="28" spans="1:16" hidden="1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  <c r="O28">
        <f t="shared" si="0"/>
        <v>16</v>
      </c>
      <c r="P28">
        <f t="shared" si="1"/>
        <v>35.25</v>
      </c>
    </row>
    <row r="29" spans="1:16" hidden="1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  <c r="O29">
        <f t="shared" si="0"/>
        <v>5</v>
      </c>
      <c r="P29">
        <f t="shared" si="1"/>
        <v>40.6</v>
      </c>
    </row>
    <row r="30" spans="1:16" hidden="1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  <c r="O30">
        <f t="shared" si="0"/>
        <v>10</v>
      </c>
      <c r="P30">
        <f t="shared" si="1"/>
        <v>37.299999999999997</v>
      </c>
    </row>
    <row r="31" spans="1:16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  <c r="O31">
        <f t="shared" si="0"/>
        <v>12</v>
      </c>
      <c r="P31">
        <f t="shared" si="1"/>
        <v>34</v>
      </c>
    </row>
    <row r="32" spans="1:16" hidden="1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  <c r="O32">
        <f t="shared" si="0"/>
        <v>14</v>
      </c>
      <c r="P32">
        <f t="shared" si="1"/>
        <v>42.357142857142854</v>
      </c>
    </row>
    <row r="33" spans="1:16" hidden="1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  <c r="O33">
        <f t="shared" si="0"/>
        <v>5</v>
      </c>
      <c r="P33">
        <f t="shared" si="1"/>
        <v>39.200000000000003</v>
      </c>
    </row>
    <row r="34" spans="1:16" hidden="1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  <c r="O34">
        <f t="shared" si="0"/>
        <v>9</v>
      </c>
      <c r="P34">
        <f t="shared" si="1"/>
        <v>36.111111111111114</v>
      </c>
    </row>
    <row r="35" spans="1:16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  <c r="O35">
        <f t="shared" si="0"/>
        <v>12</v>
      </c>
      <c r="P35">
        <f t="shared" si="1"/>
        <v>25.666666666666668</v>
      </c>
    </row>
    <row r="36" spans="1:16" hidden="1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  <c r="O36">
        <f t="shared" si="0"/>
        <v>15</v>
      </c>
      <c r="P36">
        <f t="shared" si="1"/>
        <v>35.466666666666669</v>
      </c>
    </row>
    <row r="37" spans="1:16" hidden="1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  <c r="O37">
        <f t="shared" si="0"/>
        <v>4</v>
      </c>
      <c r="P37">
        <f t="shared" si="1"/>
        <v>35</v>
      </c>
    </row>
    <row r="38" spans="1:16" hidden="1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  <c r="O38">
        <f t="shared" si="0"/>
        <v>9</v>
      </c>
      <c r="P38">
        <f t="shared" si="1"/>
        <v>26</v>
      </c>
    </row>
    <row r="39" spans="1:16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  <c r="O39">
        <f t="shared" si="0"/>
        <v>12</v>
      </c>
      <c r="P39">
        <f t="shared" si="1"/>
        <v>25.416666666666668</v>
      </c>
    </row>
    <row r="40" spans="1:16" hidden="1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  <c r="O40">
        <f t="shared" si="0"/>
        <v>15</v>
      </c>
      <c r="P40">
        <f t="shared" si="1"/>
        <v>30.133333333333333</v>
      </c>
    </row>
    <row r="41" spans="1:16" hidden="1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  <c r="O41">
        <f t="shared" si="0"/>
        <v>5</v>
      </c>
      <c r="P41">
        <f t="shared" si="1"/>
        <v>34</v>
      </c>
    </row>
    <row r="42" spans="1:16" hidden="1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  <c r="O42">
        <f t="shared" si="0"/>
        <v>10</v>
      </c>
      <c r="P42">
        <f t="shared" si="1"/>
        <v>21.5</v>
      </c>
    </row>
    <row r="43" spans="1:16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  <c r="O43">
        <f t="shared" si="0"/>
        <v>12</v>
      </c>
      <c r="P43">
        <f t="shared" si="1"/>
        <v>31.833333333333332</v>
      </c>
    </row>
    <row r="44" spans="1:16" hidden="1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  <c r="O44">
        <f t="shared" si="0"/>
        <v>18</v>
      </c>
      <c r="P44">
        <f t="shared" si="1"/>
        <v>32.944444444444443</v>
      </c>
    </row>
    <row r="45" spans="1:16" hidden="1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  <c r="O45">
        <f t="shared" si="0"/>
        <v>8</v>
      </c>
      <c r="P45">
        <f t="shared" si="1"/>
        <v>44</v>
      </c>
    </row>
    <row r="46" spans="1:16" hidden="1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  <c r="O46">
        <f t="shared" si="0"/>
        <v>9</v>
      </c>
      <c r="P46">
        <f t="shared" si="1"/>
        <v>23.222222222222221</v>
      </c>
    </row>
    <row r="47" spans="1:16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  <c r="O47">
        <f t="shared" si="0"/>
        <v>13</v>
      </c>
      <c r="P47">
        <f t="shared" si="1"/>
        <v>47.46153846153846</v>
      </c>
    </row>
    <row r="48" spans="1:16" hidden="1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  <c r="O48">
        <f t="shared" si="0"/>
        <v>14</v>
      </c>
      <c r="P48">
        <f t="shared" si="1"/>
        <v>33</v>
      </c>
    </row>
    <row r="49" spans="1:16" hidden="1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  <c r="O49">
        <f t="shared" si="0"/>
        <v>3</v>
      </c>
      <c r="P49">
        <f t="shared" si="1"/>
        <v>45.666666666666664</v>
      </c>
    </row>
    <row r="50" spans="1:16" hidden="1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  <c r="O50">
        <f t="shared" si="0"/>
        <v>10</v>
      </c>
      <c r="P50">
        <f t="shared" si="1"/>
        <v>39.1</v>
      </c>
    </row>
    <row r="51" spans="1:16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  <c r="O51">
        <f t="shared" si="0"/>
        <v>12</v>
      </c>
      <c r="P51">
        <f t="shared" si="1"/>
        <v>37.083333333333336</v>
      </c>
    </row>
    <row r="52" spans="1:16" hidden="1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  <c r="O52">
        <f t="shared" si="0"/>
        <v>17</v>
      </c>
      <c r="P52">
        <f t="shared" si="1"/>
        <v>38.117647058823529</v>
      </c>
    </row>
    <row r="53" spans="1:16" hidden="1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  <c r="O53">
        <f t="shared" si="0"/>
        <v>4</v>
      </c>
      <c r="P53">
        <f t="shared" si="1"/>
        <v>28.25</v>
      </c>
    </row>
    <row r="54" spans="1:16" hidden="1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  <c r="O54">
        <f t="shared" si="0"/>
        <v>9</v>
      </c>
      <c r="P54">
        <f t="shared" si="1"/>
        <v>34.444444444444443</v>
      </c>
    </row>
    <row r="55" spans="1:16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  <c r="O55">
        <f t="shared" si="0"/>
        <v>12</v>
      </c>
      <c r="P55">
        <f t="shared" si="1"/>
        <v>22.916666666666668</v>
      </c>
    </row>
    <row r="56" spans="1:16" hidden="1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  <c r="O56">
        <f t="shared" si="0"/>
        <v>13</v>
      </c>
      <c r="P56">
        <f t="shared" si="1"/>
        <v>27.076923076923077</v>
      </c>
    </row>
    <row r="57" spans="1:16" hidden="1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  <c r="O57">
        <f t="shared" si="0"/>
        <v>4</v>
      </c>
      <c r="P57">
        <f t="shared" si="1"/>
        <v>18</v>
      </c>
    </row>
    <row r="58" spans="1:16" hidden="1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  <c r="O58">
        <f t="shared" si="0"/>
        <v>10</v>
      </c>
      <c r="P58">
        <f t="shared" si="1"/>
        <v>26.6</v>
      </c>
    </row>
    <row r="59" spans="1:16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  <c r="O59">
        <f t="shared" si="0"/>
        <v>12</v>
      </c>
      <c r="P59">
        <f t="shared" si="1"/>
        <v>41.583333333333336</v>
      </c>
    </row>
    <row r="60" spans="1:16" hidden="1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  <c r="O60">
        <f t="shared" si="0"/>
        <v>14</v>
      </c>
      <c r="P60">
        <f t="shared" si="1"/>
        <v>29.5</v>
      </c>
    </row>
    <row r="61" spans="1:16" hidden="1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  <c r="O61">
        <f t="shared" si="0"/>
        <v>3</v>
      </c>
      <c r="P61">
        <f t="shared" si="1"/>
        <v>52.666666666666664</v>
      </c>
    </row>
    <row r="62" spans="1:16" hidden="1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  <c r="O62">
        <f t="shared" si="0"/>
        <v>10</v>
      </c>
      <c r="P62">
        <f t="shared" si="1"/>
        <v>36.5</v>
      </c>
    </row>
    <row r="63" spans="1:16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  <c r="O63">
        <f t="shared" si="0"/>
        <v>12</v>
      </c>
      <c r="P63">
        <f t="shared" si="1"/>
        <v>35.666666666666664</v>
      </c>
    </row>
    <row r="64" spans="1:16" hidden="1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  <c r="O64">
        <f t="shared" si="0"/>
        <v>14</v>
      </c>
      <c r="P64">
        <f t="shared" si="1"/>
        <v>38.857142857142854</v>
      </c>
    </row>
    <row r="65" spans="1:16" hidden="1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  <c r="O65">
        <f t="shared" si="0"/>
        <v>4</v>
      </c>
      <c r="P65">
        <f t="shared" si="1"/>
        <v>32.25</v>
      </c>
    </row>
    <row r="66" spans="1:16" hidden="1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  <c r="O66">
        <f t="shared" ref="O66:O121" si="2">SUM(E66,F66)</f>
        <v>10</v>
      </c>
      <c r="P66">
        <f t="shared" ref="P66:P121" si="3">H66/O66</f>
        <v>46.8</v>
      </c>
    </row>
    <row r="67" spans="1:16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  <c r="O67">
        <f t="shared" si="2"/>
        <v>12</v>
      </c>
      <c r="P67">
        <f t="shared" si="3"/>
        <v>37.583333333333336</v>
      </c>
    </row>
    <row r="68" spans="1:16" hidden="1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  <c r="O68">
        <f t="shared" si="2"/>
        <v>15</v>
      </c>
      <c r="P68">
        <f t="shared" si="3"/>
        <v>32.06666666666667</v>
      </c>
    </row>
    <row r="69" spans="1:16" hidden="1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  <c r="O69">
        <f t="shared" si="2"/>
        <v>4</v>
      </c>
      <c r="P69">
        <f t="shared" si="3"/>
        <v>35.25</v>
      </c>
    </row>
    <row r="70" spans="1:16" hidden="1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  <c r="O70">
        <f t="shared" si="2"/>
        <v>10</v>
      </c>
      <c r="P70">
        <f t="shared" si="3"/>
        <v>43</v>
      </c>
    </row>
    <row r="71" spans="1:16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  <c r="O71">
        <f t="shared" si="2"/>
        <v>13</v>
      </c>
      <c r="P71">
        <f t="shared" si="3"/>
        <v>32.692307692307693</v>
      </c>
    </row>
    <row r="72" spans="1:16" hidden="1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  <c r="O72">
        <f t="shared" si="2"/>
        <v>15</v>
      </c>
      <c r="P72">
        <f t="shared" si="3"/>
        <v>38.533333333333331</v>
      </c>
    </row>
    <row r="73" spans="1:16" hidden="1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  <c r="O73">
        <f t="shared" si="2"/>
        <v>8</v>
      </c>
      <c r="P73">
        <f t="shared" si="3"/>
        <v>46</v>
      </c>
    </row>
    <row r="74" spans="1:16" hidden="1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  <c r="O74">
        <f t="shared" si="2"/>
        <v>9</v>
      </c>
      <c r="P74">
        <f t="shared" si="3"/>
        <v>29.777777777777779</v>
      </c>
    </row>
    <row r="75" spans="1:16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  <c r="O75">
        <f t="shared" si="2"/>
        <v>12</v>
      </c>
      <c r="P75">
        <f t="shared" si="3"/>
        <v>31</v>
      </c>
    </row>
    <row r="76" spans="1:16" hidden="1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  <c r="O76">
        <f t="shared" si="2"/>
        <v>13</v>
      </c>
      <c r="P76">
        <f t="shared" si="3"/>
        <v>42.307692307692307</v>
      </c>
    </row>
    <row r="77" spans="1:16" hidden="1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  <c r="O77">
        <f t="shared" si="2"/>
        <v>4</v>
      </c>
      <c r="P77">
        <f t="shared" si="3"/>
        <v>32.25</v>
      </c>
    </row>
    <row r="78" spans="1:16" hidden="1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  <c r="O78">
        <f t="shared" si="2"/>
        <v>9</v>
      </c>
      <c r="P78">
        <f t="shared" si="3"/>
        <v>31.222222222222221</v>
      </c>
    </row>
    <row r="79" spans="1:16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  <c r="O79">
        <f t="shared" si="2"/>
        <v>13</v>
      </c>
      <c r="P79">
        <f t="shared" si="3"/>
        <v>30.46153846153846</v>
      </c>
    </row>
    <row r="80" spans="1:16" hidden="1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  <c r="O80">
        <f t="shared" si="2"/>
        <v>16</v>
      </c>
      <c r="P80">
        <f t="shared" si="3"/>
        <v>41.4375</v>
      </c>
    </row>
    <row r="81" spans="1:16" hidden="1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  <c r="O81">
        <f t="shared" si="2"/>
        <v>5</v>
      </c>
      <c r="P81">
        <f t="shared" si="3"/>
        <v>45.6</v>
      </c>
    </row>
    <row r="82" spans="1:16" hidden="1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  <c r="O82">
        <f t="shared" si="2"/>
        <v>9</v>
      </c>
      <c r="P82">
        <f t="shared" si="3"/>
        <v>33</v>
      </c>
    </row>
    <row r="83" spans="1:16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  <c r="O83">
        <f t="shared" si="2"/>
        <v>12</v>
      </c>
      <c r="P83">
        <f t="shared" si="3"/>
        <v>42.583333333333336</v>
      </c>
    </row>
    <row r="84" spans="1:16" hidden="1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  <c r="O84">
        <f t="shared" si="2"/>
        <v>14</v>
      </c>
      <c r="P84">
        <f t="shared" si="3"/>
        <v>35.642857142857146</v>
      </c>
    </row>
    <row r="85" spans="1:16" hidden="1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  <c r="O85">
        <f t="shared" si="2"/>
        <v>4</v>
      </c>
      <c r="P85">
        <f t="shared" si="3"/>
        <v>42</v>
      </c>
    </row>
    <row r="86" spans="1:16" hidden="1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  <c r="O86">
        <f t="shared" si="2"/>
        <v>10</v>
      </c>
      <c r="P86">
        <f t="shared" si="3"/>
        <v>33.299999999999997</v>
      </c>
    </row>
    <row r="87" spans="1:16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  <c r="O87">
        <f t="shared" si="2"/>
        <v>12</v>
      </c>
      <c r="P87">
        <f t="shared" si="3"/>
        <v>31.666666666666668</v>
      </c>
    </row>
    <row r="88" spans="1:16" hidden="1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  <c r="O88">
        <f t="shared" si="2"/>
        <v>14</v>
      </c>
      <c r="P88">
        <f t="shared" si="3"/>
        <v>35.5</v>
      </c>
    </row>
    <row r="89" spans="1:16" hidden="1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  <c r="O89">
        <f t="shared" si="2"/>
        <v>5</v>
      </c>
      <c r="P89">
        <f t="shared" si="3"/>
        <v>34.799999999999997</v>
      </c>
    </row>
    <row r="90" spans="1:16" hidden="1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  <c r="O90">
        <f t="shared" si="2"/>
        <v>9</v>
      </c>
      <c r="P90">
        <f t="shared" si="3"/>
        <v>47.666666666666664</v>
      </c>
    </row>
    <row r="91" spans="1:16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  <c r="O91">
        <f t="shared" si="2"/>
        <v>13</v>
      </c>
      <c r="P91">
        <f t="shared" si="3"/>
        <v>32.07692307692308</v>
      </c>
    </row>
    <row r="92" spans="1:16" hidden="1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  <c r="O92">
        <f t="shared" si="2"/>
        <v>14</v>
      </c>
      <c r="P92">
        <f t="shared" si="3"/>
        <v>49.928571428571431</v>
      </c>
    </row>
    <row r="93" spans="1:16" hidden="1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  <c r="O93">
        <f t="shared" si="2"/>
        <v>4</v>
      </c>
      <c r="P93">
        <f t="shared" si="3"/>
        <v>43</v>
      </c>
    </row>
    <row r="94" spans="1:16" hidden="1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  <c r="O94">
        <f t="shared" si="2"/>
        <v>9</v>
      </c>
      <c r="P94">
        <f t="shared" si="3"/>
        <v>32.666666666666664</v>
      </c>
    </row>
    <row r="95" spans="1:16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  <c r="O95">
        <f t="shared" si="2"/>
        <v>12</v>
      </c>
      <c r="P95">
        <f t="shared" si="3"/>
        <v>33.416666666666664</v>
      </c>
    </row>
    <row r="96" spans="1:16" hidden="1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  <c r="O96">
        <f t="shared" si="2"/>
        <v>13</v>
      </c>
      <c r="P96">
        <f t="shared" si="3"/>
        <v>51.46153846153846</v>
      </c>
    </row>
    <row r="97" spans="1:16" hidden="1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  <c r="O97">
        <f t="shared" si="2"/>
        <v>5</v>
      </c>
      <c r="P97">
        <f t="shared" si="3"/>
        <v>37.799999999999997</v>
      </c>
    </row>
    <row r="98" spans="1:16" hidden="1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  <c r="O98">
        <f t="shared" si="2"/>
        <v>9</v>
      </c>
      <c r="P98">
        <f t="shared" si="3"/>
        <v>29.888888888888889</v>
      </c>
    </row>
    <row r="99" spans="1:16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  <c r="O99">
        <f t="shared" si="2"/>
        <v>13</v>
      </c>
      <c r="P99">
        <f t="shared" si="3"/>
        <v>41.615384615384613</v>
      </c>
    </row>
    <row r="100" spans="1:16" hidden="1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  <c r="O100">
        <f t="shared" si="2"/>
        <v>15</v>
      </c>
      <c r="P100">
        <f t="shared" si="3"/>
        <v>24.933333333333334</v>
      </c>
    </row>
    <row r="101" spans="1:16" hidden="1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  <c r="O101">
        <f t="shared" si="2"/>
        <v>8</v>
      </c>
      <c r="P101">
        <f t="shared" si="3"/>
        <v>40</v>
      </c>
    </row>
    <row r="102" spans="1:16" hidden="1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  <c r="O102">
        <f t="shared" si="2"/>
        <v>10</v>
      </c>
      <c r="P102">
        <f t="shared" si="3"/>
        <v>27.8</v>
      </c>
    </row>
    <row r="103" spans="1:16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  <c r="O103">
        <f t="shared" si="2"/>
        <v>13</v>
      </c>
      <c r="P103">
        <f t="shared" si="3"/>
        <v>30.615384615384617</v>
      </c>
    </row>
    <row r="104" spans="1:16" hidden="1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  <c r="O104">
        <f t="shared" si="2"/>
        <v>14</v>
      </c>
      <c r="P104">
        <f t="shared" si="3"/>
        <v>34.785714285714285</v>
      </c>
    </row>
    <row r="105" spans="1:16" hidden="1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  <c r="O105">
        <f t="shared" si="2"/>
        <v>5</v>
      </c>
      <c r="P105">
        <f t="shared" si="3"/>
        <v>47.8</v>
      </c>
    </row>
    <row r="106" spans="1:16" hidden="1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  <c r="O106">
        <f t="shared" si="2"/>
        <v>9</v>
      </c>
      <c r="P106">
        <f t="shared" si="3"/>
        <v>35.222222222222221</v>
      </c>
    </row>
    <row r="107" spans="1:16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  <c r="O107">
        <f t="shared" si="2"/>
        <v>13</v>
      </c>
      <c r="P107">
        <f t="shared" si="3"/>
        <v>21.846153846153847</v>
      </c>
    </row>
    <row r="108" spans="1:16" hidden="1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  <c r="O108">
        <f t="shared" si="2"/>
        <v>15</v>
      </c>
      <c r="P108">
        <f t="shared" si="3"/>
        <v>37.133333333333333</v>
      </c>
    </row>
    <row r="109" spans="1:16" hidden="1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  <c r="O109">
        <f t="shared" si="2"/>
        <v>5</v>
      </c>
      <c r="P109">
        <f t="shared" si="3"/>
        <v>46.4</v>
      </c>
    </row>
    <row r="110" spans="1:16" hidden="1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  <c r="O110">
        <f t="shared" si="2"/>
        <v>9</v>
      </c>
      <c r="P110">
        <f t="shared" si="3"/>
        <v>35.666666666666664</v>
      </c>
    </row>
    <row r="111" spans="1:16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  <c r="O111">
        <f t="shared" si="2"/>
        <v>12</v>
      </c>
      <c r="P111">
        <f t="shared" si="3"/>
        <v>35.666666666666664</v>
      </c>
    </row>
    <row r="112" spans="1:16" hidden="1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  <c r="O112">
        <f t="shared" si="2"/>
        <v>15</v>
      </c>
      <c r="P112">
        <f t="shared" si="3"/>
        <v>38.666666666666664</v>
      </c>
    </row>
    <row r="113" spans="1:16" hidden="1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  <c r="O113">
        <f t="shared" si="2"/>
        <v>4</v>
      </c>
      <c r="P113">
        <f t="shared" si="3"/>
        <v>32.5</v>
      </c>
    </row>
    <row r="114" spans="1:16" hidden="1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  <c r="O114">
        <f t="shared" si="2"/>
        <v>9</v>
      </c>
      <c r="P114">
        <f t="shared" si="3"/>
        <v>25.777777777777779</v>
      </c>
    </row>
    <row r="115" spans="1:16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  <c r="O115">
        <f t="shared" si="2"/>
        <v>13</v>
      </c>
      <c r="P115">
        <f t="shared" si="3"/>
        <v>40.384615384615387</v>
      </c>
    </row>
    <row r="116" spans="1:16" hidden="1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  <c r="O116">
        <f t="shared" si="2"/>
        <v>13</v>
      </c>
      <c r="P116">
        <f t="shared" si="3"/>
        <v>48.615384615384613</v>
      </c>
    </row>
    <row r="117" spans="1:16" hidden="1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  <c r="O117">
        <f t="shared" si="2"/>
        <v>5</v>
      </c>
      <c r="P117">
        <f t="shared" si="3"/>
        <v>46.2</v>
      </c>
    </row>
    <row r="118" spans="1:16" hidden="1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  <c r="O118">
        <f t="shared" si="2"/>
        <v>10</v>
      </c>
      <c r="P118">
        <f t="shared" si="3"/>
        <v>38</v>
      </c>
    </row>
    <row r="119" spans="1:16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  <c r="O119">
        <f t="shared" si="2"/>
        <v>13</v>
      </c>
      <c r="P119">
        <f t="shared" si="3"/>
        <v>35.46153846153846</v>
      </c>
    </row>
    <row r="120" spans="1:16" hidden="1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  <c r="O120">
        <f t="shared" si="2"/>
        <v>15</v>
      </c>
      <c r="P120">
        <f t="shared" si="3"/>
        <v>26.866666666666667</v>
      </c>
    </row>
    <row r="121" spans="1:16" hidden="1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  <c r="O121">
        <f t="shared" si="2"/>
        <v>5</v>
      </c>
      <c r="P121">
        <f t="shared" si="3"/>
        <v>38.6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0B8D-AD1B-4A34-8BF5-9EA2F3538913}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3.88671875" bestFit="1" customWidth="1"/>
  </cols>
  <sheetData>
    <row r="3" spans="1:2" x14ac:dyDescent="0.3">
      <c r="A3" s="2" t="s">
        <v>22</v>
      </c>
      <c r="B3" t="s">
        <v>24</v>
      </c>
    </row>
    <row r="4" spans="1:2" x14ac:dyDescent="0.3">
      <c r="A4" s="3" t="s">
        <v>15</v>
      </c>
      <c r="B4" s="4">
        <v>56</v>
      </c>
    </row>
    <row r="5" spans="1:2" x14ac:dyDescent="0.3">
      <c r="A5" s="3" t="s">
        <v>18</v>
      </c>
      <c r="B5" s="4">
        <v>21</v>
      </c>
    </row>
    <row r="6" spans="1:2" x14ac:dyDescent="0.3">
      <c r="A6" s="3" t="s">
        <v>16</v>
      </c>
      <c r="B6" s="4">
        <v>81</v>
      </c>
    </row>
    <row r="7" spans="1:2" x14ac:dyDescent="0.3">
      <c r="A7" s="3" t="s">
        <v>17</v>
      </c>
      <c r="B7" s="4">
        <v>99</v>
      </c>
    </row>
    <row r="8" spans="1:2" x14ac:dyDescent="0.3">
      <c r="A8" s="3" t="s">
        <v>23</v>
      </c>
      <c r="B8" s="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AA3A-2F4A-4AE7-B2E6-535E94F9BE6E}">
  <dimension ref="A3:D8"/>
  <sheetViews>
    <sheetView tabSelected="1" workbookViewId="0">
      <selection activeCell="D5" sqref="D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4.44140625" bestFit="1" customWidth="1"/>
    <col min="4" max="4" width="24.77734375" bestFit="1" customWidth="1"/>
  </cols>
  <sheetData>
    <row r="3" spans="1:4" x14ac:dyDescent="0.3">
      <c r="A3" s="2" t="s">
        <v>22</v>
      </c>
      <c r="B3" t="s">
        <v>24</v>
      </c>
      <c r="C3" t="s">
        <v>25</v>
      </c>
      <c r="D3" t="s">
        <v>26</v>
      </c>
    </row>
    <row r="4" spans="1:4" x14ac:dyDescent="0.3">
      <c r="A4" s="3" t="s">
        <v>15</v>
      </c>
      <c r="B4" s="4">
        <v>56</v>
      </c>
      <c r="C4" s="4">
        <v>1</v>
      </c>
      <c r="D4" s="4">
        <v>2</v>
      </c>
    </row>
    <row r="5" spans="1:4" x14ac:dyDescent="0.3">
      <c r="A5" s="3" t="s">
        <v>18</v>
      </c>
      <c r="B5" s="4">
        <v>21</v>
      </c>
      <c r="C5" s="4">
        <v>0</v>
      </c>
      <c r="D5" s="4">
        <v>2</v>
      </c>
    </row>
    <row r="6" spans="1:4" x14ac:dyDescent="0.3">
      <c r="A6" s="3" t="s">
        <v>16</v>
      </c>
      <c r="B6" s="4">
        <v>81</v>
      </c>
      <c r="C6" s="4">
        <v>2</v>
      </c>
      <c r="D6" s="4">
        <v>3</v>
      </c>
    </row>
    <row r="7" spans="1:4" x14ac:dyDescent="0.3">
      <c r="A7" s="3" t="s">
        <v>17</v>
      </c>
      <c r="B7" s="4">
        <v>99</v>
      </c>
      <c r="C7" s="4">
        <v>3</v>
      </c>
      <c r="D7" s="4">
        <v>4</v>
      </c>
    </row>
    <row r="8" spans="1:4" x14ac:dyDescent="0.3">
      <c r="A8" s="3" t="s">
        <v>23</v>
      </c>
      <c r="B8" s="4">
        <v>257</v>
      </c>
      <c r="C8" s="4">
        <v>0</v>
      </c>
      <c r="D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Filtered Data</vt:lpstr>
      <vt:lpstr>More Filtering</vt:lpstr>
      <vt:lpstr>CallCenterPivot1</vt:lpstr>
      <vt:lpstr>CallCenterPivot2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2020-05-31T22:40:57Z</dcterms:created>
  <dcterms:modified xsi:type="dcterms:W3CDTF">2020-06-15T15:16:19Z</dcterms:modified>
</cp:coreProperties>
</file>