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3"/>
  </bookViews>
  <sheets>
    <sheet name="资产配置回测净值" sheetId="1" r:id="rId1"/>
    <sheet name="资产配置比重" sheetId="2" r:id="rId2"/>
    <sheet name="回测子基金比重" sheetId="3" r:id="rId3"/>
    <sheet name="利用子基金回测净值" sheetId="6" r:id="rId4"/>
  </sheets>
  <externalReferences>
    <externalReference r:id="rId5"/>
  </externalReferences>
  <definedNames>
    <definedName name="_xlnm._FilterDatabase" localSheetId="3" hidden="1">利用子基金回测净值!$A$1:$G$1764</definedName>
    <definedName name="_xlnm._FilterDatabase" localSheetId="0" hidden="1">资产配置回测净值!$A$1:$H$1764</definedName>
  </definedNames>
  <calcPr calcId="145621"/>
</workbook>
</file>

<file path=xl/calcChain.xml><?xml version="1.0" encoding="utf-8"?>
<calcChain xmlns="http://schemas.openxmlformats.org/spreadsheetml/2006/main">
  <c r="L1185" i="6" l="1"/>
  <c r="N1766" i="1"/>
  <c r="K1187" i="6" l="1"/>
  <c r="C2" i="6"/>
  <c r="C3" i="6" s="1"/>
  <c r="D3" i="6" s="1"/>
  <c r="E1187" i="6"/>
  <c r="F1187" i="6" s="1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F558" i="6" s="1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52" i="3"/>
  <c r="C248" i="3"/>
  <c r="C244" i="3"/>
  <c r="C240" i="3"/>
  <c r="C236" i="3"/>
  <c r="C232" i="3"/>
  <c r="C228" i="3"/>
  <c r="C224" i="3"/>
  <c r="C220" i="3"/>
  <c r="C216" i="3"/>
  <c r="C212" i="3"/>
  <c r="C208" i="3"/>
  <c r="C204" i="3"/>
  <c r="C200" i="3"/>
  <c r="C196" i="3"/>
  <c r="C192" i="3"/>
  <c r="C188" i="3"/>
  <c r="C184" i="3"/>
  <c r="C180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C2" i="3"/>
  <c r="C415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414" i="3"/>
  <c r="C410" i="3"/>
  <c r="C406" i="3"/>
  <c r="C402" i="3"/>
  <c r="C398" i="3"/>
  <c r="C394" i="3"/>
  <c r="C390" i="3"/>
  <c r="C386" i="3"/>
  <c r="C382" i="3"/>
  <c r="C378" i="3"/>
  <c r="C374" i="3"/>
  <c r="C370" i="3"/>
  <c r="C366" i="3"/>
  <c r="C362" i="3"/>
  <c r="C358" i="3"/>
  <c r="C354" i="3"/>
  <c r="C350" i="3"/>
  <c r="C346" i="3"/>
  <c r="C342" i="3"/>
  <c r="C338" i="3"/>
  <c r="C334" i="3"/>
  <c r="C330" i="3"/>
  <c r="C326" i="3"/>
  <c r="C322" i="3"/>
  <c r="C318" i="3"/>
  <c r="C314" i="3"/>
  <c r="C310" i="3"/>
  <c r="C306" i="3"/>
  <c r="C302" i="3"/>
  <c r="C298" i="3"/>
  <c r="C294" i="3"/>
  <c r="C290" i="3"/>
  <c r="C286" i="3"/>
  <c r="C282" i="3"/>
  <c r="C278" i="3"/>
  <c r="C274" i="3"/>
  <c r="C270" i="3"/>
  <c r="C266" i="3"/>
  <c r="C262" i="3"/>
  <c r="C258" i="3"/>
  <c r="C254" i="3"/>
  <c r="C250" i="3"/>
  <c r="C246" i="3"/>
  <c r="C242" i="3"/>
  <c r="C238" i="3"/>
  <c r="C234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C6" i="3"/>
  <c r="C413" i="3"/>
  <c r="C409" i="3"/>
  <c r="C405" i="3"/>
  <c r="C401" i="3"/>
  <c r="C397" i="3"/>
  <c r="C393" i="3"/>
  <c r="C389" i="3"/>
  <c r="C385" i="3"/>
  <c r="C381" i="3"/>
  <c r="C377" i="3"/>
  <c r="C373" i="3"/>
  <c r="C369" i="3"/>
  <c r="C365" i="3"/>
  <c r="C361" i="3"/>
  <c r="C357" i="3"/>
  <c r="C353" i="3"/>
  <c r="C349" i="3"/>
  <c r="C345" i="3"/>
  <c r="C341" i="3"/>
  <c r="C337" i="3"/>
  <c r="C333" i="3"/>
  <c r="C329" i="3"/>
  <c r="C325" i="3"/>
  <c r="C321" i="3"/>
  <c r="C317" i="3"/>
  <c r="C313" i="3"/>
  <c r="C309" i="3"/>
  <c r="C305" i="3"/>
  <c r="C301" i="3"/>
  <c r="C297" i="3"/>
  <c r="C293" i="3"/>
  <c r="C289" i="3"/>
  <c r="C285" i="3"/>
  <c r="C281" i="3"/>
  <c r="C277" i="3"/>
  <c r="C273" i="3"/>
  <c r="C269" i="3"/>
  <c r="C265" i="3"/>
  <c r="C261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C3" i="3"/>
  <c r="F43" i="6" l="1"/>
  <c r="F99" i="6"/>
  <c r="F1031" i="6"/>
  <c r="F1111" i="6"/>
  <c r="F1163" i="6"/>
  <c r="F926" i="6"/>
  <c r="F934" i="6"/>
  <c r="F942" i="6"/>
  <c r="F1022" i="6"/>
  <c r="F1030" i="6"/>
  <c r="F1086" i="6"/>
  <c r="F1089" i="6"/>
  <c r="F1102" i="6"/>
  <c r="F1106" i="6"/>
  <c r="F1142" i="6"/>
  <c r="F1146" i="6"/>
  <c r="F180" i="6"/>
  <c r="F384" i="6"/>
  <c r="F392" i="6"/>
  <c r="F816" i="6"/>
  <c r="F824" i="6"/>
  <c r="F832" i="6"/>
  <c r="F840" i="6"/>
  <c r="F1150" i="6"/>
  <c r="F24" i="6"/>
  <c r="F52" i="6"/>
  <c r="F72" i="6"/>
  <c r="F76" i="6"/>
  <c r="F96" i="6"/>
  <c r="F103" i="6"/>
  <c r="F115" i="6"/>
  <c r="F147" i="6"/>
  <c r="F179" i="6"/>
  <c r="F195" i="6"/>
  <c r="F391" i="6"/>
  <c r="F415" i="6"/>
  <c r="F447" i="6"/>
  <c r="F495" i="6"/>
  <c r="F503" i="6"/>
  <c r="F519" i="6"/>
  <c r="F567" i="6"/>
  <c r="F599" i="6"/>
  <c r="F655" i="6"/>
  <c r="F663" i="6"/>
  <c r="F671" i="6"/>
  <c r="F703" i="6"/>
  <c r="F791" i="6"/>
  <c r="F799" i="6"/>
  <c r="F815" i="6"/>
  <c r="F862" i="6"/>
  <c r="F882" i="6"/>
  <c r="F5" i="6"/>
  <c r="F20" i="6"/>
  <c r="F368" i="6"/>
  <c r="F372" i="6"/>
  <c r="F427" i="6"/>
  <c r="F476" i="6"/>
  <c r="F484" i="6"/>
  <c r="F531" i="6"/>
  <c r="F548" i="6"/>
  <c r="F628" i="6"/>
  <c r="F652" i="6"/>
  <c r="F660" i="6"/>
  <c r="F676" i="6"/>
  <c r="F716" i="6"/>
  <c r="F739" i="6"/>
  <c r="F772" i="6"/>
  <c r="F788" i="6"/>
  <c r="F868" i="6"/>
  <c r="F883" i="6"/>
  <c r="F899" i="6"/>
  <c r="F915" i="6"/>
  <c r="F923" i="6"/>
  <c r="F955" i="6"/>
  <c r="F963" i="6"/>
  <c r="F979" i="6"/>
  <c r="F1051" i="6"/>
  <c r="F1083" i="6"/>
  <c r="F1099" i="6"/>
  <c r="F6" i="6"/>
  <c r="F42" i="6"/>
  <c r="F82" i="6"/>
  <c r="F90" i="6"/>
  <c r="F161" i="6"/>
  <c r="F169" i="6"/>
  <c r="F185" i="6"/>
  <c r="F225" i="6"/>
  <c r="F249" i="6"/>
  <c r="F265" i="6"/>
  <c r="F309" i="6"/>
  <c r="F317" i="6"/>
  <c r="F333" i="6"/>
  <c r="F397" i="6"/>
  <c r="F413" i="6"/>
  <c r="F425" i="6"/>
  <c r="F429" i="6"/>
  <c r="F465" i="6"/>
  <c r="F481" i="6"/>
  <c r="F533" i="6"/>
  <c r="F541" i="6"/>
  <c r="F545" i="6"/>
  <c r="F553" i="6"/>
  <c r="F597" i="6"/>
  <c r="F621" i="6"/>
  <c r="F625" i="6"/>
  <c r="F637" i="6"/>
  <c r="F641" i="6"/>
  <c r="F645" i="6"/>
  <c r="F649" i="6"/>
  <c r="F709" i="6"/>
  <c r="F713" i="6"/>
  <c r="F741" i="6"/>
  <c r="F753" i="6"/>
  <c r="F761" i="6"/>
  <c r="F769" i="6"/>
  <c r="F781" i="6"/>
  <c r="F785" i="6"/>
  <c r="F849" i="6"/>
  <c r="F912" i="6"/>
  <c r="F920" i="6"/>
  <c r="F960" i="6"/>
  <c r="F1040" i="6"/>
  <c r="F1179" i="6"/>
  <c r="F3" i="6"/>
  <c r="F19" i="6"/>
  <c r="F102" i="6"/>
  <c r="F110" i="6"/>
  <c r="F118" i="6"/>
  <c r="F134" i="6"/>
  <c r="F182" i="6"/>
  <c r="F198" i="6"/>
  <c r="F206" i="6"/>
  <c r="F286" i="6"/>
  <c r="F350" i="6"/>
  <c r="F1153" i="6"/>
  <c r="F22" i="6"/>
  <c r="F61" i="6"/>
  <c r="F108" i="6"/>
  <c r="F140" i="6"/>
  <c r="F148" i="6"/>
  <c r="F204" i="6"/>
  <c r="F268" i="6"/>
  <c r="F306" i="6"/>
  <c r="F323" i="6"/>
  <c r="F339" i="6"/>
  <c r="F355" i="6"/>
  <c r="F386" i="6"/>
  <c r="F402" i="6"/>
  <c r="F410" i="6"/>
  <c r="F426" i="6"/>
  <c r="F434" i="6"/>
  <c r="F505" i="6"/>
  <c r="F514" i="6"/>
  <c r="F569" i="6"/>
  <c r="F602" i="6"/>
  <c r="F610" i="6"/>
  <c r="F626" i="6"/>
  <c r="F673" i="6"/>
  <c r="F681" i="6"/>
  <c r="F689" i="6"/>
  <c r="F722" i="6"/>
  <c r="F746" i="6"/>
  <c r="F794" i="6"/>
  <c r="F842" i="6"/>
  <c r="F905" i="6"/>
  <c r="F984" i="6"/>
  <c r="F1009" i="6"/>
  <c r="F1033" i="6"/>
  <c r="F1041" i="6"/>
  <c r="F1103" i="6"/>
  <c r="C4" i="6"/>
  <c r="F4" i="6"/>
  <c r="F38" i="6"/>
  <c r="F70" i="6"/>
  <c r="F165" i="6"/>
  <c r="F189" i="6"/>
  <c r="F229" i="6"/>
  <c r="F292" i="6"/>
  <c r="F340" i="6"/>
  <c r="F371" i="6"/>
  <c r="F491" i="6"/>
  <c r="F499" i="6"/>
  <c r="F563" i="6"/>
  <c r="F587" i="6"/>
  <c r="F667" i="6"/>
  <c r="F699" i="6"/>
  <c r="F795" i="6"/>
  <c r="F811" i="6"/>
  <c r="F986" i="6"/>
  <c r="F1026" i="6"/>
  <c r="F1120" i="6"/>
  <c r="F1160" i="6"/>
  <c r="F1183" i="6"/>
  <c r="F18" i="6"/>
  <c r="F33" i="6"/>
  <c r="F41" i="6"/>
  <c r="F65" i="6"/>
  <c r="F128" i="6"/>
  <c r="F136" i="6"/>
  <c r="F152" i="6"/>
  <c r="F200" i="6"/>
  <c r="F240" i="6"/>
  <c r="F256" i="6"/>
  <c r="F280" i="6"/>
  <c r="F319" i="6"/>
  <c r="F327" i="6"/>
  <c r="F335" i="6"/>
  <c r="F374" i="6"/>
  <c r="F382" i="6"/>
  <c r="F390" i="6"/>
  <c r="F398" i="6"/>
  <c r="F414" i="6"/>
  <c r="F454" i="6"/>
  <c r="F510" i="6"/>
  <c r="F590" i="6"/>
  <c r="F606" i="6"/>
  <c r="F622" i="6"/>
  <c r="F702" i="6"/>
  <c r="F710" i="6"/>
  <c r="F726" i="6"/>
  <c r="F798" i="6"/>
  <c r="F806" i="6"/>
  <c r="F846" i="6"/>
  <c r="F988" i="6"/>
  <c r="F254" i="6"/>
  <c r="F238" i="6"/>
  <c r="F278" i="6"/>
  <c r="F59" i="6"/>
  <c r="F66" i="6"/>
  <c r="F75" i="6"/>
  <c r="F83" i="6"/>
  <c r="F114" i="6"/>
  <c r="F122" i="6"/>
  <c r="F130" i="6"/>
  <c r="F138" i="6"/>
  <c r="F154" i="6"/>
  <c r="F162" i="6"/>
  <c r="F178" i="6"/>
  <c r="F186" i="6"/>
  <c r="F202" i="6"/>
  <c r="F210" i="6"/>
  <c r="F218" i="6"/>
  <c r="F289" i="6"/>
  <c r="F313" i="6"/>
  <c r="F329" i="6"/>
  <c r="F337" i="6"/>
  <c r="F360" i="6"/>
  <c r="F455" i="6"/>
  <c r="F464" i="6"/>
  <c r="F488" i="6"/>
  <c r="F512" i="6"/>
  <c r="F520" i="6"/>
  <c r="F544" i="6"/>
  <c r="F552" i="6"/>
  <c r="F584" i="6"/>
  <c r="F600" i="6"/>
  <c r="F632" i="6"/>
  <c r="F648" i="6"/>
  <c r="F656" i="6"/>
  <c r="F664" i="6"/>
  <c r="F680" i="6"/>
  <c r="F688" i="6"/>
  <c r="F768" i="6"/>
  <c r="F784" i="6"/>
  <c r="F792" i="6"/>
  <c r="F863" i="6"/>
  <c r="F872" i="6"/>
  <c r="F919" i="6"/>
  <c r="F959" i="6"/>
  <c r="F983" i="6"/>
  <c r="F1015" i="6"/>
  <c r="F1047" i="6"/>
  <c r="F28" i="6"/>
  <c r="F342" i="6"/>
  <c r="F536" i="6"/>
  <c r="F578" i="6"/>
  <c r="F616" i="6"/>
  <c r="F903" i="6"/>
  <c r="F77" i="6"/>
  <c r="F441" i="6"/>
  <c r="F617" i="6"/>
  <c r="F818" i="6"/>
  <c r="F10" i="6"/>
  <c r="F100" i="6"/>
  <c r="F155" i="6"/>
  <c r="F159" i="6"/>
  <c r="F222" i="6"/>
  <c r="F226" i="6"/>
  <c r="F245" i="6"/>
  <c r="F250" i="6"/>
  <c r="F266" i="6"/>
  <c r="F270" i="6"/>
  <c r="F343" i="6"/>
  <c r="F348" i="6"/>
  <c r="F352" i="6"/>
  <c r="F356" i="6"/>
  <c r="F375" i="6"/>
  <c r="F458" i="6"/>
  <c r="F500" i="6"/>
  <c r="F538" i="6"/>
  <c r="F542" i="6"/>
  <c r="F579" i="6"/>
  <c r="F594" i="6"/>
  <c r="F613" i="6"/>
  <c r="F653" i="6"/>
  <c r="F665" i="6"/>
  <c r="F683" i="6"/>
  <c r="F717" i="6"/>
  <c r="F789" i="6"/>
  <c r="F839" i="6"/>
  <c r="F931" i="6"/>
  <c r="F1055" i="6"/>
  <c r="F1180" i="6"/>
  <c r="F173" i="6"/>
  <c r="F244" i="6"/>
  <c r="F682" i="6"/>
  <c r="F856" i="6"/>
  <c r="F150" i="6"/>
  <c r="F480" i="6"/>
  <c r="F978" i="6"/>
  <c r="F1136" i="6"/>
  <c r="F1156" i="6"/>
  <c r="F324" i="6"/>
  <c r="F419" i="6"/>
  <c r="F423" i="6"/>
  <c r="F450" i="6"/>
  <c r="F466" i="6"/>
  <c r="F478" i="6"/>
  <c r="F530" i="6"/>
  <c r="F630" i="6"/>
  <c r="F634" i="6"/>
  <c r="F692" i="6"/>
  <c r="F700" i="6"/>
  <c r="F714" i="6"/>
  <c r="F762" i="6"/>
  <c r="F766" i="6"/>
  <c r="F778" i="6"/>
  <c r="F782" i="6"/>
  <c r="F866" i="6"/>
  <c r="F913" i="6"/>
  <c r="F975" i="6"/>
  <c r="F1052" i="6"/>
  <c r="F1087" i="6"/>
  <c r="F1112" i="6"/>
  <c r="F13" i="6"/>
  <c r="F220" i="6"/>
  <c r="F895" i="6"/>
  <c r="F74" i="6"/>
  <c r="F1020" i="6"/>
  <c r="F1036" i="6"/>
  <c r="F1132" i="6"/>
  <c r="F39" i="6"/>
  <c r="F58" i="6"/>
  <c r="F113" i="6"/>
  <c r="F172" i="6"/>
  <c r="F176" i="6"/>
  <c r="F199" i="6"/>
  <c r="F203" i="6"/>
  <c r="F294" i="6"/>
  <c r="F341" i="6"/>
  <c r="F349" i="6"/>
  <c r="F380" i="6"/>
  <c r="F459" i="6"/>
  <c r="F486" i="6"/>
  <c r="F535" i="6"/>
  <c r="F539" i="6"/>
  <c r="F562" i="6"/>
  <c r="F566" i="6"/>
  <c r="F573" i="6"/>
  <c r="F577" i="6"/>
  <c r="F642" i="6"/>
  <c r="F646" i="6"/>
  <c r="F685" i="6"/>
  <c r="F715" i="6"/>
  <c r="F718" i="6"/>
  <c r="F723" i="6"/>
  <c r="F727" i="6"/>
  <c r="F735" i="6"/>
  <c r="F747" i="6"/>
  <c r="F836" i="6"/>
  <c r="F890" i="6"/>
  <c r="F894" i="6"/>
  <c r="F902" i="6"/>
  <c r="F924" i="6"/>
  <c r="F928" i="6"/>
  <c r="F948" i="6"/>
  <c r="F1053" i="6"/>
  <c r="F1065" i="6"/>
  <c r="F1073" i="6"/>
  <c r="F1107" i="6"/>
  <c r="F1166" i="6"/>
  <c r="F1174" i="6"/>
  <c r="F1182" i="6"/>
  <c r="F157" i="6"/>
  <c r="F728" i="6"/>
  <c r="F891" i="6"/>
  <c r="F989" i="6"/>
  <c r="F904" i="6"/>
  <c r="F11" i="6"/>
  <c r="F34" i="6"/>
  <c r="F69" i="6"/>
  <c r="F50" i="6"/>
  <c r="F87" i="6"/>
  <c r="F137" i="6"/>
  <c r="F141" i="6"/>
  <c r="F145" i="6"/>
  <c r="F188" i="6"/>
  <c r="F192" i="6"/>
  <c r="F291" i="6"/>
  <c r="F310" i="6"/>
  <c r="F322" i="6"/>
  <c r="F326" i="6"/>
  <c r="F330" i="6"/>
  <c r="F334" i="6"/>
  <c r="F373" i="6"/>
  <c r="F388" i="6"/>
  <c r="F400" i="6"/>
  <c r="F408" i="6"/>
  <c r="F439" i="6"/>
  <c r="F444" i="6"/>
  <c r="F448" i="6"/>
  <c r="F467" i="6"/>
  <c r="F471" i="6"/>
  <c r="F475" i="6"/>
  <c r="F479" i="6"/>
  <c r="F517" i="6"/>
  <c r="F524" i="6"/>
  <c r="F528" i="6"/>
  <c r="F559" i="6"/>
  <c r="F627" i="6"/>
  <c r="F635" i="6"/>
  <c r="F666" i="6"/>
  <c r="F670" i="6"/>
  <c r="F767" i="6"/>
  <c r="F771" i="6"/>
  <c r="F775" i="6"/>
  <c r="F779" i="6"/>
  <c r="F821" i="6"/>
  <c r="F829" i="6"/>
  <c r="F922" i="6"/>
  <c r="F964" i="6"/>
  <c r="F972" i="6"/>
  <c r="F977" i="6"/>
  <c r="F987" i="6"/>
  <c r="F1019" i="6"/>
  <c r="F1050" i="6"/>
  <c r="F1084" i="6"/>
  <c r="F1088" i="6"/>
  <c r="F1119" i="6"/>
  <c r="F1139" i="6"/>
  <c r="F712" i="6"/>
  <c r="F711" i="6"/>
  <c r="F15" i="6"/>
  <c r="F14" i="6"/>
  <c r="F51" i="6"/>
  <c r="F143" i="6"/>
  <c r="F142" i="6"/>
  <c r="F359" i="6"/>
  <c r="F358" i="6"/>
  <c r="F651" i="6"/>
  <c r="F650" i="6"/>
  <c r="F253" i="6"/>
  <c r="F252" i="6"/>
  <c r="F26" i="6"/>
  <c r="F27" i="6"/>
  <c r="F132" i="6"/>
  <c r="F744" i="6"/>
  <c r="F743" i="6"/>
  <c r="F53" i="6"/>
  <c r="F57" i="6"/>
  <c r="F64" i="6"/>
  <c r="F68" i="6"/>
  <c r="F85" i="6"/>
  <c r="F89" i="6"/>
  <c r="F92" i="6"/>
  <c r="F167" i="6"/>
  <c r="F171" i="6"/>
  <c r="F170" i="6"/>
  <c r="F174" i="6"/>
  <c r="F196" i="6"/>
  <c r="F231" i="6"/>
  <c r="F230" i="6"/>
  <c r="F235" i="6"/>
  <c r="F243" i="6"/>
  <c r="F242" i="6"/>
  <c r="F308" i="6"/>
  <c r="F338" i="6"/>
  <c r="F395" i="6"/>
  <c r="F406" i="6"/>
  <c r="F422" i="6"/>
  <c r="F489" i="6"/>
  <c r="F490" i="6"/>
  <c r="F516" i="6"/>
  <c r="F572" i="6"/>
  <c r="F631" i="6"/>
  <c r="F638" i="6"/>
  <c r="F756" i="6"/>
  <c r="F764" i="6"/>
  <c r="F870" i="6"/>
  <c r="F869" i="6"/>
  <c r="F908" i="6"/>
  <c r="F1008" i="6"/>
  <c r="F1007" i="6"/>
  <c r="F1043" i="6"/>
  <c r="F1159" i="6"/>
  <c r="F213" i="6"/>
  <c r="F212" i="6"/>
  <c r="F1017" i="6"/>
  <c r="F1016" i="6"/>
  <c r="F44" i="6"/>
  <c r="F191" i="6"/>
  <c r="F190" i="6"/>
  <c r="F976" i="6"/>
  <c r="F260" i="6"/>
  <c r="F302" i="6"/>
  <c r="F303" i="6"/>
  <c r="F451" i="6"/>
  <c r="F12" i="6"/>
  <c r="F124" i="6"/>
  <c r="F181" i="6"/>
  <c r="F830" i="6"/>
  <c r="F831" i="6"/>
  <c r="F1091" i="6"/>
  <c r="F1092" i="6"/>
  <c r="F9" i="6"/>
  <c r="F8" i="6"/>
  <c r="F40" i="6"/>
  <c r="F97" i="6"/>
  <c r="F224" i="6"/>
  <c r="F271" i="6"/>
  <c r="F275" i="6"/>
  <c r="F283" i="6"/>
  <c r="F290" i="6"/>
  <c r="F293" i="6"/>
  <c r="F301" i="6"/>
  <c r="F300" i="6"/>
  <c r="F316" i="6"/>
  <c r="F407" i="6"/>
  <c r="F576" i="6"/>
  <c r="F583" i="6"/>
  <c r="F620" i="6"/>
  <c r="F624" i="6"/>
  <c r="F721" i="6"/>
  <c r="F725" i="6"/>
  <c r="F783" i="6"/>
  <c r="F797" i="6"/>
  <c r="F801" i="6"/>
  <c r="F885" i="6"/>
  <c r="F264" i="6"/>
  <c r="F263" i="6"/>
  <c r="F1148" i="6"/>
  <c r="F1149" i="6"/>
  <c r="F158" i="6"/>
  <c r="F117" i="6"/>
  <c r="F116" i="6"/>
  <c r="F417" i="6"/>
  <c r="F416" i="6"/>
  <c r="F440" i="6"/>
  <c r="F1077" i="6"/>
  <c r="F246" i="6"/>
  <c r="F37" i="6"/>
  <c r="F36" i="6"/>
  <c r="F79" i="6"/>
  <c r="F86" i="6"/>
  <c r="F164" i="6"/>
  <c r="F228" i="6"/>
  <c r="F362" i="6"/>
  <c r="F361" i="6"/>
  <c r="F396" i="6"/>
  <c r="F609" i="6"/>
  <c r="F809" i="6"/>
  <c r="F951" i="6"/>
  <c r="F952" i="6"/>
  <c r="F1108" i="6"/>
  <c r="F1109" i="6"/>
  <c r="F7" i="6"/>
  <c r="F55" i="6"/>
  <c r="F62" i="6"/>
  <c r="F73" i="6"/>
  <c r="F94" i="6"/>
  <c r="F111" i="6"/>
  <c r="F207" i="6"/>
  <c r="F211" i="6"/>
  <c r="F236" i="6"/>
  <c r="F241" i="6"/>
  <c r="F251" i="6"/>
  <c r="F258" i="6"/>
  <c r="F262" i="6"/>
  <c r="F273" i="6"/>
  <c r="F277" i="6"/>
  <c r="F284" i="6"/>
  <c r="F295" i="6"/>
  <c r="F299" i="6"/>
  <c r="F320" i="6"/>
  <c r="F331" i="6"/>
  <c r="F353" i="6"/>
  <c r="F357" i="6"/>
  <c r="F364" i="6"/>
  <c r="F404" i="6"/>
  <c r="F411" i="6"/>
  <c r="F460" i="6"/>
  <c r="F482" i="6"/>
  <c r="F504" i="6"/>
  <c r="F522" i="6"/>
  <c r="F526" i="6"/>
  <c r="F555" i="6"/>
  <c r="F591" i="6"/>
  <c r="F672" i="6"/>
  <c r="F742" i="6"/>
  <c r="F838" i="6"/>
  <c r="F845" i="6"/>
  <c r="F875" i="6"/>
  <c r="F1039" i="6"/>
  <c r="F1046" i="6"/>
  <c r="F1095" i="6"/>
  <c r="F1186" i="6"/>
  <c r="F32" i="6"/>
  <c r="F56" i="6"/>
  <c r="F91" i="6"/>
  <c r="F112" i="6"/>
  <c r="F234" i="6"/>
  <c r="F255" i="6"/>
  <c r="F259" i="6"/>
  <c r="F274" i="6"/>
  <c r="F282" i="6"/>
  <c r="F328" i="6"/>
  <c r="F332" i="6"/>
  <c r="F365" i="6"/>
  <c r="F379" i="6"/>
  <c r="F401" i="6"/>
  <c r="F405" i="6"/>
  <c r="F412" i="6"/>
  <c r="F457" i="6"/>
  <c r="F494" i="6"/>
  <c r="F509" i="6"/>
  <c r="F523" i="6"/>
  <c r="F527" i="6"/>
  <c r="F596" i="6"/>
  <c r="F669" i="6"/>
  <c r="F750" i="6"/>
  <c r="F800" i="6"/>
  <c r="F835" i="6"/>
  <c r="F879" i="6"/>
  <c r="F880" i="6"/>
  <c r="F982" i="6"/>
  <c r="F981" i="6"/>
  <c r="F1024" i="6"/>
  <c r="F1023" i="6"/>
  <c r="F25" i="6"/>
  <c r="F45" i="6"/>
  <c r="F71" i="6"/>
  <c r="F84" i="6"/>
  <c r="F135" i="6"/>
  <c r="F139" i="6"/>
  <c r="F146" i="6"/>
  <c r="F156" i="6"/>
  <c r="F177" i="6"/>
  <c r="F187" i="6"/>
  <c r="F194" i="6"/>
  <c r="F201" i="6"/>
  <c r="F205" i="6"/>
  <c r="F267" i="6"/>
  <c r="F307" i="6"/>
  <c r="F318" i="6"/>
  <c r="F347" i="6"/>
  <c r="F351" i="6"/>
  <c r="F369" i="6"/>
  <c r="F383" i="6"/>
  <c r="F387" i="6"/>
  <c r="F424" i="6"/>
  <c r="F498" i="6"/>
  <c r="F502" i="6"/>
  <c r="F513" i="6"/>
  <c r="F568" i="6"/>
  <c r="F603" i="6"/>
  <c r="F662" i="6"/>
  <c r="F695" i="6"/>
  <c r="F732" i="6"/>
  <c r="F736" i="6"/>
  <c r="F793" i="6"/>
  <c r="F937" i="6"/>
  <c r="F945" i="6"/>
  <c r="F30" i="6"/>
  <c r="F47" i="6"/>
  <c r="F60" i="6"/>
  <c r="F88" i="6"/>
  <c r="F98" i="6"/>
  <c r="F101" i="6"/>
  <c r="F109" i="6"/>
  <c r="F119" i="6"/>
  <c r="F123" i="6"/>
  <c r="F126" i="6"/>
  <c r="F131" i="6"/>
  <c r="F149" i="6"/>
  <c r="F163" i="6"/>
  <c r="F214" i="6"/>
  <c r="F219" i="6"/>
  <c r="F287" i="6"/>
  <c r="F297" i="6"/>
  <c r="F304" i="6"/>
  <c r="F314" i="6"/>
  <c r="F366" i="6"/>
  <c r="F377" i="6"/>
  <c r="F381" i="6"/>
  <c r="F438" i="6"/>
  <c r="F462" i="6"/>
  <c r="F469" i="6"/>
  <c r="F472" i="6"/>
  <c r="F487" i="6"/>
  <c r="F507" i="6"/>
  <c r="F511" i="6"/>
  <c r="F550" i="6"/>
  <c r="F557" i="6"/>
  <c r="F601" i="6"/>
  <c r="F615" i="6"/>
  <c r="F643" i="6"/>
  <c r="F738" i="6"/>
  <c r="F802" i="6"/>
  <c r="F814" i="6"/>
  <c r="F858" i="6"/>
  <c r="F865" i="6"/>
  <c r="F916" i="6"/>
  <c r="F917" i="6"/>
  <c r="F927" i="6"/>
  <c r="F939" i="6"/>
  <c r="F954" i="6"/>
  <c r="F969" i="6"/>
  <c r="F1010" i="6"/>
  <c r="F1014" i="6"/>
  <c r="F1013" i="6"/>
  <c r="F1048" i="6"/>
  <c r="F1059" i="6"/>
  <c r="F1067" i="6"/>
  <c r="F1079" i="6"/>
  <c r="F1104" i="6"/>
  <c r="F1122" i="6"/>
  <c r="F1126" i="6"/>
  <c r="F1125" i="6"/>
  <c r="F1138" i="6"/>
  <c r="F420" i="6"/>
  <c r="F430" i="6"/>
  <c r="F445" i="6"/>
  <c r="F477" i="6"/>
  <c r="F518" i="6"/>
  <c r="F532" i="6"/>
  <c r="F543" i="6"/>
  <c r="F575" i="6"/>
  <c r="F588" i="6"/>
  <c r="F598" i="6"/>
  <c r="F611" i="6"/>
  <c r="F633" i="6"/>
  <c r="F640" i="6"/>
  <c r="F647" i="6"/>
  <c r="F657" i="6"/>
  <c r="F674" i="6"/>
  <c r="F679" i="6"/>
  <c r="F686" i="6"/>
  <c r="F701" i="6"/>
  <c r="F708" i="6"/>
  <c r="F731" i="6"/>
  <c r="F751" i="6"/>
  <c r="F763" i="6"/>
  <c r="F770" i="6"/>
  <c r="F777" i="6"/>
  <c r="F780" i="6"/>
  <c r="F786" i="6"/>
  <c r="F790" i="6"/>
  <c r="F807" i="6"/>
  <c r="F826" i="6"/>
  <c r="F884" i="6"/>
  <c r="F887" i="6"/>
  <c r="F914" i="6"/>
  <c r="F958" i="6"/>
  <c r="F1018" i="6"/>
  <c r="F1115" i="6"/>
  <c r="F216" i="6"/>
  <c r="F227" i="6"/>
  <c r="F269" i="6"/>
  <c r="F288" i="6"/>
  <c r="F298" i="6"/>
  <c r="F305" i="6"/>
  <c r="F315" i="6"/>
  <c r="F389" i="6"/>
  <c r="F399" i="6"/>
  <c r="F435" i="6"/>
  <c r="F449" i="6"/>
  <c r="F463" i="6"/>
  <c r="F470" i="6"/>
  <c r="F474" i="6"/>
  <c r="F501" i="6"/>
  <c r="F515" i="6"/>
  <c r="F529" i="6"/>
  <c r="F540" i="6"/>
  <c r="F547" i="6"/>
  <c r="F551" i="6"/>
  <c r="F554" i="6"/>
  <c r="F582" i="6"/>
  <c r="F585" i="6"/>
  <c r="F612" i="6"/>
  <c r="F623" i="6"/>
  <c r="F644" i="6"/>
  <c r="F654" i="6"/>
  <c r="F745" i="6"/>
  <c r="F752" i="6"/>
  <c r="F774" i="6"/>
  <c r="F837" i="6"/>
  <c r="F859" i="6"/>
  <c r="F911" i="6"/>
  <c r="F918" i="6"/>
  <c r="F962" i="6"/>
  <c r="F966" i="6"/>
  <c r="F1011" i="6"/>
  <c r="F1042" i="6"/>
  <c r="F1098" i="6"/>
  <c r="F1123" i="6"/>
  <c r="F812" i="6"/>
  <c r="F841" i="6"/>
  <c r="F852" i="6"/>
  <c r="F855" i="6"/>
  <c r="F881" i="6"/>
  <c r="F930" i="6"/>
  <c r="F970" i="6"/>
  <c r="F980" i="6"/>
  <c r="F990" i="6"/>
  <c r="F994" i="6"/>
  <c r="F998" i="6"/>
  <c r="F1006" i="6"/>
  <c r="F1012" i="6"/>
  <c r="F1090" i="6"/>
  <c r="F1113" i="6"/>
  <c r="F1116" i="6"/>
  <c r="F1127" i="6"/>
  <c r="F1135" i="6"/>
  <c r="F1147" i="6"/>
  <c r="F1175" i="6"/>
  <c r="F967" i="6"/>
  <c r="F1027" i="6"/>
  <c r="F1044" i="6"/>
  <c r="F1054" i="6"/>
  <c r="F1062" i="6"/>
  <c r="F1066" i="6"/>
  <c r="F1070" i="6"/>
  <c r="F1100" i="6"/>
  <c r="F1110" i="6"/>
  <c r="F1124" i="6"/>
  <c r="F1154" i="6"/>
  <c r="F1172" i="6"/>
  <c r="F1184" i="6"/>
  <c r="F867" i="6"/>
  <c r="F968" i="6"/>
  <c r="F995" i="6"/>
  <c r="F1003" i="6"/>
  <c r="F1045" i="6"/>
  <c r="F1101" i="6"/>
  <c r="F1118" i="6"/>
  <c r="F1155" i="6"/>
  <c r="F1162" i="6"/>
  <c r="F1173" i="6"/>
  <c r="F1177" i="6"/>
  <c r="F49" i="6"/>
  <c r="F48" i="6"/>
  <c r="F105" i="6"/>
  <c r="F690" i="6"/>
  <c r="F691" i="6"/>
  <c r="F1075" i="6"/>
  <c r="F1074" i="6"/>
  <c r="F1082" i="6"/>
  <c r="F678" i="6"/>
  <c r="F677" i="6"/>
  <c r="F851" i="6"/>
  <c r="F850" i="6"/>
  <c r="F46" i="6"/>
  <c r="F151" i="6"/>
  <c r="F197" i="6"/>
  <c r="F221" i="6"/>
  <c r="F394" i="6"/>
  <c r="F393" i="6"/>
  <c r="F431" i="6"/>
  <c r="F556" i="6"/>
  <c r="F944" i="6"/>
  <c r="F943" i="6"/>
  <c r="F184" i="6"/>
  <c r="F183" i="6"/>
  <c r="F428" i="6"/>
  <c r="F593" i="6"/>
  <c r="F592" i="6"/>
  <c r="F35" i="6"/>
  <c r="F106" i="6"/>
  <c r="F215" i="6"/>
  <c r="F261" i="6"/>
  <c r="F285" i="6"/>
  <c r="F385" i="6"/>
  <c r="F581" i="6"/>
  <c r="F580" i="6"/>
  <c r="F21" i="6"/>
  <c r="F81" i="6"/>
  <c r="F80" i="6"/>
  <c r="F93" i="6"/>
  <c r="F125" i="6"/>
  <c r="F237" i="6"/>
  <c r="F734" i="6"/>
  <c r="F733" i="6"/>
  <c r="F823" i="6"/>
  <c r="F822" i="6"/>
  <c r="F675" i="6"/>
  <c r="F720" i="6"/>
  <c r="F719" i="6"/>
  <c r="F834" i="6"/>
  <c r="F1130" i="6"/>
  <c r="F1131" i="6"/>
  <c r="F78" i="6"/>
  <c r="F473" i="6"/>
  <c r="F697" i="6"/>
  <c r="F696" i="6"/>
  <c r="F820" i="6"/>
  <c r="F819" i="6"/>
  <c r="F827" i="6"/>
  <c r="F828" i="6"/>
  <c r="F107" i="6"/>
  <c r="F175" i="6"/>
  <c r="F248" i="6"/>
  <c r="F247" i="6"/>
  <c r="F453" i="6"/>
  <c r="F452" i="6"/>
  <c r="F493" i="6"/>
  <c r="F492" i="6"/>
  <c r="F506" i="6"/>
  <c r="F571" i="6"/>
  <c r="F570" i="6"/>
  <c r="F659" i="6"/>
  <c r="F658" i="6"/>
  <c r="F817" i="6"/>
  <c r="F878" i="6"/>
  <c r="F877" i="6"/>
  <c r="F889" i="6"/>
  <c r="F888" i="6"/>
  <c r="F17" i="6"/>
  <c r="F16" i="6"/>
  <c r="F23" i="6"/>
  <c r="F29" i="6"/>
  <c r="F54" i="6"/>
  <c r="F67" i="6"/>
  <c r="F104" i="6"/>
  <c r="F133" i="6"/>
  <c r="F209" i="6"/>
  <c r="F279" i="6"/>
  <c r="F325" i="6"/>
  <c r="F370" i="6"/>
  <c r="F376" i="6"/>
  <c r="F443" i="6"/>
  <c r="F442" i="6"/>
  <c r="F456" i="6"/>
  <c r="F565" i="6"/>
  <c r="F564" i="6"/>
  <c r="F614" i="6"/>
  <c r="F693" i="6"/>
  <c r="F694" i="6"/>
  <c r="F705" i="6"/>
  <c r="F704" i="6"/>
  <c r="F787" i="6"/>
  <c r="F803" i="6"/>
  <c r="F896" i="6"/>
  <c r="F906" i="6"/>
  <c r="F907" i="6"/>
  <c r="F121" i="6"/>
  <c r="F120" i="6"/>
  <c r="F127" i="6"/>
  <c r="F160" i="6"/>
  <c r="F166" i="6"/>
  <c r="F223" i="6"/>
  <c r="F233" i="6"/>
  <c r="F239" i="6"/>
  <c r="F276" i="6"/>
  <c r="F312" i="6"/>
  <c r="F311" i="6"/>
  <c r="F346" i="6"/>
  <c r="F345" i="6"/>
  <c r="F367" i="6"/>
  <c r="F409" i="6"/>
  <c r="F437" i="6"/>
  <c r="F436" i="6"/>
  <c r="F497" i="6"/>
  <c r="F496" i="6"/>
  <c r="F534" i="6"/>
  <c r="F854" i="6"/>
  <c r="F853" i="6"/>
  <c r="F871" i="6"/>
  <c r="F758" i="6"/>
  <c r="F757" i="6"/>
  <c r="F892" i="6"/>
  <c r="F893" i="6"/>
  <c r="F974" i="6"/>
  <c r="F973" i="6"/>
  <c r="F1028" i="6"/>
  <c r="F1029" i="6"/>
  <c r="F1064" i="6"/>
  <c r="F1063" i="6"/>
  <c r="F1072" i="6"/>
  <c r="F1071" i="6"/>
  <c r="F1171" i="6"/>
  <c r="F1170" i="6"/>
  <c r="F900" i="6"/>
  <c r="F901" i="6"/>
  <c r="F1038" i="6"/>
  <c r="F1037" i="6"/>
  <c r="F1060" i="6"/>
  <c r="F1061" i="6"/>
  <c r="F1068" i="6"/>
  <c r="F1069" i="6"/>
  <c r="F1097" i="6"/>
  <c r="F1096" i="6"/>
  <c r="F1168" i="6"/>
  <c r="F1167" i="6"/>
  <c r="F483" i="6"/>
  <c r="F586" i="6"/>
  <c r="F595" i="6"/>
  <c r="F604" i="6"/>
  <c r="F661" i="6"/>
  <c r="F706" i="6"/>
  <c r="F805" i="6"/>
  <c r="F808" i="6"/>
  <c r="F825" i="6"/>
  <c r="F847" i="6"/>
  <c r="F848" i="6"/>
  <c r="F956" i="6"/>
  <c r="F957" i="6"/>
  <c r="F1002" i="6"/>
  <c r="F344" i="6"/>
  <c r="F619" i="6"/>
  <c r="F618" i="6"/>
  <c r="F755" i="6"/>
  <c r="F754" i="6"/>
  <c r="F2" i="6"/>
  <c r="F129" i="6"/>
  <c r="F153" i="6"/>
  <c r="F168" i="6"/>
  <c r="F217" i="6"/>
  <c r="F232" i="6"/>
  <c r="F281" i="6"/>
  <c r="F296" i="6"/>
  <c r="F363" i="6"/>
  <c r="F378" i="6"/>
  <c r="F433" i="6"/>
  <c r="F432" i="6"/>
  <c r="F446" i="6"/>
  <c r="F508" i="6"/>
  <c r="F561" i="6"/>
  <c r="F560" i="6"/>
  <c r="F574" i="6"/>
  <c r="F608" i="6"/>
  <c r="F629" i="6"/>
  <c r="F668" i="6"/>
  <c r="F749" i="6"/>
  <c r="F759" i="6"/>
  <c r="F760" i="6"/>
  <c r="F947" i="6"/>
  <c r="F946" i="6"/>
  <c r="F1034" i="6"/>
  <c r="F1035" i="6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F31" i="6"/>
  <c r="F63" i="6"/>
  <c r="F95" i="6"/>
  <c r="F144" i="6"/>
  <c r="F193" i="6"/>
  <c r="F208" i="6"/>
  <c r="F257" i="6"/>
  <c r="F272" i="6"/>
  <c r="F321" i="6"/>
  <c r="F336" i="6"/>
  <c r="F354" i="6"/>
  <c r="F403" i="6"/>
  <c r="F418" i="6"/>
  <c r="F468" i="6"/>
  <c r="F521" i="6"/>
  <c r="F537" i="6"/>
  <c r="F546" i="6"/>
  <c r="F605" i="6"/>
  <c r="F684" i="6"/>
  <c r="F707" i="6"/>
  <c r="F730" i="6"/>
  <c r="F729" i="6"/>
  <c r="F874" i="6"/>
  <c r="F910" i="6"/>
  <c r="F909" i="6"/>
  <c r="F925" i="6"/>
  <c r="F936" i="6"/>
  <c r="F935" i="6"/>
  <c r="F965" i="6"/>
  <c r="F1114" i="6"/>
  <c r="F1144" i="6"/>
  <c r="F1143" i="6"/>
  <c r="F421" i="6"/>
  <c r="F485" i="6"/>
  <c r="F549" i="6"/>
  <c r="F607" i="6"/>
  <c r="F698" i="6"/>
  <c r="F773" i="6"/>
  <c r="F776" i="6"/>
  <c r="F804" i="6"/>
  <c r="F991" i="6"/>
  <c r="F992" i="6"/>
  <c r="F1058" i="6"/>
  <c r="F1158" i="6"/>
  <c r="F1157" i="6"/>
  <c r="F1161" i="6"/>
  <c r="F833" i="6"/>
  <c r="F1000" i="6"/>
  <c r="F999" i="6"/>
  <c r="F1032" i="6"/>
  <c r="F1164" i="6"/>
  <c r="F1165" i="6"/>
  <c r="F461" i="6"/>
  <c r="F525" i="6"/>
  <c r="F589" i="6"/>
  <c r="F636" i="6"/>
  <c r="F639" i="6"/>
  <c r="F687" i="6"/>
  <c r="F724" i="6"/>
  <c r="F737" i="6"/>
  <c r="F765" i="6"/>
  <c r="F796" i="6"/>
  <c r="F843" i="6"/>
  <c r="F861" i="6"/>
  <c r="F864" i="6"/>
  <c r="F898" i="6"/>
  <c r="F950" i="6"/>
  <c r="F949" i="6"/>
  <c r="F953" i="6"/>
  <c r="F1137" i="6"/>
  <c r="F740" i="6"/>
  <c r="F886" i="6"/>
  <c r="F971" i="6"/>
  <c r="F996" i="6"/>
  <c r="F997" i="6"/>
  <c r="F1001" i="6"/>
  <c r="F1004" i="6"/>
  <c r="F1005" i="6"/>
  <c r="F1021" i="6"/>
  <c r="F1056" i="6"/>
  <c r="F1121" i="6"/>
  <c r="F1128" i="6"/>
  <c r="F932" i="6"/>
  <c r="F933" i="6"/>
  <c r="F940" i="6"/>
  <c r="F941" i="6"/>
  <c r="F1080" i="6"/>
  <c r="F1134" i="6"/>
  <c r="F1133" i="6"/>
  <c r="F1140" i="6"/>
  <c r="F1141" i="6"/>
  <c r="F1151" i="6"/>
  <c r="F1152" i="6"/>
  <c r="F748" i="6"/>
  <c r="F810" i="6"/>
  <c r="F938" i="6"/>
  <c r="F1081" i="6"/>
  <c r="F1094" i="6"/>
  <c r="F873" i="6"/>
  <c r="F876" i="6"/>
  <c r="F897" i="6"/>
  <c r="F961" i="6"/>
  <c r="F1025" i="6"/>
  <c r="F1076" i="6"/>
  <c r="F1176" i="6"/>
  <c r="F813" i="6"/>
  <c r="F857" i="6"/>
  <c r="F860" i="6"/>
  <c r="F929" i="6"/>
  <c r="F993" i="6"/>
  <c r="F1057" i="6"/>
  <c r="F1078" i="6"/>
  <c r="F1093" i="6"/>
  <c r="F1178" i="6"/>
  <c r="F1185" i="6"/>
  <c r="F844" i="6"/>
  <c r="F921" i="6"/>
  <c r="F985" i="6"/>
  <c r="F1049" i="6"/>
  <c r="F1085" i="6"/>
  <c r="F1145" i="6"/>
  <c r="F1129" i="6"/>
  <c r="F1105" i="6"/>
  <c r="F1117" i="6"/>
  <c r="F1169" i="6"/>
  <c r="F1181" i="6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K2" i="2"/>
  <c r="J2" i="2"/>
  <c r="I2" i="2"/>
  <c r="C5" i="6" l="1"/>
  <c r="D4" i="6"/>
  <c r="G106" i="6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G1764" i="1" s="1"/>
  <c r="F2" i="1"/>
  <c r="H2" i="1" s="1"/>
  <c r="C6" i="6" l="1"/>
  <c r="D5" i="6"/>
  <c r="K1192" i="6"/>
  <c r="L1192" i="6" s="1"/>
  <c r="G344" i="6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878" i="1"/>
  <c r="G1305" i="1"/>
  <c r="G1193" i="1"/>
  <c r="G1137" i="1"/>
  <c r="G1089" i="1"/>
  <c r="G871" i="1"/>
  <c r="G839" i="1"/>
  <c r="G775" i="1"/>
  <c r="G671" i="1"/>
  <c r="G663" i="1"/>
  <c r="G615" i="1"/>
  <c r="G607" i="1"/>
  <c r="G575" i="1"/>
  <c r="G779" i="1"/>
  <c r="G643" i="1"/>
  <c r="G610" i="1"/>
  <c r="G578" i="1"/>
  <c r="G114" i="1"/>
  <c r="G82" i="1"/>
  <c r="G1488" i="1"/>
  <c r="G744" i="1"/>
  <c r="G552" i="1"/>
  <c r="G256" i="1"/>
  <c r="G208" i="1"/>
  <c r="G168" i="1"/>
  <c r="G56" i="1"/>
  <c r="G1719" i="1"/>
  <c r="G1348" i="1"/>
  <c r="G1036" i="1"/>
  <c r="G1004" i="1"/>
  <c r="G980" i="1"/>
  <c r="G972" i="1"/>
  <c r="G916" i="1"/>
  <c r="G852" i="1"/>
  <c r="G836" i="1"/>
  <c r="G804" i="1"/>
  <c r="G780" i="1"/>
  <c r="G164" i="1"/>
  <c r="G894" i="1"/>
  <c r="G919" i="1"/>
  <c r="G903" i="1"/>
  <c r="G706" i="1"/>
  <c r="G1726" i="1"/>
  <c r="G886" i="1"/>
  <c r="G803" i="1"/>
  <c r="G1630" i="1"/>
  <c r="G1566" i="1"/>
  <c r="G1558" i="1"/>
  <c r="G1629" i="1"/>
  <c r="G1581" i="1"/>
  <c r="G1549" i="1"/>
  <c r="G1357" i="1"/>
  <c r="G1117" i="1"/>
  <c r="G1109" i="1"/>
  <c r="G1093" i="1"/>
  <c r="G1085" i="1"/>
  <c r="G1077" i="1"/>
  <c r="G1523" i="1"/>
  <c r="G1459" i="1"/>
  <c r="G1443" i="1"/>
  <c r="G1395" i="1"/>
  <c r="G1187" i="1"/>
  <c r="G876" i="1"/>
  <c r="G622" i="1"/>
  <c r="G30" i="1"/>
  <c r="G1192" i="1"/>
  <c r="G240" i="1"/>
  <c r="G224" i="1"/>
  <c r="G8" i="1"/>
  <c r="G1186" i="1"/>
  <c r="G366" i="1"/>
  <c r="G1408" i="1"/>
  <c r="G1328" i="1"/>
  <c r="G867" i="1"/>
  <c r="G676" i="1"/>
  <c r="G660" i="1"/>
  <c r="G652" i="1"/>
  <c r="G628" i="1"/>
  <c r="G69" i="1"/>
  <c r="G1116" i="1"/>
  <c r="G1420" i="1"/>
  <c r="G1404" i="1"/>
  <c r="G1092" i="1"/>
  <c r="G791" i="1"/>
  <c r="G216" i="1"/>
  <c r="G1307" i="1"/>
  <c r="G1518" i="1"/>
  <c r="G1510" i="1"/>
  <c r="G1391" i="1"/>
  <c r="G1215" i="1"/>
  <c r="G1207" i="1"/>
  <c r="G1047" i="1"/>
  <c r="G999" i="1"/>
  <c r="G935" i="1"/>
  <c r="G1467" i="1"/>
  <c r="G1300" i="1"/>
  <c r="G1132" i="1"/>
  <c r="G1163" i="1"/>
  <c r="G1532" i="1"/>
  <c r="G1500" i="1"/>
  <c r="G1421" i="1"/>
  <c r="G1189" i="1"/>
  <c r="G1141" i="1"/>
  <c r="G1070" i="1"/>
  <c r="G1054" i="1"/>
  <c r="G297" i="1"/>
  <c r="G249" i="1"/>
  <c r="G241" i="1"/>
  <c r="G1762" i="1"/>
  <c r="G1754" i="1"/>
  <c r="G1746" i="1"/>
  <c r="G1675" i="1"/>
  <c r="G1667" i="1"/>
  <c r="G1635" i="1"/>
  <c r="G1540" i="1"/>
  <c r="G1185" i="1"/>
  <c r="G1170" i="1"/>
  <c r="G855" i="1"/>
  <c r="G847" i="1"/>
  <c r="G385" i="1"/>
  <c r="G377" i="1"/>
  <c r="G66" i="1"/>
  <c r="G34" i="1"/>
  <c r="G1722" i="1"/>
  <c r="G1714" i="1"/>
  <c r="G1698" i="1"/>
  <c r="G1682" i="1"/>
  <c r="G1634" i="1"/>
  <c r="G1619" i="1"/>
  <c r="G1611" i="1"/>
  <c r="G1555" i="1"/>
  <c r="G1547" i="1"/>
  <c r="G1191" i="1"/>
  <c r="G1122" i="1"/>
  <c r="G1035" i="1"/>
  <c r="G1027" i="1"/>
  <c r="G979" i="1"/>
  <c r="G971" i="1"/>
  <c r="G963" i="1"/>
  <c r="G846" i="1"/>
  <c r="G830" i="1"/>
  <c r="G113" i="1"/>
  <c r="G89" i="1"/>
  <c r="G1278" i="1"/>
  <c r="G1184" i="1"/>
  <c r="G1176" i="1"/>
  <c r="G1160" i="1"/>
  <c r="G1152" i="1"/>
  <c r="G1144" i="1"/>
  <c r="G1050" i="1"/>
  <c r="G986" i="1"/>
  <c r="G978" i="1"/>
  <c r="G962" i="1"/>
  <c r="G954" i="1"/>
  <c r="G946" i="1"/>
  <c r="G938" i="1"/>
  <c r="G930" i="1"/>
  <c r="G915" i="1"/>
  <c r="G899" i="1"/>
  <c r="G104" i="1"/>
  <c r="G1339" i="1"/>
  <c r="G1331" i="1"/>
  <c r="G1316" i="1"/>
  <c r="G1301" i="1"/>
  <c r="G1285" i="1"/>
  <c r="G135" i="1"/>
  <c r="G55" i="1"/>
  <c r="G39" i="1"/>
  <c r="G1505" i="1"/>
  <c r="G1434" i="1"/>
  <c r="G1426" i="1"/>
  <c r="G1386" i="1"/>
  <c r="G1338" i="1"/>
  <c r="G1315" i="1"/>
  <c r="G1228" i="1"/>
  <c r="G1220" i="1"/>
  <c r="G1212" i="1"/>
  <c r="G1196" i="1"/>
  <c r="G182" i="1"/>
  <c r="G1741" i="1"/>
  <c r="G1678" i="1"/>
  <c r="G1662" i="1"/>
  <c r="G1638" i="1"/>
  <c r="G1615" i="1"/>
  <c r="G1591" i="1"/>
  <c r="G1504" i="1"/>
  <c r="G1472" i="1"/>
  <c r="G1401" i="1"/>
  <c r="G1283" i="1"/>
  <c r="G1243" i="1"/>
  <c r="G802" i="1"/>
  <c r="G786" i="1"/>
  <c r="G316" i="1"/>
  <c r="G292" i="1"/>
  <c r="G205" i="1"/>
  <c r="G181" i="1"/>
  <c r="G1701" i="1"/>
  <c r="G1637" i="1"/>
  <c r="G1598" i="1"/>
  <c r="G1574" i="1"/>
  <c r="G1527" i="1"/>
  <c r="G1495" i="1"/>
  <c r="G1487" i="1"/>
  <c r="G1470" i="1"/>
  <c r="G1440" i="1"/>
  <c r="G1424" i="1"/>
  <c r="G1416" i="1"/>
  <c r="G1360" i="1"/>
  <c r="G1022" i="1"/>
  <c r="G1014" i="1"/>
  <c r="G910" i="1"/>
  <c r="G770" i="1"/>
  <c r="G746" i="1"/>
  <c r="G738" i="1"/>
  <c r="G722" i="1"/>
  <c r="G683" i="1"/>
  <c r="G619" i="1"/>
  <c r="G595" i="1"/>
  <c r="G555" i="1"/>
  <c r="G547" i="1"/>
  <c r="G523" i="1"/>
  <c r="G490" i="1"/>
  <c r="G459" i="1"/>
  <c r="G386" i="1"/>
  <c r="G759" i="1"/>
  <c r="G743" i="1"/>
  <c r="G727" i="1"/>
  <c r="G719" i="1"/>
  <c r="G711" i="1"/>
  <c r="G480" i="1"/>
  <c r="G448" i="1"/>
  <c r="G440" i="1"/>
  <c r="G392" i="1"/>
  <c r="G313" i="1"/>
  <c r="G289" i="1"/>
  <c r="G124" i="1"/>
  <c r="G85" i="1"/>
  <c r="G46" i="1"/>
  <c r="G14" i="1"/>
  <c r="G1665" i="1"/>
  <c r="G1649" i="1"/>
  <c r="G1641" i="1"/>
  <c r="G1546" i="1"/>
  <c r="G1469" i="1"/>
  <c r="G1358" i="1"/>
  <c r="G1351" i="1"/>
  <c r="G1233" i="1"/>
  <c r="G1217" i="1"/>
  <c r="G1201" i="1"/>
  <c r="G1173" i="1"/>
  <c r="G1157" i="1"/>
  <c r="G1135" i="1"/>
  <c r="G1111" i="1"/>
  <c r="G1103" i="1"/>
  <c r="G1041" i="1"/>
  <c r="G1009" i="1"/>
  <c r="G898" i="1"/>
  <c r="G631" i="1"/>
  <c r="G551" i="1"/>
  <c r="G336" i="1"/>
  <c r="G320" i="1"/>
  <c r="G280" i="1"/>
  <c r="G272" i="1"/>
  <c r="G226" i="1"/>
  <c r="G100" i="1"/>
  <c r="G61" i="1"/>
  <c r="G1750" i="1"/>
  <c r="G1601" i="1"/>
  <c r="G1569" i="1"/>
  <c r="G1405" i="1"/>
  <c r="G1373" i="1"/>
  <c r="G1350" i="1"/>
  <c r="G1319" i="1"/>
  <c r="G1280" i="1"/>
  <c r="G1264" i="1"/>
  <c r="G1086" i="1"/>
  <c r="G1071" i="1"/>
  <c r="G1063" i="1"/>
  <c r="G1055" i="1"/>
  <c r="G843" i="1"/>
  <c r="G835" i="1"/>
  <c r="G811" i="1"/>
  <c r="G716" i="1"/>
  <c r="G708" i="1"/>
  <c r="G702" i="1"/>
  <c r="G590" i="1"/>
  <c r="G574" i="1"/>
  <c r="G558" i="1"/>
  <c r="G494" i="1"/>
  <c r="G422" i="1"/>
  <c r="G390" i="1"/>
  <c r="G162" i="1"/>
  <c r="G138" i="1"/>
  <c r="G130" i="1"/>
  <c r="G68" i="1"/>
  <c r="G52" i="1"/>
  <c r="G1747" i="1"/>
  <c r="G1739" i="1"/>
  <c r="G1570" i="1"/>
  <c r="G1562" i="1"/>
  <c r="G1554" i="1"/>
  <c r="G1462" i="1"/>
  <c r="G1455" i="1"/>
  <c r="G1439" i="1"/>
  <c r="G1385" i="1"/>
  <c r="G983" i="1"/>
  <c r="G967" i="1"/>
  <c r="G951" i="1"/>
  <c r="G862" i="1"/>
  <c r="G854" i="1"/>
  <c r="G823" i="1"/>
  <c r="G815" i="1"/>
  <c r="G807" i="1"/>
  <c r="G298" i="1"/>
  <c r="G231" i="1"/>
  <c r="G161" i="1"/>
  <c r="G129" i="1"/>
  <c r="G38" i="1"/>
  <c r="G22" i="1"/>
  <c r="G783" i="1"/>
  <c r="G782" i="1"/>
  <c r="G1590" i="1"/>
  <c r="G1583" i="1"/>
  <c r="G1575" i="1"/>
  <c r="G1468" i="1"/>
  <c r="G1258" i="1"/>
  <c r="G1250" i="1"/>
  <c r="G1242" i="1"/>
  <c r="G1234" i="1"/>
  <c r="G1227" i="1"/>
  <c r="G1219" i="1"/>
  <c r="G1183" i="1"/>
  <c r="G1175" i="1"/>
  <c r="G1167" i="1"/>
  <c r="G1159" i="1"/>
  <c r="G1129" i="1"/>
  <c r="G1121" i="1"/>
  <c r="G1105" i="1"/>
  <c r="G1097" i="1"/>
  <c r="G1075" i="1"/>
  <c r="G1051" i="1"/>
  <c r="G990" i="1"/>
  <c r="G982" i="1"/>
  <c r="G974" i="1"/>
  <c r="G942" i="1"/>
  <c r="G874" i="1"/>
  <c r="G429" i="1"/>
  <c r="G405" i="1"/>
  <c r="G312" i="1"/>
  <c r="G304" i="1"/>
  <c r="G1658" i="1"/>
  <c r="G1605" i="1"/>
  <c r="G1597" i="1"/>
  <c r="G1304" i="1"/>
  <c r="G1281" i="1"/>
  <c r="G1265" i="1"/>
  <c r="G1257" i="1"/>
  <c r="G1249" i="1"/>
  <c r="G1226" i="1"/>
  <c r="G1210" i="1"/>
  <c r="G1194" i="1"/>
  <c r="G1188" i="1"/>
  <c r="G1128" i="1"/>
  <c r="G1096" i="1"/>
  <c r="G1081" i="1"/>
  <c r="G1074" i="1"/>
  <c r="G1058" i="1"/>
  <c r="G918" i="1"/>
  <c r="G647" i="1"/>
  <c r="G623" i="1"/>
  <c r="G616" i="1"/>
  <c r="G563" i="1"/>
  <c r="G357" i="1"/>
  <c r="G42" i="1"/>
  <c r="G1734" i="1"/>
  <c r="G1687" i="1"/>
  <c r="G1633" i="1"/>
  <c r="G1626" i="1"/>
  <c r="G1618" i="1"/>
  <c r="G1610" i="1"/>
  <c r="G1380" i="1"/>
  <c r="G1372" i="1"/>
  <c r="G1341" i="1"/>
  <c r="G1333" i="1"/>
  <c r="G1295" i="1"/>
  <c r="G1287" i="1"/>
  <c r="G1010" i="1"/>
  <c r="G630" i="1"/>
  <c r="G538" i="1"/>
  <c r="G530" i="1"/>
  <c r="G210" i="1"/>
  <c r="G109" i="1"/>
  <c r="G79" i="1"/>
  <c r="G49" i="1"/>
  <c r="G41" i="1"/>
  <c r="G1733" i="1"/>
  <c r="G1694" i="1"/>
  <c r="G1686" i="1"/>
  <c r="G1671" i="1"/>
  <c r="G1655" i="1"/>
  <c r="G1647" i="1"/>
  <c r="G1639" i="1"/>
  <c r="G1594" i="1"/>
  <c r="G1479" i="1"/>
  <c r="G1480" i="1"/>
  <c r="G1449" i="1"/>
  <c r="G1417" i="1"/>
  <c r="G1409" i="1"/>
  <c r="G1379" i="1"/>
  <c r="G1363" i="1"/>
  <c r="G1356" i="1"/>
  <c r="G1340" i="1"/>
  <c r="G808" i="1"/>
  <c r="G771" i="1"/>
  <c r="G755" i="1"/>
  <c r="G739" i="1"/>
  <c r="G715" i="1"/>
  <c r="G707" i="1"/>
  <c r="G337" i="1"/>
  <c r="G338" i="1"/>
  <c r="G225" i="1"/>
  <c r="G202" i="1"/>
  <c r="G194" i="1"/>
  <c r="G177" i="1"/>
  <c r="G93" i="1"/>
  <c r="G40" i="1"/>
  <c r="G1681" i="1"/>
  <c r="G1674" i="1"/>
  <c r="G1643" i="1"/>
  <c r="G1622" i="1"/>
  <c r="G1614" i="1"/>
  <c r="G1607" i="1"/>
  <c r="G1577" i="1"/>
  <c r="H1564" i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M1780" i="1" s="1"/>
  <c r="N1780" i="1" s="1"/>
  <c r="G1533" i="1"/>
  <c r="G1526" i="1"/>
  <c r="G1519" i="1"/>
  <c r="G1496" i="1"/>
  <c r="G1473" i="1"/>
  <c r="G1427" i="1"/>
  <c r="G1419" i="1"/>
  <c r="G1411" i="1"/>
  <c r="G1397" i="1"/>
  <c r="G1390" i="1"/>
  <c r="G1383" i="1"/>
  <c r="G1367" i="1"/>
  <c r="G1344" i="1"/>
  <c r="G1337" i="1"/>
  <c r="G1329" i="1"/>
  <c r="G1314" i="1"/>
  <c r="G1306" i="1"/>
  <c r="G1291" i="1"/>
  <c r="G1276" i="1"/>
  <c r="G1268" i="1"/>
  <c r="G1260" i="1"/>
  <c r="G1252" i="1"/>
  <c r="G1244" i="1"/>
  <c r="G1236" i="1"/>
  <c r="G1221" i="1"/>
  <c r="G1205" i="1"/>
  <c r="G1169" i="1"/>
  <c r="G1153" i="1"/>
  <c r="G1138" i="1"/>
  <c r="G1123" i="1"/>
  <c r="H1077" i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M1778" i="1" s="1"/>
  <c r="N1778" i="1" s="1"/>
  <c r="G1068" i="1"/>
  <c r="G1015" i="1"/>
  <c r="G945" i="1"/>
  <c r="G914" i="1"/>
  <c r="G907" i="1"/>
  <c r="G834" i="1"/>
  <c r="G818" i="1"/>
  <c r="G772" i="1"/>
  <c r="G758" i="1"/>
  <c r="G750" i="1"/>
  <c r="G734" i="1"/>
  <c r="G726" i="1"/>
  <c r="G718" i="1"/>
  <c r="G687" i="1"/>
  <c r="G679" i="1"/>
  <c r="G611" i="1"/>
  <c r="G580" i="1"/>
  <c r="G542" i="1"/>
  <c r="G526" i="1"/>
  <c r="G518" i="1"/>
  <c r="G510" i="1"/>
  <c r="G454" i="1"/>
  <c r="G430" i="1"/>
  <c r="G233" i="1"/>
  <c r="G141" i="1"/>
  <c r="G117" i="1"/>
  <c r="G96" i="1"/>
  <c r="G88" i="1"/>
  <c r="G60" i="1"/>
  <c r="G45" i="1"/>
  <c r="G32" i="1"/>
  <c r="G1761" i="1"/>
  <c r="G1753" i="1"/>
  <c r="G1715" i="1"/>
  <c r="G1707" i="1"/>
  <c r="G1669" i="1"/>
  <c r="G1661" i="1"/>
  <c r="G1654" i="1"/>
  <c r="G1646" i="1"/>
  <c r="G1573" i="1"/>
  <c r="G1536" i="1"/>
  <c r="G1476" i="1"/>
  <c r="G1438" i="1"/>
  <c r="G1407" i="1"/>
  <c r="G1400" i="1"/>
  <c r="G1370" i="1"/>
  <c r="G1355" i="1"/>
  <c r="G1247" i="1"/>
  <c r="G1239" i="1"/>
  <c r="G1232" i="1"/>
  <c r="G1200" i="1"/>
  <c r="G1164" i="1"/>
  <c r="G1156" i="1"/>
  <c r="G1133" i="1"/>
  <c r="G1101" i="1"/>
  <c r="G1087" i="1"/>
  <c r="G1079" i="1"/>
  <c r="G1034" i="1"/>
  <c r="G1003" i="1"/>
  <c r="G851" i="1"/>
  <c r="G798" i="1"/>
  <c r="G790" i="1"/>
  <c r="G690" i="1"/>
  <c r="G658" i="1"/>
  <c r="G599" i="1"/>
  <c r="G537" i="1"/>
  <c r="G266" i="1"/>
  <c r="G213" i="1"/>
  <c r="G207" i="1"/>
  <c r="G167" i="1"/>
  <c r="G160" i="1"/>
  <c r="G152" i="1"/>
  <c r="G144" i="1"/>
  <c r="G120" i="1"/>
  <c r="G84" i="1"/>
  <c r="G76" i="1"/>
  <c r="G48" i="1"/>
  <c r="G18" i="1"/>
  <c r="G1706" i="1"/>
  <c r="G1579" i="1"/>
  <c r="G1490" i="1"/>
  <c r="G1482" i="1"/>
  <c r="G1460" i="1"/>
  <c r="G1453" i="1"/>
  <c r="G1444" i="1"/>
  <c r="G1406" i="1"/>
  <c r="G1377" i="1"/>
  <c r="G1368" i="1"/>
  <c r="G1345" i="1"/>
  <c r="G955" i="1"/>
  <c r="G931" i="1"/>
  <c r="G887" i="1"/>
  <c r="G879" i="1"/>
  <c r="G866" i="1"/>
  <c r="G850" i="1"/>
  <c r="G788" i="1"/>
  <c r="G680" i="1"/>
  <c r="G648" i="1"/>
  <c r="G627" i="1"/>
  <c r="G606" i="1"/>
  <c r="G598" i="1"/>
  <c r="G567" i="1"/>
  <c r="G543" i="1"/>
  <c r="G362" i="1"/>
  <c r="G257" i="1"/>
  <c r="G25" i="1"/>
  <c r="G10" i="1"/>
  <c r="G2" i="1"/>
  <c r="G1738" i="1"/>
  <c r="G1705" i="1"/>
  <c r="G1685" i="1"/>
  <c r="G1511" i="1"/>
  <c r="G1512" i="1"/>
  <c r="G1364" i="1"/>
  <c r="G1365" i="1"/>
  <c r="G1298" i="1"/>
  <c r="G1297" i="1"/>
  <c r="G1713" i="1"/>
  <c r="G1699" i="1"/>
  <c r="G1693" i="1"/>
  <c r="G1679" i="1"/>
  <c r="G1673" i="1"/>
  <c r="G1666" i="1"/>
  <c r="G1645" i="1"/>
  <c r="G1617" i="1"/>
  <c r="G1603" i="1"/>
  <c r="G1602" i="1"/>
  <c r="G1502" i="1"/>
  <c r="G1503" i="1"/>
  <c r="G1431" i="1"/>
  <c r="G1114" i="1"/>
  <c r="G1113" i="1"/>
  <c r="G819" i="1"/>
  <c r="G674" i="1"/>
  <c r="G675" i="1"/>
  <c r="G586" i="1"/>
  <c r="G587" i="1"/>
  <c r="G389" i="1"/>
  <c r="G381" i="1"/>
  <c r="G373" i="1"/>
  <c r="G350" i="1"/>
  <c r="G327" i="1"/>
  <c r="G277" i="1"/>
  <c r="G71" i="1"/>
  <c r="G70" i="1"/>
  <c r="G1759" i="1"/>
  <c r="G1718" i="1"/>
  <c r="G1691" i="1"/>
  <c r="G1538" i="1"/>
  <c r="G1486" i="1"/>
  <c r="G1127" i="1"/>
  <c r="G1758" i="1"/>
  <c r="G1731" i="1"/>
  <c r="G1690" i="1"/>
  <c r="G1677" i="1"/>
  <c r="G1670" i="1"/>
  <c r="G1642" i="1"/>
  <c r="G1587" i="1"/>
  <c r="G1545" i="1"/>
  <c r="G1485" i="1"/>
  <c r="G1172" i="1"/>
  <c r="G1171" i="1"/>
  <c r="G1148" i="1"/>
  <c r="G1743" i="1"/>
  <c r="G1737" i="1"/>
  <c r="G1730" i="1"/>
  <c r="G1717" i="1"/>
  <c r="G1703" i="1"/>
  <c r="G1702" i="1"/>
  <c r="G1613" i="1"/>
  <c r="G1606" i="1"/>
  <c r="G1586" i="1"/>
  <c r="G1578" i="1"/>
  <c r="G1551" i="1"/>
  <c r="G1543" i="1"/>
  <c r="G1544" i="1"/>
  <c r="G1515" i="1"/>
  <c r="G1492" i="1"/>
  <c r="G1491" i="1"/>
  <c r="G1353" i="1"/>
  <c r="G1246" i="1"/>
  <c r="G1231" i="1"/>
  <c r="G1223" i="1"/>
  <c r="G1199" i="1"/>
  <c r="G1026" i="1"/>
  <c r="G1019" i="1"/>
  <c r="G695" i="1"/>
  <c r="G5" i="1"/>
  <c r="G4" i="1"/>
  <c r="G1763" i="1"/>
  <c r="G1757" i="1"/>
  <c r="G1742" i="1"/>
  <c r="G1723" i="1"/>
  <c r="G1585" i="1"/>
  <c r="G1571" i="1"/>
  <c r="G1550" i="1"/>
  <c r="G1535" i="1"/>
  <c r="G1514" i="1"/>
  <c r="G1410" i="1"/>
  <c r="G1403" i="1"/>
  <c r="G1396" i="1"/>
  <c r="G1382" i="1"/>
  <c r="G1292" i="1"/>
  <c r="G1284" i="1"/>
  <c r="G1269" i="1"/>
  <c r="G1253" i="1"/>
  <c r="G1178" i="1"/>
  <c r="G1177" i="1"/>
  <c r="G1018" i="1"/>
  <c r="G756" i="1"/>
  <c r="G748" i="1"/>
  <c r="G26" i="1"/>
  <c r="G12" i="1"/>
  <c r="G650" i="1"/>
  <c r="G651" i="1"/>
  <c r="G1745" i="1"/>
  <c r="G1711" i="1"/>
  <c r="G1651" i="1"/>
  <c r="G1553" i="1"/>
  <c r="G1494" i="1"/>
  <c r="G1452" i="1"/>
  <c r="G1120" i="1"/>
  <c r="G1119" i="1"/>
  <c r="G883" i="1"/>
  <c r="G1751" i="1"/>
  <c r="G1725" i="1"/>
  <c r="G1710" i="1"/>
  <c r="G1697" i="1"/>
  <c r="G1559" i="1"/>
  <c r="G1471" i="1"/>
  <c r="G1325" i="1"/>
  <c r="G1432" i="1"/>
  <c r="G1433" i="1"/>
  <c r="G1388" i="1"/>
  <c r="G1387" i="1"/>
  <c r="G776" i="1"/>
  <c r="G1202" i="1"/>
  <c r="G1115" i="1"/>
  <c r="G1108" i="1"/>
  <c r="G1095" i="1"/>
  <c r="G1020" i="1"/>
  <c r="G1012" i="1"/>
  <c r="G1006" i="1"/>
  <c r="G975" i="1"/>
  <c r="G959" i="1"/>
  <c r="G812" i="1"/>
  <c r="G644" i="1"/>
  <c r="G638" i="1"/>
  <c r="G271" i="1"/>
  <c r="G263" i="1"/>
  <c r="G118" i="1"/>
  <c r="G1147" i="1"/>
  <c r="G1039" i="1"/>
  <c r="G1031" i="1"/>
  <c r="G875" i="1"/>
  <c r="G686" i="1"/>
  <c r="G670" i="1"/>
  <c r="G655" i="1"/>
  <c r="G642" i="1"/>
  <c r="G546" i="1"/>
  <c r="G411" i="1"/>
  <c r="G403" i="1"/>
  <c r="G364" i="1"/>
  <c r="G333" i="1"/>
  <c r="G318" i="1"/>
  <c r="G65" i="1"/>
  <c r="G58" i="1"/>
  <c r="G44" i="1"/>
  <c r="G1755" i="1"/>
  <c r="G1749" i="1"/>
  <c r="G1735" i="1"/>
  <c r="G1729" i="1"/>
  <c r="G1709" i="1"/>
  <c r="G1683" i="1"/>
  <c r="G1650" i="1"/>
  <c r="G1623" i="1"/>
  <c r="G1609" i="1"/>
  <c r="G1582" i="1"/>
  <c r="G1520" i="1"/>
  <c r="G1513" i="1"/>
  <c r="G1506" i="1"/>
  <c r="G1499" i="1"/>
  <c r="G1478" i="1"/>
  <c r="G1464" i="1"/>
  <c r="G1458" i="1"/>
  <c r="G1451" i="1"/>
  <c r="G1436" i="1"/>
  <c r="G1435" i="1"/>
  <c r="G1327" i="1"/>
  <c r="G1320" i="1"/>
  <c r="G1312" i="1"/>
  <c r="G1290" i="1"/>
  <c r="G1275" i="1"/>
  <c r="G1251" i="1"/>
  <c r="G1162" i="1"/>
  <c r="G1154" i="1"/>
  <c r="G1125" i="1"/>
  <c r="G1090" i="1"/>
  <c r="G1083" i="1"/>
  <c r="G1038" i="1"/>
  <c r="G947" i="1"/>
  <c r="G939" i="1"/>
  <c r="G684" i="1"/>
  <c r="G654" i="1"/>
  <c r="G583" i="1"/>
  <c r="G559" i="1"/>
  <c r="G482" i="1"/>
  <c r="G474" i="1"/>
  <c r="G466" i="1"/>
  <c r="G310" i="1"/>
  <c r="G258" i="1"/>
  <c r="G106" i="1"/>
  <c r="G92" i="1"/>
  <c r="G64" i="1"/>
  <c r="G37" i="1"/>
  <c r="G17" i="1"/>
  <c r="G1140" i="1"/>
  <c r="G1091" i="1"/>
  <c r="G1084" i="1"/>
  <c r="G588" i="1"/>
  <c r="H589" i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M1776" i="1" s="1"/>
  <c r="N1776" i="1" s="1"/>
  <c r="G264" i="1"/>
  <c r="G265" i="1"/>
  <c r="G1727" i="1"/>
  <c r="G1721" i="1"/>
  <c r="G1695" i="1"/>
  <c r="G1689" i="1"/>
  <c r="G1663" i="1"/>
  <c r="G1657" i="1"/>
  <c r="G1631" i="1"/>
  <c r="G1625" i="1"/>
  <c r="G1599" i="1"/>
  <c r="G1593" i="1"/>
  <c r="G1567" i="1"/>
  <c r="G1561" i="1"/>
  <c r="G1542" i="1"/>
  <c r="G1534" i="1"/>
  <c r="G1528" i="1"/>
  <c r="G1522" i="1"/>
  <c r="G1508" i="1"/>
  <c r="G1501" i="1"/>
  <c r="G1481" i="1"/>
  <c r="G1392" i="1"/>
  <c r="G1378" i="1"/>
  <c r="G1336" i="1"/>
  <c r="G1279" i="1"/>
  <c r="G1271" i="1"/>
  <c r="G1263" i="1"/>
  <c r="G1255" i="1"/>
  <c r="G1248" i="1"/>
  <c r="G1225" i="1"/>
  <c r="G1218" i="1"/>
  <c r="G1211" i="1"/>
  <c r="G1204" i="1"/>
  <c r="G1104" i="1"/>
  <c r="G1098" i="1"/>
  <c r="G948" i="1"/>
  <c r="G940" i="1"/>
  <c r="G932" i="1"/>
  <c r="G926" i="1"/>
  <c r="G911" i="1"/>
  <c r="G904" i="1"/>
  <c r="G884" i="1"/>
  <c r="G814" i="1"/>
  <c r="G799" i="1"/>
  <c r="G778" i="1"/>
  <c r="G766" i="1"/>
  <c r="G751" i="1"/>
  <c r="G723" i="1"/>
  <c r="G596" i="1"/>
  <c r="G562" i="1"/>
  <c r="G554" i="1"/>
  <c r="G525" i="1"/>
  <c r="G462" i="1"/>
  <c r="G447" i="1"/>
  <c r="G245" i="1"/>
  <c r="G222" i="1"/>
  <c r="G80" i="1"/>
  <c r="G33" i="1"/>
  <c r="G21" i="1"/>
  <c r="G7" i="1"/>
  <c r="G1659" i="1"/>
  <c r="G1653" i="1"/>
  <c r="G1627" i="1"/>
  <c r="G1621" i="1"/>
  <c r="G1595" i="1"/>
  <c r="G1589" i="1"/>
  <c r="G1563" i="1"/>
  <c r="G1557" i="1"/>
  <c r="G1537" i="1"/>
  <c r="G1531" i="1"/>
  <c r="G1524" i="1"/>
  <c r="G1517" i="1"/>
  <c r="G1483" i="1"/>
  <c r="G1463" i="1"/>
  <c r="G1450" i="1"/>
  <c r="G1429" i="1"/>
  <c r="G1415" i="1"/>
  <c r="G1402" i="1"/>
  <c r="G1352" i="1"/>
  <c r="G1332" i="1"/>
  <c r="G1318" i="1"/>
  <c r="G1310" i="1"/>
  <c r="G1289" i="1"/>
  <c r="G1282" i="1"/>
  <c r="G1180" i="1"/>
  <c r="G1168" i="1"/>
  <c r="G1146" i="1"/>
  <c r="G1067" i="1"/>
  <c r="G1059" i="1"/>
  <c r="G1046" i="1"/>
  <c r="G1011" i="1"/>
  <c r="G958" i="1"/>
  <c r="G900" i="1"/>
  <c r="G872" i="1"/>
  <c r="G844" i="1"/>
  <c r="G810" i="1"/>
  <c r="G747" i="1"/>
  <c r="G691" i="1"/>
  <c r="G662" i="1"/>
  <c r="G620" i="1"/>
  <c r="G579" i="1"/>
  <c r="G556" i="1"/>
  <c r="G512" i="1"/>
  <c r="G450" i="1"/>
  <c r="G442" i="1"/>
  <c r="G418" i="1"/>
  <c r="G370" i="1"/>
  <c r="G354" i="1"/>
  <c r="G268" i="1"/>
  <c r="G248" i="1"/>
  <c r="G188" i="1"/>
  <c r="G172" i="1"/>
  <c r="G126" i="1"/>
  <c r="G90" i="1"/>
  <c r="G1044" i="1"/>
  <c r="G927" i="1"/>
  <c r="G906" i="1"/>
  <c r="G724" i="1"/>
  <c r="G682" i="1"/>
  <c r="G548" i="1"/>
  <c r="G1474" i="1"/>
  <c r="G1448" i="1"/>
  <c r="G1441" i="1"/>
  <c r="G1414" i="1"/>
  <c r="G1381" i="1"/>
  <c r="G1376" i="1"/>
  <c r="G1362" i="1"/>
  <c r="G1342" i="1"/>
  <c r="G1330" i="1"/>
  <c r="G1323" i="1"/>
  <c r="G1309" i="1"/>
  <c r="G1303" i="1"/>
  <c r="G1296" i="1"/>
  <c r="G1274" i="1"/>
  <c r="G1266" i="1"/>
  <c r="G1259" i="1"/>
  <c r="G1237" i="1"/>
  <c r="G1216" i="1"/>
  <c r="G1208" i="1"/>
  <c r="G1195" i="1"/>
  <c r="G1151" i="1"/>
  <c r="G1143" i="1"/>
  <c r="G1130" i="1"/>
  <c r="G1124" i="1"/>
  <c r="G1106" i="1"/>
  <c r="G1082" i="1"/>
  <c r="G1043" i="1"/>
  <c r="G1002" i="1"/>
  <c r="G943" i="1"/>
  <c r="G908" i="1"/>
  <c r="G882" i="1"/>
  <c r="G842" i="1"/>
  <c r="G822" i="1"/>
  <c r="G754" i="1"/>
  <c r="G740" i="1"/>
  <c r="G714" i="1"/>
  <c r="G694" i="1"/>
  <c r="G626" i="1"/>
  <c r="G612" i="1"/>
  <c r="G566" i="1"/>
  <c r="G493" i="1"/>
  <c r="G469" i="1"/>
  <c r="G353" i="1"/>
  <c r="G330" i="1"/>
  <c r="G309" i="1"/>
  <c r="G234" i="1"/>
  <c r="G199" i="1"/>
  <c r="G183" i="1"/>
  <c r="G176" i="1"/>
  <c r="G110" i="1"/>
  <c r="G102" i="1"/>
  <c r="G24" i="1"/>
  <c r="G1412" i="1"/>
  <c r="G1347" i="1"/>
  <c r="G1308" i="1"/>
  <c r="G1136" i="1"/>
  <c r="G1118" i="1"/>
  <c r="G1112" i="1"/>
  <c r="G1100" i="1"/>
  <c r="G1088" i="1"/>
  <c r="G1000" i="1"/>
  <c r="G950" i="1"/>
  <c r="G840" i="1"/>
  <c r="G820" i="1"/>
  <c r="G787" i="1"/>
  <c r="G767" i="1"/>
  <c r="G712" i="1"/>
  <c r="G692" i="1"/>
  <c r="G659" i="1"/>
  <c r="G639" i="1"/>
  <c r="G618" i="1"/>
  <c r="G584" i="1"/>
  <c r="G564" i="1"/>
  <c r="G398" i="1"/>
  <c r="G383" i="1"/>
  <c r="G360" i="1"/>
  <c r="G352" i="1"/>
  <c r="H344" i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M1775" i="1" s="1"/>
  <c r="N1775" i="1" s="1"/>
  <c r="G321" i="1"/>
  <c r="G288" i="1"/>
  <c r="G121" i="1"/>
  <c r="G29" i="1"/>
  <c r="G9" i="1"/>
  <c r="G984" i="1"/>
  <c r="G985" i="1"/>
  <c r="G1756" i="1"/>
  <c r="G1744" i="1"/>
  <c r="G1728" i="1"/>
  <c r="G1712" i="1"/>
  <c r="G1696" i="1"/>
  <c r="G1688" i="1"/>
  <c r="G1672" i="1"/>
  <c r="G1660" i="1"/>
  <c r="G1644" i="1"/>
  <c r="G1628" i="1"/>
  <c r="G1612" i="1"/>
  <c r="G1600" i="1"/>
  <c r="G1584" i="1"/>
  <c r="G1568" i="1"/>
  <c r="G1457" i="1"/>
  <c r="G1423" i="1"/>
  <c r="G1389" i="1"/>
  <c r="G1369" i="1"/>
  <c r="G1359" i="1"/>
  <c r="G1267" i="1"/>
  <c r="G1235" i="1"/>
  <c r="G1155" i="1"/>
  <c r="G991" i="1"/>
  <c r="G1493" i="1"/>
  <c r="G1442" i="1"/>
  <c r="G1418" i="1"/>
  <c r="G1384" i="1"/>
  <c r="G1374" i="1"/>
  <c r="G1293" i="1"/>
  <c r="G1273" i="1"/>
  <c r="G1261" i="1"/>
  <c r="G1241" i="1"/>
  <c r="G1229" i="1"/>
  <c r="G1209" i="1"/>
  <c r="G1203" i="1"/>
  <c r="G1198" i="1"/>
  <c r="G1197" i="1"/>
  <c r="G1179" i="1"/>
  <c r="G1131" i="1"/>
  <c r="G1107" i="1"/>
  <c r="G1102" i="1"/>
  <c r="G997" i="1"/>
  <c r="G998" i="1"/>
  <c r="G136" i="1"/>
  <c r="G137" i="1"/>
  <c r="G73" i="1"/>
  <c r="G72" i="1"/>
  <c r="G1529" i="1"/>
  <c r="G1497" i="1"/>
  <c r="G1465" i="1"/>
  <c r="G1446" i="1"/>
  <c r="G1422" i="1"/>
  <c r="G1393" i="1"/>
  <c r="G1343" i="1"/>
  <c r="G952" i="1"/>
  <c r="G953" i="1"/>
  <c r="G859" i="1"/>
  <c r="G858" i="1"/>
  <c r="G824" i="1"/>
  <c r="G825" i="1"/>
  <c r="G731" i="1"/>
  <c r="G730" i="1"/>
  <c r="G696" i="1"/>
  <c r="G697" i="1"/>
  <c r="G603" i="1"/>
  <c r="G602" i="1"/>
  <c r="G568" i="1"/>
  <c r="G569" i="1"/>
  <c r="G128" i="1"/>
  <c r="G1748" i="1"/>
  <c r="G1732" i="1"/>
  <c r="G1716" i="1"/>
  <c r="G1704" i="1"/>
  <c r="G1684" i="1"/>
  <c r="G1664" i="1"/>
  <c r="G1648" i="1"/>
  <c r="G1632" i="1"/>
  <c r="G1620" i="1"/>
  <c r="G1608" i="1"/>
  <c r="G1592" i="1"/>
  <c r="G1576" i="1"/>
  <c r="G1560" i="1"/>
  <c r="G1548" i="1"/>
  <c r="G1539" i="1"/>
  <c r="G1530" i="1"/>
  <c r="G1516" i="1"/>
  <c r="G1437" i="1"/>
  <c r="G1413" i="1"/>
  <c r="G1375" i="1"/>
  <c r="G1311" i="1"/>
  <c r="G1161" i="1"/>
  <c r="G1150" i="1"/>
  <c r="G1149" i="1"/>
  <c r="G1525" i="1"/>
  <c r="G1461" i="1"/>
  <c r="G1456" i="1"/>
  <c r="G1394" i="1"/>
  <c r="G1445" i="1"/>
  <c r="H1321" i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M1779" i="1" s="1"/>
  <c r="N1779" i="1" s="1"/>
  <c r="G1321" i="1"/>
  <c r="G1166" i="1"/>
  <c r="G1165" i="1"/>
  <c r="G1029" i="1"/>
  <c r="G1030" i="1"/>
  <c r="G1016" i="1"/>
  <c r="G1017" i="1"/>
  <c r="G965" i="1"/>
  <c r="G966" i="1"/>
  <c r="G837" i="1"/>
  <c r="G838" i="1"/>
  <c r="G709" i="1"/>
  <c r="G710" i="1"/>
  <c r="G581" i="1"/>
  <c r="G582" i="1"/>
  <c r="G901" i="1"/>
  <c r="G902" i="1"/>
  <c r="G773" i="1"/>
  <c r="G774" i="1"/>
  <c r="G645" i="1"/>
  <c r="G646" i="1"/>
  <c r="G1760" i="1"/>
  <c r="G1740" i="1"/>
  <c r="G1724" i="1"/>
  <c r="G1708" i="1"/>
  <c r="G1692" i="1"/>
  <c r="G1676" i="1"/>
  <c r="G1652" i="1"/>
  <c r="G1636" i="1"/>
  <c r="G1616" i="1"/>
  <c r="G1596" i="1"/>
  <c r="G1580" i="1"/>
  <c r="G1564" i="1"/>
  <c r="G1552" i="1"/>
  <c r="G1521" i="1"/>
  <c r="G1507" i="1"/>
  <c r="G1498" i="1"/>
  <c r="G1484" i="1"/>
  <c r="G1447" i="1"/>
  <c r="G1428" i="1"/>
  <c r="G1399" i="1"/>
  <c r="G1294" i="1"/>
  <c r="G1262" i="1"/>
  <c r="G1230" i="1"/>
  <c r="G1214" i="1"/>
  <c r="G1213" i="1"/>
  <c r="G994" i="1"/>
  <c r="G995" i="1"/>
  <c r="G891" i="1"/>
  <c r="G890" i="1"/>
  <c r="G856" i="1"/>
  <c r="G857" i="1"/>
  <c r="G600" i="1"/>
  <c r="G601" i="1"/>
  <c r="G78" i="1"/>
  <c r="G77" i="1"/>
  <c r="G1541" i="1"/>
  <c r="G1509" i="1"/>
  <c r="G1477" i="1"/>
  <c r="G1454" i="1"/>
  <c r="G1425" i="1"/>
  <c r="G1371" i="1"/>
  <c r="G1361" i="1"/>
  <c r="G1346" i="1"/>
  <c r="G1313" i="1"/>
  <c r="G1277" i="1"/>
  <c r="G1245" i="1"/>
  <c r="G1145" i="1"/>
  <c r="G1139" i="1"/>
  <c r="G1134" i="1"/>
  <c r="G1099" i="1"/>
  <c r="G1042" i="1"/>
  <c r="G112" i="1"/>
  <c r="G1752" i="1"/>
  <c r="G1736" i="1"/>
  <c r="G1720" i="1"/>
  <c r="G1700" i="1"/>
  <c r="G1680" i="1"/>
  <c r="G1668" i="1"/>
  <c r="G1656" i="1"/>
  <c r="G1640" i="1"/>
  <c r="G1624" i="1"/>
  <c r="G1604" i="1"/>
  <c r="G1588" i="1"/>
  <c r="G1572" i="1"/>
  <c r="G1556" i="1"/>
  <c r="G1489" i="1"/>
  <c r="G1475" i="1"/>
  <c r="G1466" i="1"/>
  <c r="G1349" i="1"/>
  <c r="G1317" i="1"/>
  <c r="G1299" i="1"/>
  <c r="G763" i="1"/>
  <c r="G762" i="1"/>
  <c r="G728" i="1"/>
  <c r="G729" i="1"/>
  <c r="G635" i="1"/>
  <c r="G634" i="1"/>
  <c r="G594" i="1"/>
  <c r="G1565" i="1"/>
  <c r="G1335" i="1"/>
  <c r="G1324" i="1"/>
  <c r="G1182" i="1"/>
  <c r="G1181" i="1"/>
  <c r="G1354" i="1"/>
  <c r="G1322" i="1"/>
  <c r="G1288" i="1"/>
  <c r="G1272" i="1"/>
  <c r="G1256" i="1"/>
  <c r="G1240" i="1"/>
  <c r="G1224" i="1"/>
  <c r="G1080" i="1"/>
  <c r="G1061" i="1"/>
  <c r="G1062" i="1"/>
  <c r="G1048" i="1"/>
  <c r="G1049" i="1"/>
  <c r="G1023" i="1"/>
  <c r="G977" i="1"/>
  <c r="G970" i="1"/>
  <c r="G956" i="1"/>
  <c r="G936" i="1"/>
  <c r="G869" i="1"/>
  <c r="G870" i="1"/>
  <c r="G741" i="1"/>
  <c r="G742" i="1"/>
  <c r="G613" i="1"/>
  <c r="G614" i="1"/>
  <c r="G486" i="1"/>
  <c r="G332" i="1"/>
  <c r="G290" i="1"/>
  <c r="G269" i="1"/>
  <c r="G200" i="1"/>
  <c r="G201" i="1"/>
  <c r="G193" i="1"/>
  <c r="G185" i="1"/>
  <c r="G184" i="1"/>
  <c r="G54" i="1"/>
  <c r="G53" i="1"/>
  <c r="G1326" i="1"/>
  <c r="G988" i="1"/>
  <c r="G968" i="1"/>
  <c r="G923" i="1"/>
  <c r="G922" i="1"/>
  <c r="G888" i="1"/>
  <c r="G889" i="1"/>
  <c r="G795" i="1"/>
  <c r="G794" i="1"/>
  <c r="G760" i="1"/>
  <c r="G761" i="1"/>
  <c r="G667" i="1"/>
  <c r="G666" i="1"/>
  <c r="G632" i="1"/>
  <c r="G633" i="1"/>
  <c r="G1430" i="1"/>
  <c r="G1398" i="1"/>
  <c r="G1366" i="1"/>
  <c r="G1334" i="1"/>
  <c r="G1302" i="1"/>
  <c r="G1286" i="1"/>
  <c r="G1270" i="1"/>
  <c r="G1254" i="1"/>
  <c r="G1238" i="1"/>
  <c r="G1222" i="1"/>
  <c r="G1206" i="1"/>
  <c r="G1190" i="1"/>
  <c r="G1174" i="1"/>
  <c r="G1158" i="1"/>
  <c r="G1142" i="1"/>
  <c r="G1126" i="1"/>
  <c r="G1110" i="1"/>
  <c r="G1094" i="1"/>
  <c r="G1078" i="1"/>
  <c r="G1066" i="1"/>
  <c r="G1052" i="1"/>
  <c r="G1032" i="1"/>
  <c r="G1007" i="1"/>
  <c r="G987" i="1"/>
  <c r="G920" i="1"/>
  <c r="G921" i="1"/>
  <c r="G827" i="1"/>
  <c r="G826" i="1"/>
  <c r="G792" i="1"/>
  <c r="G793" i="1"/>
  <c r="G699" i="1"/>
  <c r="G698" i="1"/>
  <c r="G664" i="1"/>
  <c r="G665" i="1"/>
  <c r="G571" i="1"/>
  <c r="G570" i="1"/>
  <c r="G1064" i="1"/>
  <c r="G933" i="1"/>
  <c r="G934" i="1"/>
  <c r="G805" i="1"/>
  <c r="G806" i="1"/>
  <c r="G677" i="1"/>
  <c r="G678" i="1"/>
  <c r="G549" i="1"/>
  <c r="G550" i="1"/>
  <c r="G247" i="1"/>
  <c r="G246" i="1"/>
  <c r="G145" i="1"/>
  <c r="G146" i="1"/>
  <c r="G105" i="1"/>
  <c r="H106" i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M1774" i="1" s="1"/>
  <c r="N1774" i="1" s="1"/>
  <c r="G98" i="1"/>
  <c r="G97" i="1"/>
  <c r="G13" i="1"/>
  <c r="G1057" i="1"/>
  <c r="G1025" i="1"/>
  <c r="G993" i="1"/>
  <c r="G961" i="1"/>
  <c r="G507" i="1"/>
  <c r="G499" i="1"/>
  <c r="G345" i="1"/>
  <c r="G322" i="1"/>
  <c r="G295" i="1"/>
  <c r="G281" i="1"/>
  <c r="G273" i="1"/>
  <c r="G274" i="1"/>
  <c r="G228" i="1"/>
  <c r="G192" i="1"/>
  <c r="G170" i="1"/>
  <c r="G36" i="1"/>
  <c r="G6" i="1"/>
  <c r="G1072" i="1"/>
  <c r="G1056" i="1"/>
  <c r="G1040" i="1"/>
  <c r="G1024" i="1"/>
  <c r="G1008" i="1"/>
  <c r="G992" i="1"/>
  <c r="G976" i="1"/>
  <c r="G960" i="1"/>
  <c r="G944" i="1"/>
  <c r="G928" i="1"/>
  <c r="G896" i="1"/>
  <c r="G864" i="1"/>
  <c r="G832" i="1"/>
  <c r="H833" i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M1777" i="1" s="1"/>
  <c r="N1777" i="1" s="1"/>
  <c r="G800" i="1"/>
  <c r="G768" i="1"/>
  <c r="G736" i="1"/>
  <c r="G704" i="1"/>
  <c r="G672" i="1"/>
  <c r="G640" i="1"/>
  <c r="G608" i="1"/>
  <c r="G576" i="1"/>
  <c r="G544" i="1"/>
  <c r="G328" i="1"/>
  <c r="G329" i="1"/>
  <c r="G1076" i="1"/>
  <c r="G1060" i="1"/>
  <c r="G1028" i="1"/>
  <c r="G996" i="1"/>
  <c r="G964" i="1"/>
  <c r="G912" i="1"/>
  <c r="G913" i="1"/>
  <c r="G895" i="1"/>
  <c r="G880" i="1"/>
  <c r="G881" i="1"/>
  <c r="G863" i="1"/>
  <c r="G848" i="1"/>
  <c r="G849" i="1"/>
  <c r="G831" i="1"/>
  <c r="G816" i="1"/>
  <c r="G817" i="1"/>
  <c r="G784" i="1"/>
  <c r="G785" i="1"/>
  <c r="G752" i="1"/>
  <c r="G753" i="1"/>
  <c r="G735" i="1"/>
  <c r="G720" i="1"/>
  <c r="G721" i="1"/>
  <c r="G703" i="1"/>
  <c r="G688" i="1"/>
  <c r="G689" i="1"/>
  <c r="G656" i="1"/>
  <c r="G657" i="1"/>
  <c r="G624" i="1"/>
  <c r="G625" i="1"/>
  <c r="G592" i="1"/>
  <c r="G593" i="1"/>
  <c r="G560" i="1"/>
  <c r="G561" i="1"/>
  <c r="G358" i="1"/>
  <c r="G252" i="1"/>
  <c r="G140" i="1"/>
  <c r="G101" i="1"/>
  <c r="G87" i="1"/>
  <c r="G81" i="1"/>
  <c r="G57" i="1"/>
  <c r="G16" i="1"/>
  <c r="G1065" i="1"/>
  <c r="G1033" i="1"/>
  <c r="G1001" i="1"/>
  <c r="G969" i="1"/>
  <c r="G937" i="1"/>
  <c r="G591" i="1"/>
  <c r="G426" i="1"/>
  <c r="G217" i="1"/>
  <c r="G153" i="1"/>
  <c r="G94" i="1"/>
  <c r="G86" i="1"/>
  <c r="G74" i="1"/>
  <c r="G62" i="1"/>
  <c r="G50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M1773" i="1" s="1"/>
  <c r="N1773" i="1" s="1"/>
  <c r="G924" i="1"/>
  <c r="G892" i="1"/>
  <c r="G860" i="1"/>
  <c r="G828" i="1"/>
  <c r="G796" i="1"/>
  <c r="G764" i="1"/>
  <c r="G732" i="1"/>
  <c r="G700" i="1"/>
  <c r="G668" i="1"/>
  <c r="G636" i="1"/>
  <c r="G604" i="1"/>
  <c r="G572" i="1"/>
  <c r="G540" i="1"/>
  <c r="G533" i="1"/>
  <c r="G488" i="1"/>
  <c r="G473" i="1"/>
  <c r="G443" i="1"/>
  <c r="G435" i="1"/>
  <c r="G384" i="1"/>
  <c r="G376" i="1"/>
  <c r="G369" i="1"/>
  <c r="G356" i="1"/>
  <c r="G349" i="1"/>
  <c r="G341" i="1"/>
  <c r="G335" i="1"/>
  <c r="G311" i="1"/>
  <c r="G286" i="1"/>
  <c r="G236" i="1"/>
  <c r="G230" i="1"/>
  <c r="G175" i="1"/>
  <c r="G149" i="1"/>
  <c r="G143" i="1"/>
  <c r="G119" i="1"/>
  <c r="G929" i="1"/>
  <c r="G897" i="1"/>
  <c r="G865" i="1"/>
  <c r="G833" i="1"/>
  <c r="G801" i="1"/>
  <c r="G769" i="1"/>
  <c r="G737" i="1"/>
  <c r="G705" i="1"/>
  <c r="G673" i="1"/>
  <c r="G641" i="1"/>
  <c r="G609" i="1"/>
  <c r="G577" i="1"/>
  <c r="G545" i="1"/>
  <c r="G539" i="1"/>
  <c r="G531" i="1"/>
  <c r="G517" i="1"/>
  <c r="G501" i="1"/>
  <c r="G456" i="1"/>
  <c r="G433" i="1"/>
  <c r="G420" i="1"/>
  <c r="G397" i="1"/>
  <c r="G361" i="1"/>
  <c r="G347" i="1"/>
  <c r="G303" i="1"/>
  <c r="G296" i="1"/>
  <c r="G254" i="1"/>
  <c r="G209" i="1"/>
  <c r="G204" i="1"/>
  <c r="G166" i="1"/>
  <c r="G108" i="1"/>
  <c r="G103" i="1"/>
  <c r="G20" i="1"/>
  <c r="G15" i="1"/>
  <c r="G868" i="1"/>
  <c r="G514" i="1"/>
  <c r="G506" i="1"/>
  <c r="G461" i="1"/>
  <c r="G446" i="1"/>
  <c r="G424" i="1"/>
  <c r="G409" i="1"/>
  <c r="G401" i="1"/>
  <c r="G379" i="1"/>
  <c r="G371" i="1"/>
  <c r="G365" i="1"/>
  <c r="G300" i="1"/>
  <c r="G294" i="1"/>
  <c r="G239" i="1"/>
  <c r="G232" i="1"/>
  <c r="G190" i="1"/>
  <c r="G158" i="1"/>
  <c r="G116" i="1"/>
  <c r="G111" i="1"/>
  <c r="G28" i="1"/>
  <c r="G23" i="1"/>
  <c r="G905" i="1"/>
  <c r="G873" i="1"/>
  <c r="G841" i="1"/>
  <c r="G809" i="1"/>
  <c r="G777" i="1"/>
  <c r="G745" i="1"/>
  <c r="G713" i="1"/>
  <c r="G681" i="1"/>
  <c r="G649" i="1"/>
  <c r="G617" i="1"/>
  <c r="G585" i="1"/>
  <c r="G553" i="1"/>
  <c r="G520" i="1"/>
  <c r="G475" i="1"/>
  <c r="G467" i="1"/>
  <c r="G453" i="1"/>
  <c r="G437" i="1"/>
  <c r="G416" i="1"/>
  <c r="G393" i="1"/>
  <c r="G305" i="1"/>
  <c r="G47" i="1"/>
  <c r="G187" i="1"/>
  <c r="G186" i="1"/>
  <c r="G1053" i="1"/>
  <c r="G989" i="1"/>
  <c r="G925" i="1"/>
  <c r="G893" i="1"/>
  <c r="G605" i="1"/>
  <c r="G573" i="1"/>
  <c r="G541" i="1"/>
  <c r="G465" i="1"/>
  <c r="G396" i="1"/>
  <c r="G505" i="1"/>
  <c r="G485" i="1"/>
  <c r="G415" i="1"/>
  <c r="G388" i="1"/>
  <c r="G197" i="1"/>
  <c r="G196" i="1"/>
  <c r="G123" i="1"/>
  <c r="G122" i="1"/>
  <c r="G59" i="1"/>
  <c r="G511" i="1"/>
  <c r="G484" i="1"/>
  <c r="G428" i="1"/>
  <c r="G407" i="1"/>
  <c r="G406" i="1"/>
  <c r="G326" i="1"/>
  <c r="G308" i="1"/>
  <c r="G221" i="1"/>
  <c r="G215" i="1"/>
  <c r="G214" i="1"/>
  <c r="G1073" i="1"/>
  <c r="G1069" i="1"/>
  <c r="G1037" i="1"/>
  <c r="G1005" i="1"/>
  <c r="G973" i="1"/>
  <c r="G941" i="1"/>
  <c r="G909" i="1"/>
  <c r="G877" i="1"/>
  <c r="G845" i="1"/>
  <c r="G813" i="1"/>
  <c r="G781" i="1"/>
  <c r="G749" i="1"/>
  <c r="G717" i="1"/>
  <c r="G685" i="1"/>
  <c r="G653" i="1"/>
  <c r="G621" i="1"/>
  <c r="G589" i="1"/>
  <c r="G557" i="1"/>
  <c r="G524" i="1"/>
  <c r="G503" i="1"/>
  <c r="G502" i="1"/>
  <c r="G441" i="1"/>
  <c r="G427" i="1"/>
  <c r="G421" i="1"/>
  <c r="G351" i="1"/>
  <c r="G344" i="1"/>
  <c r="G325" i="1"/>
  <c r="G324" i="1"/>
  <c r="G251" i="1"/>
  <c r="G250" i="1"/>
  <c r="G134" i="1"/>
  <c r="G535" i="1"/>
  <c r="G534" i="1"/>
  <c r="G1021" i="1"/>
  <c r="G957" i="1"/>
  <c r="G861" i="1"/>
  <c r="G829" i="1"/>
  <c r="G797" i="1"/>
  <c r="G669" i="1"/>
  <c r="G479" i="1"/>
  <c r="G472" i="1"/>
  <c r="G458" i="1"/>
  <c r="G402" i="1"/>
  <c r="G382" i="1"/>
  <c r="G279" i="1"/>
  <c r="G278" i="1"/>
  <c r="G174" i="1"/>
  <c r="G173" i="1"/>
  <c r="G492" i="1"/>
  <c r="G478" i="1"/>
  <c r="G395" i="1"/>
  <c r="G315" i="1"/>
  <c r="G314" i="1"/>
  <c r="G198" i="1"/>
  <c r="G180" i="1"/>
  <c r="G408" i="1"/>
  <c r="G394" i="1"/>
  <c r="G497" i="1"/>
  <c r="G343" i="1"/>
  <c r="G342" i="1"/>
  <c r="G238" i="1"/>
  <c r="G237" i="1"/>
  <c r="G133" i="1"/>
  <c r="G132" i="1"/>
  <c r="G261" i="1"/>
  <c r="G260" i="1"/>
  <c r="G765" i="1"/>
  <c r="G733" i="1"/>
  <c r="G701" i="1"/>
  <c r="G637" i="1"/>
  <c r="G452" i="1"/>
  <c r="G375" i="1"/>
  <c r="G374" i="1"/>
  <c r="G285" i="1"/>
  <c r="G498" i="1"/>
  <c r="G471" i="1"/>
  <c r="G470" i="1"/>
  <c r="G491" i="1"/>
  <c r="G302" i="1"/>
  <c r="G301" i="1"/>
  <c r="G504" i="1"/>
  <c r="G434" i="1"/>
  <c r="G414" i="1"/>
  <c r="G1045" i="1"/>
  <c r="G1013" i="1"/>
  <c r="G981" i="1"/>
  <c r="G949" i="1"/>
  <c r="G917" i="1"/>
  <c r="G885" i="1"/>
  <c r="G853" i="1"/>
  <c r="G821" i="1"/>
  <c r="G789" i="1"/>
  <c r="G757" i="1"/>
  <c r="G725" i="1"/>
  <c r="G693" i="1"/>
  <c r="G661" i="1"/>
  <c r="G629" i="1"/>
  <c r="G597" i="1"/>
  <c r="G565" i="1"/>
  <c r="G536" i="1"/>
  <c r="G529" i="1"/>
  <c r="G522" i="1"/>
  <c r="G516" i="1"/>
  <c r="G460" i="1"/>
  <c r="G439" i="1"/>
  <c r="G438" i="1"/>
  <c r="G363" i="1"/>
  <c r="G262" i="1"/>
  <c r="G244" i="1"/>
  <c r="G169" i="1"/>
  <c r="G157" i="1"/>
  <c r="G151" i="1"/>
  <c r="G150" i="1"/>
  <c r="G515" i="1"/>
  <c r="G483" i="1"/>
  <c r="G432" i="1"/>
  <c r="G413" i="1"/>
  <c r="G527" i="1"/>
  <c r="G521" i="1"/>
  <c r="G508" i="1"/>
  <c r="G495" i="1"/>
  <c r="G489" i="1"/>
  <c r="G476" i="1"/>
  <c r="G463" i="1"/>
  <c r="G457" i="1"/>
  <c r="G444" i="1"/>
  <c r="G431" i="1"/>
  <c r="G425" i="1"/>
  <c r="G412" i="1"/>
  <c r="G399" i="1"/>
  <c r="G380" i="1"/>
  <c r="G367" i="1"/>
  <c r="G348" i="1"/>
  <c r="G306" i="1"/>
  <c r="G283" i="1"/>
  <c r="G282" i="1"/>
  <c r="G242" i="1"/>
  <c r="G219" i="1"/>
  <c r="G218" i="1"/>
  <c r="G178" i="1"/>
  <c r="G155" i="1"/>
  <c r="G154" i="1"/>
  <c r="G91" i="1"/>
  <c r="G528" i="1"/>
  <c r="G509" i="1"/>
  <c r="G464" i="1"/>
  <c r="G445" i="1"/>
  <c r="G419" i="1"/>
  <c r="G400" i="1"/>
  <c r="G355" i="1"/>
  <c r="G220" i="1"/>
  <c r="G156" i="1"/>
  <c r="G496" i="1"/>
  <c r="G477" i="1"/>
  <c r="G451" i="1"/>
  <c r="G387" i="1"/>
  <c r="G368" i="1"/>
  <c r="G284" i="1"/>
  <c r="G532" i="1"/>
  <c r="G519" i="1"/>
  <c r="G513" i="1"/>
  <c r="G500" i="1"/>
  <c r="G487" i="1"/>
  <c r="G481" i="1"/>
  <c r="G468" i="1"/>
  <c r="G455" i="1"/>
  <c r="G449" i="1"/>
  <c r="G436" i="1"/>
  <c r="G423" i="1"/>
  <c r="G417" i="1"/>
  <c r="G410" i="1"/>
  <c r="G404" i="1"/>
  <c r="G391" i="1"/>
  <c r="G378" i="1"/>
  <c r="G372" i="1"/>
  <c r="G359" i="1"/>
  <c r="G346" i="1"/>
  <c r="G340" i="1"/>
  <c r="G334" i="1"/>
  <c r="G317" i="1"/>
  <c r="G293" i="1"/>
  <c r="G276" i="1"/>
  <c r="G270" i="1"/>
  <c r="G253" i="1"/>
  <c r="G229" i="1"/>
  <c r="G212" i="1"/>
  <c r="G206" i="1"/>
  <c r="G189" i="1"/>
  <c r="G165" i="1"/>
  <c r="G148" i="1"/>
  <c r="G142" i="1"/>
  <c r="G125" i="1"/>
  <c r="G27" i="1"/>
  <c r="G331" i="1"/>
  <c r="G299" i="1"/>
  <c r="G267" i="1"/>
  <c r="G235" i="1"/>
  <c r="G203" i="1"/>
  <c r="G171" i="1"/>
  <c r="G139" i="1"/>
  <c r="G107" i="1"/>
  <c r="G75" i="1"/>
  <c r="G43" i="1"/>
  <c r="G11" i="1"/>
  <c r="G339" i="1"/>
  <c r="G307" i="1"/>
  <c r="G275" i="1"/>
  <c r="G243" i="1"/>
  <c r="G211" i="1"/>
  <c r="G179" i="1"/>
  <c r="G147" i="1"/>
  <c r="G115" i="1"/>
  <c r="G83" i="1"/>
  <c r="G51" i="1"/>
  <c r="G19" i="1"/>
  <c r="G319" i="1"/>
  <c r="G287" i="1"/>
  <c r="G255" i="1"/>
  <c r="G223" i="1"/>
  <c r="G191" i="1"/>
  <c r="G159" i="1"/>
  <c r="G127" i="1"/>
  <c r="G95" i="1"/>
  <c r="G63" i="1"/>
  <c r="G31" i="1"/>
  <c r="G323" i="1"/>
  <c r="G291" i="1"/>
  <c r="G259" i="1"/>
  <c r="G227" i="1"/>
  <c r="G195" i="1"/>
  <c r="G163" i="1"/>
  <c r="G131" i="1"/>
  <c r="G99" i="1"/>
  <c r="G67" i="1"/>
  <c r="G35" i="1"/>
  <c r="G3" i="1"/>
  <c r="M1768" i="1"/>
  <c r="M176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3" i="1"/>
  <c r="K1193" i="6" l="1"/>
  <c r="L1193" i="6" s="1"/>
  <c r="C7" i="6"/>
  <c r="D6" i="6"/>
  <c r="G589" i="6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M1770" i="1"/>
  <c r="M1769" i="1"/>
  <c r="K1194" i="6" l="1"/>
  <c r="L1194" i="6" s="1"/>
  <c r="C8" i="6"/>
  <c r="D7" i="6"/>
  <c r="G833" i="6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K1195" i="6" l="1"/>
  <c r="L1195" i="6" s="1"/>
  <c r="C9" i="6"/>
  <c r="D8" i="6"/>
  <c r="G1077" i="6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K1196" i="6" l="1"/>
  <c r="L1196" i="6" s="1"/>
  <c r="D9" i="6"/>
  <c r="C10" i="6"/>
  <c r="C11" i="6" l="1"/>
  <c r="D10" i="6"/>
  <c r="C12" i="6" l="1"/>
  <c r="D11" i="6"/>
  <c r="C13" i="6" l="1"/>
  <c r="D12" i="6"/>
  <c r="C14" i="6" l="1"/>
  <c r="D13" i="6"/>
  <c r="D14" i="6" l="1"/>
  <c r="C15" i="6"/>
  <c r="C16" i="6" l="1"/>
  <c r="D15" i="6"/>
  <c r="C17" i="6" l="1"/>
  <c r="D16" i="6"/>
  <c r="C18" i="6" l="1"/>
  <c r="D17" i="6"/>
  <c r="D18" i="6" l="1"/>
  <c r="C19" i="6"/>
  <c r="C20" i="6" l="1"/>
  <c r="D19" i="6"/>
  <c r="C21" i="6" l="1"/>
  <c r="D20" i="6"/>
  <c r="C22" i="6" l="1"/>
  <c r="D21" i="6"/>
  <c r="D22" i="6" l="1"/>
  <c r="C23" i="6"/>
  <c r="C24" i="6" l="1"/>
  <c r="D23" i="6"/>
  <c r="D24" i="6" l="1"/>
  <c r="C25" i="6"/>
  <c r="C26" i="6" l="1"/>
  <c r="D25" i="6"/>
  <c r="C27" i="6" l="1"/>
  <c r="D26" i="6"/>
  <c r="C28" i="6" l="1"/>
  <c r="D27" i="6"/>
  <c r="C29" i="6" l="1"/>
  <c r="D28" i="6"/>
  <c r="C30" i="6" l="1"/>
  <c r="D29" i="6"/>
  <c r="D30" i="6" l="1"/>
  <c r="C31" i="6"/>
  <c r="D31" i="6" l="1"/>
  <c r="C32" i="6"/>
  <c r="C33" i="6" l="1"/>
  <c r="D32" i="6"/>
  <c r="D33" i="6" l="1"/>
  <c r="C34" i="6"/>
  <c r="C35" i="6" l="1"/>
  <c r="D34" i="6"/>
  <c r="C36" i="6" l="1"/>
  <c r="D35" i="6"/>
  <c r="C37" i="6" l="1"/>
  <c r="D36" i="6"/>
  <c r="C38" i="6" l="1"/>
  <c r="D37" i="6"/>
  <c r="D38" i="6" l="1"/>
  <c r="C39" i="6"/>
  <c r="D39" i="6" l="1"/>
  <c r="C40" i="6"/>
  <c r="C41" i="6" l="1"/>
  <c r="D40" i="6"/>
  <c r="D41" i="6" l="1"/>
  <c r="C42" i="6"/>
  <c r="C43" i="6" l="1"/>
  <c r="D42" i="6"/>
  <c r="C44" i="6" l="1"/>
  <c r="D43" i="6"/>
  <c r="D44" i="6" l="1"/>
  <c r="C45" i="6"/>
  <c r="C46" i="6" l="1"/>
  <c r="D45" i="6"/>
  <c r="C47" i="6" l="1"/>
  <c r="D46" i="6"/>
  <c r="C48" i="6" l="1"/>
  <c r="D47" i="6"/>
  <c r="C49" i="6" l="1"/>
  <c r="D48" i="6"/>
  <c r="C50" i="6" l="1"/>
  <c r="D49" i="6"/>
  <c r="C51" i="6" l="1"/>
  <c r="D50" i="6"/>
  <c r="D51" i="6" l="1"/>
  <c r="C52" i="6"/>
  <c r="C53" i="6" l="1"/>
  <c r="D52" i="6"/>
  <c r="D53" i="6" l="1"/>
  <c r="C54" i="6"/>
  <c r="C55" i="6" l="1"/>
  <c r="D54" i="6"/>
  <c r="C56" i="6" l="1"/>
  <c r="D55" i="6"/>
  <c r="C57" i="6" l="1"/>
  <c r="D56" i="6"/>
  <c r="C58" i="6" l="1"/>
  <c r="D57" i="6"/>
  <c r="D58" i="6" l="1"/>
  <c r="C59" i="6"/>
  <c r="D59" i="6" l="1"/>
  <c r="C60" i="6"/>
  <c r="C61" i="6" l="1"/>
  <c r="D60" i="6"/>
  <c r="D61" i="6" l="1"/>
  <c r="C62" i="6"/>
  <c r="C63" i="6" l="1"/>
  <c r="D62" i="6"/>
  <c r="D63" i="6" l="1"/>
  <c r="C64" i="6"/>
  <c r="D64" i="6" l="1"/>
  <c r="C65" i="6"/>
  <c r="C66" i="6" l="1"/>
  <c r="D65" i="6"/>
  <c r="C67" i="6" l="1"/>
  <c r="D66" i="6"/>
  <c r="C68" i="6" l="1"/>
  <c r="D67" i="6"/>
  <c r="D68" i="6" l="1"/>
  <c r="C69" i="6"/>
  <c r="D69" i="6" l="1"/>
  <c r="C70" i="6"/>
  <c r="D70" i="6" l="1"/>
  <c r="C71" i="6"/>
  <c r="C72" i="6" l="1"/>
  <c r="D71" i="6"/>
  <c r="C73" i="6" l="1"/>
  <c r="D72" i="6"/>
  <c r="D73" i="6" l="1"/>
  <c r="C74" i="6"/>
  <c r="D74" i="6" l="1"/>
  <c r="C75" i="6"/>
  <c r="C76" i="6" l="1"/>
  <c r="D75" i="6"/>
  <c r="D76" i="6" l="1"/>
  <c r="C77" i="6"/>
  <c r="C78" i="6" l="1"/>
  <c r="D77" i="6"/>
  <c r="C79" i="6" l="1"/>
  <c r="D78" i="6"/>
  <c r="C80" i="6" l="1"/>
  <c r="D79" i="6"/>
  <c r="C81" i="6" l="1"/>
  <c r="D80" i="6"/>
  <c r="C82" i="6" l="1"/>
  <c r="D81" i="6"/>
  <c r="C83" i="6" l="1"/>
  <c r="D82" i="6"/>
  <c r="C84" i="6" l="1"/>
  <c r="D83" i="6"/>
  <c r="C85" i="6" l="1"/>
  <c r="D84" i="6"/>
  <c r="C86" i="6" l="1"/>
  <c r="D85" i="6"/>
  <c r="C87" i="6" l="1"/>
  <c r="D86" i="6"/>
  <c r="C88" i="6" l="1"/>
  <c r="D87" i="6"/>
  <c r="C89" i="6" l="1"/>
  <c r="D88" i="6"/>
  <c r="C90" i="6" l="1"/>
  <c r="D89" i="6"/>
  <c r="C91" i="6" l="1"/>
  <c r="D90" i="6"/>
  <c r="C92" i="6" l="1"/>
  <c r="D91" i="6"/>
  <c r="C93" i="6" l="1"/>
  <c r="D92" i="6"/>
  <c r="C94" i="6" l="1"/>
  <c r="D93" i="6"/>
  <c r="D94" i="6" l="1"/>
  <c r="C95" i="6"/>
  <c r="C96" i="6" l="1"/>
  <c r="D95" i="6"/>
  <c r="C97" i="6" l="1"/>
  <c r="D96" i="6"/>
  <c r="D97" i="6" l="1"/>
  <c r="C98" i="6"/>
  <c r="C99" i="6" l="1"/>
  <c r="D98" i="6"/>
  <c r="C100" i="6" l="1"/>
  <c r="D99" i="6"/>
  <c r="C101" i="6" l="1"/>
  <c r="D100" i="6"/>
  <c r="C102" i="6" l="1"/>
  <c r="D101" i="6"/>
  <c r="C103" i="6" l="1"/>
  <c r="D102" i="6"/>
  <c r="C104" i="6" l="1"/>
  <c r="D103" i="6"/>
  <c r="D104" i="6" l="1"/>
  <c r="C105" i="6"/>
  <c r="C106" i="6" l="1"/>
  <c r="D105" i="6"/>
  <c r="C107" i="6" l="1"/>
  <c r="D106" i="6"/>
  <c r="D107" i="6" l="1"/>
  <c r="C108" i="6"/>
  <c r="C109" i="6" l="1"/>
  <c r="D108" i="6"/>
  <c r="C110" i="6" l="1"/>
  <c r="D109" i="6"/>
  <c r="C111" i="6" l="1"/>
  <c r="D110" i="6"/>
  <c r="D111" i="6" l="1"/>
  <c r="C112" i="6"/>
  <c r="D112" i="6" l="1"/>
  <c r="C113" i="6"/>
  <c r="C114" i="6" l="1"/>
  <c r="D113" i="6"/>
  <c r="D114" i="6" l="1"/>
  <c r="C115" i="6"/>
  <c r="C116" i="6" l="1"/>
  <c r="D115" i="6"/>
  <c r="C117" i="6" l="1"/>
  <c r="D116" i="6"/>
  <c r="D117" i="6" l="1"/>
  <c r="C118" i="6"/>
  <c r="D118" i="6" l="1"/>
  <c r="C119" i="6"/>
  <c r="C120" i="6" l="1"/>
  <c r="D119" i="6"/>
  <c r="C121" i="6" l="1"/>
  <c r="D120" i="6"/>
  <c r="C122" i="6" l="1"/>
  <c r="D121" i="6"/>
  <c r="D122" i="6" l="1"/>
  <c r="C123" i="6"/>
  <c r="C124" i="6" l="1"/>
  <c r="D123" i="6"/>
  <c r="C125" i="6" l="1"/>
  <c r="D124" i="6"/>
  <c r="C126" i="6" l="1"/>
  <c r="D125" i="6"/>
  <c r="D126" i="6" l="1"/>
  <c r="C127" i="6"/>
  <c r="C128" i="6" l="1"/>
  <c r="D127" i="6"/>
  <c r="C129" i="6" l="1"/>
  <c r="D128" i="6"/>
  <c r="C130" i="6" l="1"/>
  <c r="D129" i="6"/>
  <c r="C131" i="6" l="1"/>
  <c r="D130" i="6"/>
  <c r="D131" i="6" l="1"/>
  <c r="C132" i="6"/>
  <c r="C133" i="6" l="1"/>
  <c r="D132" i="6"/>
  <c r="C134" i="6" l="1"/>
  <c r="D133" i="6"/>
  <c r="C135" i="6" l="1"/>
  <c r="D134" i="6"/>
  <c r="C136" i="6" l="1"/>
  <c r="D135" i="6"/>
  <c r="C137" i="6" l="1"/>
  <c r="D136" i="6"/>
  <c r="D137" i="6" l="1"/>
  <c r="C138" i="6"/>
  <c r="C139" i="6" l="1"/>
  <c r="D138" i="6"/>
  <c r="C140" i="6" l="1"/>
  <c r="D139" i="6"/>
  <c r="C141" i="6" l="1"/>
  <c r="D140" i="6"/>
  <c r="C142" i="6" l="1"/>
  <c r="D141" i="6"/>
  <c r="D142" i="6" l="1"/>
  <c r="C143" i="6"/>
  <c r="C144" i="6" l="1"/>
  <c r="D143" i="6"/>
  <c r="C145" i="6" l="1"/>
  <c r="D144" i="6"/>
  <c r="C146" i="6" l="1"/>
  <c r="D145" i="6"/>
  <c r="C147" i="6" l="1"/>
  <c r="D146" i="6"/>
  <c r="D147" i="6" l="1"/>
  <c r="C148" i="6"/>
  <c r="C149" i="6" l="1"/>
  <c r="D148" i="6"/>
  <c r="C150" i="6" l="1"/>
  <c r="D149" i="6"/>
  <c r="D150" i="6" l="1"/>
  <c r="C151" i="6"/>
  <c r="D151" i="6" l="1"/>
  <c r="C152" i="6"/>
  <c r="C153" i="6" l="1"/>
  <c r="D152" i="6"/>
  <c r="C154" i="6" l="1"/>
  <c r="D153" i="6"/>
  <c r="C155" i="6" l="1"/>
  <c r="D154" i="6"/>
  <c r="C156" i="6" l="1"/>
  <c r="D155" i="6"/>
  <c r="C157" i="6" l="1"/>
  <c r="D156" i="6"/>
  <c r="C158" i="6" l="1"/>
  <c r="D157" i="6"/>
  <c r="C159" i="6" l="1"/>
  <c r="D158" i="6"/>
  <c r="D159" i="6" l="1"/>
  <c r="C160" i="6"/>
  <c r="C161" i="6" l="1"/>
  <c r="D160" i="6"/>
  <c r="C162" i="6" l="1"/>
  <c r="D161" i="6"/>
  <c r="D162" i="6" l="1"/>
  <c r="C163" i="6"/>
  <c r="C164" i="6" l="1"/>
  <c r="D163" i="6"/>
  <c r="D164" i="6" l="1"/>
  <c r="C165" i="6"/>
  <c r="C166" i="6" l="1"/>
  <c r="D165" i="6"/>
  <c r="C167" i="6" l="1"/>
  <c r="D166" i="6"/>
  <c r="C168" i="6" l="1"/>
  <c r="D167" i="6"/>
  <c r="C169" i="6" l="1"/>
  <c r="D168" i="6"/>
  <c r="D169" i="6" l="1"/>
  <c r="C170" i="6"/>
  <c r="C171" i="6" l="1"/>
  <c r="D170" i="6"/>
  <c r="C172" i="6" l="1"/>
  <c r="D171" i="6"/>
  <c r="C173" i="6" l="1"/>
  <c r="D172" i="6"/>
  <c r="C174" i="6" l="1"/>
  <c r="D173" i="6"/>
  <c r="D174" i="6" l="1"/>
  <c r="C175" i="6"/>
  <c r="C176" i="6" l="1"/>
  <c r="D175" i="6"/>
  <c r="C177" i="6" l="1"/>
  <c r="D176" i="6"/>
  <c r="D177" i="6" l="1"/>
  <c r="C178" i="6"/>
  <c r="D178" i="6" l="1"/>
  <c r="C179" i="6"/>
  <c r="C180" i="6" l="1"/>
  <c r="D179" i="6"/>
  <c r="C181" i="6" l="1"/>
  <c r="D180" i="6"/>
  <c r="C182" i="6" l="1"/>
  <c r="D181" i="6"/>
  <c r="C183" i="6" l="1"/>
  <c r="D182" i="6"/>
  <c r="C184" i="6" l="1"/>
  <c r="D183" i="6"/>
  <c r="D184" i="6" l="1"/>
  <c r="C185" i="6"/>
  <c r="C186" i="6" l="1"/>
  <c r="D185" i="6"/>
  <c r="C187" i="6" l="1"/>
  <c r="D186" i="6"/>
  <c r="C188" i="6" l="1"/>
  <c r="D187" i="6"/>
  <c r="C189" i="6" l="1"/>
  <c r="D188" i="6"/>
  <c r="C190" i="6" l="1"/>
  <c r="D189" i="6"/>
  <c r="C191" i="6" l="1"/>
  <c r="D190" i="6"/>
  <c r="C192" i="6" l="1"/>
  <c r="D191" i="6"/>
  <c r="C193" i="6" l="1"/>
  <c r="D192" i="6"/>
  <c r="C194" i="6" l="1"/>
  <c r="D193" i="6"/>
  <c r="C195" i="6" l="1"/>
  <c r="D194" i="6"/>
  <c r="C196" i="6" l="1"/>
  <c r="D195" i="6"/>
  <c r="C197" i="6" l="1"/>
  <c r="D196" i="6"/>
  <c r="C198" i="6" l="1"/>
  <c r="D197" i="6"/>
  <c r="C199" i="6" l="1"/>
  <c r="D198" i="6"/>
  <c r="C200" i="6" l="1"/>
  <c r="D199" i="6"/>
  <c r="C201" i="6" l="1"/>
  <c r="D200" i="6"/>
  <c r="C202" i="6" l="1"/>
  <c r="D201" i="6"/>
  <c r="C203" i="6" l="1"/>
  <c r="D202" i="6"/>
  <c r="C204" i="6" l="1"/>
  <c r="D203" i="6"/>
  <c r="C205" i="6" l="1"/>
  <c r="D204" i="6"/>
  <c r="C206" i="6" l="1"/>
  <c r="D205" i="6"/>
  <c r="C207" i="6" l="1"/>
  <c r="D206" i="6"/>
  <c r="D207" i="6" l="1"/>
  <c r="C208" i="6"/>
  <c r="C209" i="6" l="1"/>
  <c r="D208" i="6"/>
  <c r="C210" i="6" l="1"/>
  <c r="D209" i="6"/>
  <c r="C211" i="6" l="1"/>
  <c r="D210" i="6"/>
  <c r="C212" i="6" l="1"/>
  <c r="D211" i="6"/>
  <c r="C213" i="6" l="1"/>
  <c r="D212" i="6"/>
  <c r="C214" i="6" l="1"/>
  <c r="D213" i="6"/>
  <c r="D214" i="6" l="1"/>
  <c r="C215" i="6"/>
  <c r="C216" i="6" l="1"/>
  <c r="D215" i="6"/>
  <c r="C217" i="6" l="1"/>
  <c r="D216" i="6"/>
  <c r="C218" i="6" l="1"/>
  <c r="D217" i="6"/>
  <c r="C219" i="6" l="1"/>
  <c r="D218" i="6"/>
  <c r="C220" i="6" l="1"/>
  <c r="D219" i="6"/>
  <c r="C221" i="6" l="1"/>
  <c r="D220" i="6"/>
  <c r="C222" i="6" l="1"/>
  <c r="D221" i="6"/>
  <c r="C223" i="6" l="1"/>
  <c r="D222" i="6"/>
  <c r="C224" i="6" l="1"/>
  <c r="D223" i="6"/>
  <c r="C225" i="6" l="1"/>
  <c r="D224" i="6"/>
  <c r="D225" i="6" l="1"/>
  <c r="C226" i="6"/>
  <c r="C227" i="6" l="1"/>
  <c r="D226" i="6"/>
  <c r="D227" i="6" l="1"/>
  <c r="C228" i="6"/>
  <c r="C229" i="6" l="1"/>
  <c r="D228" i="6"/>
  <c r="C230" i="6" l="1"/>
  <c r="D229" i="6"/>
  <c r="D230" i="6" l="1"/>
  <c r="C231" i="6"/>
  <c r="C232" i="6" l="1"/>
  <c r="D231" i="6"/>
  <c r="D232" i="6" l="1"/>
  <c r="C233" i="6"/>
  <c r="C234" i="6" l="1"/>
  <c r="D233" i="6"/>
  <c r="C235" i="6" l="1"/>
  <c r="D234" i="6"/>
  <c r="C236" i="6" l="1"/>
  <c r="D235" i="6"/>
  <c r="C237" i="6" l="1"/>
  <c r="D236" i="6"/>
  <c r="C238" i="6" l="1"/>
  <c r="D237" i="6"/>
  <c r="C239" i="6" l="1"/>
  <c r="D238" i="6"/>
  <c r="C240" i="6" l="1"/>
  <c r="D239" i="6"/>
  <c r="C241" i="6" l="1"/>
  <c r="D240" i="6"/>
  <c r="C242" i="6" l="1"/>
  <c r="D241" i="6"/>
  <c r="C243" i="6" l="1"/>
  <c r="D242" i="6"/>
  <c r="C244" i="6" l="1"/>
  <c r="D243" i="6"/>
  <c r="C245" i="6" l="1"/>
  <c r="D244" i="6"/>
  <c r="C246" i="6" l="1"/>
  <c r="D245" i="6"/>
  <c r="C247" i="6" l="1"/>
  <c r="D246" i="6"/>
  <c r="C248" i="6" l="1"/>
  <c r="D247" i="6"/>
  <c r="C249" i="6" l="1"/>
  <c r="D248" i="6"/>
  <c r="C250" i="6" l="1"/>
  <c r="D249" i="6"/>
  <c r="D250" i="6" l="1"/>
  <c r="C251" i="6"/>
  <c r="C252" i="6" l="1"/>
  <c r="D251" i="6"/>
  <c r="C253" i="6" l="1"/>
  <c r="D252" i="6"/>
  <c r="C254" i="6" l="1"/>
  <c r="D253" i="6"/>
  <c r="C255" i="6" l="1"/>
  <c r="D254" i="6"/>
  <c r="C256" i="6" l="1"/>
  <c r="D255" i="6"/>
  <c r="C257" i="6" l="1"/>
  <c r="D256" i="6"/>
  <c r="D257" i="6" l="1"/>
  <c r="C258" i="6"/>
  <c r="C259" i="6" l="1"/>
  <c r="D258" i="6"/>
  <c r="C260" i="6" l="1"/>
  <c r="D259" i="6"/>
  <c r="C261" i="6" l="1"/>
  <c r="D260" i="6"/>
  <c r="C262" i="6" l="1"/>
  <c r="D261" i="6"/>
  <c r="C263" i="6" l="1"/>
  <c r="D262" i="6"/>
  <c r="C264" i="6" l="1"/>
  <c r="D263" i="6"/>
  <c r="C265" i="6" l="1"/>
  <c r="D264" i="6"/>
  <c r="C266" i="6" l="1"/>
  <c r="D265" i="6"/>
  <c r="C267" i="6" l="1"/>
  <c r="D266" i="6"/>
  <c r="C268" i="6" l="1"/>
  <c r="D267" i="6"/>
  <c r="C269" i="6" l="1"/>
  <c r="D268" i="6"/>
  <c r="C270" i="6" l="1"/>
  <c r="D269" i="6"/>
  <c r="D270" i="6" l="1"/>
  <c r="C271" i="6"/>
  <c r="D271" i="6" l="1"/>
  <c r="C272" i="6"/>
  <c r="C273" i="6" l="1"/>
  <c r="D272" i="6"/>
  <c r="C274" i="6" l="1"/>
  <c r="D273" i="6"/>
  <c r="C275" i="6" l="1"/>
  <c r="D274" i="6"/>
  <c r="C276" i="6" l="1"/>
  <c r="D275" i="6"/>
  <c r="C277" i="6" l="1"/>
  <c r="D276" i="6"/>
  <c r="C278" i="6" l="1"/>
  <c r="D277" i="6"/>
  <c r="C279" i="6" l="1"/>
  <c r="D278" i="6"/>
  <c r="C280" i="6" l="1"/>
  <c r="D279" i="6"/>
  <c r="C281" i="6" l="1"/>
  <c r="D280" i="6"/>
  <c r="D281" i="6" l="1"/>
  <c r="C282" i="6"/>
  <c r="C283" i="6" l="1"/>
  <c r="D282" i="6"/>
  <c r="C284" i="6" l="1"/>
  <c r="D283" i="6"/>
  <c r="D284" i="6" l="1"/>
  <c r="C285" i="6"/>
  <c r="C286" i="6" l="1"/>
  <c r="D285" i="6"/>
  <c r="C287" i="6" l="1"/>
  <c r="D286" i="6"/>
  <c r="D287" i="6" l="1"/>
  <c r="C288" i="6"/>
  <c r="C289" i="6" l="1"/>
  <c r="D288" i="6"/>
  <c r="D289" i="6" l="1"/>
  <c r="C290" i="6"/>
  <c r="C291" i="6" l="1"/>
  <c r="D290" i="6"/>
  <c r="D291" i="6" l="1"/>
  <c r="C292" i="6"/>
  <c r="C293" i="6" l="1"/>
  <c r="D292" i="6"/>
  <c r="C294" i="6" l="1"/>
  <c r="D293" i="6"/>
  <c r="D294" i="6" l="1"/>
  <c r="C295" i="6"/>
  <c r="D295" i="6" l="1"/>
  <c r="C296" i="6"/>
  <c r="C297" i="6" l="1"/>
  <c r="D296" i="6"/>
  <c r="C298" i="6" l="1"/>
  <c r="D297" i="6"/>
  <c r="C299" i="6" l="1"/>
  <c r="D298" i="6"/>
  <c r="C300" i="6" l="1"/>
  <c r="D299" i="6"/>
  <c r="C301" i="6" l="1"/>
  <c r="D300" i="6"/>
  <c r="C302" i="6" l="1"/>
  <c r="D301" i="6"/>
  <c r="D302" i="6" l="1"/>
  <c r="C303" i="6"/>
  <c r="C304" i="6" l="1"/>
  <c r="D303" i="6"/>
  <c r="D304" i="6" l="1"/>
  <c r="C305" i="6"/>
  <c r="D305" i="6" l="1"/>
  <c r="C306" i="6"/>
  <c r="D306" i="6" l="1"/>
  <c r="C307" i="6"/>
  <c r="C308" i="6" l="1"/>
  <c r="D307" i="6"/>
  <c r="C309" i="6" l="1"/>
  <c r="D308" i="6"/>
  <c r="D309" i="6" l="1"/>
  <c r="C310" i="6"/>
  <c r="C311" i="6" l="1"/>
  <c r="D310" i="6"/>
  <c r="C312" i="6" l="1"/>
  <c r="D311" i="6"/>
  <c r="C313" i="6" l="1"/>
  <c r="D312" i="6"/>
  <c r="C314" i="6" l="1"/>
  <c r="D313" i="6"/>
  <c r="C315" i="6" l="1"/>
  <c r="D314" i="6"/>
  <c r="C316" i="6" l="1"/>
  <c r="D315" i="6"/>
  <c r="C317" i="6" l="1"/>
  <c r="D316" i="6"/>
  <c r="C318" i="6" l="1"/>
  <c r="D317" i="6"/>
  <c r="C319" i="6" l="1"/>
  <c r="D318" i="6"/>
  <c r="D319" i="6" l="1"/>
  <c r="C320" i="6"/>
  <c r="C321" i="6" l="1"/>
  <c r="D320" i="6"/>
  <c r="C322" i="6" l="1"/>
  <c r="D321" i="6"/>
  <c r="C323" i="6" l="1"/>
  <c r="D322" i="6"/>
  <c r="C324" i="6" l="1"/>
  <c r="D323" i="6"/>
  <c r="C325" i="6" l="1"/>
  <c r="D324" i="6"/>
  <c r="C326" i="6" l="1"/>
  <c r="D325" i="6"/>
  <c r="C327" i="6" l="1"/>
  <c r="D326" i="6"/>
  <c r="C328" i="6" l="1"/>
  <c r="D327" i="6"/>
  <c r="D328" i="6" l="1"/>
  <c r="C329" i="6"/>
  <c r="C330" i="6" l="1"/>
  <c r="D329" i="6"/>
  <c r="C331" i="6" l="1"/>
  <c r="D330" i="6"/>
  <c r="C332" i="6" l="1"/>
  <c r="D331" i="6"/>
  <c r="C333" i="6" l="1"/>
  <c r="D332" i="6"/>
  <c r="C334" i="6" l="1"/>
  <c r="D333" i="6"/>
  <c r="C335" i="6" l="1"/>
  <c r="D334" i="6"/>
  <c r="C336" i="6" l="1"/>
  <c r="D335" i="6"/>
  <c r="C337" i="6" l="1"/>
  <c r="D336" i="6"/>
  <c r="C338" i="6" l="1"/>
  <c r="D337" i="6"/>
  <c r="C339" i="6" l="1"/>
  <c r="D338" i="6"/>
  <c r="D339" i="6" l="1"/>
  <c r="C340" i="6"/>
  <c r="C341" i="6" l="1"/>
  <c r="D340" i="6"/>
  <c r="C342" i="6" l="1"/>
  <c r="D341" i="6"/>
  <c r="C343" i="6" l="1"/>
  <c r="D342" i="6"/>
  <c r="C344" i="6" l="1"/>
  <c r="D343" i="6"/>
  <c r="C345" i="6" l="1"/>
  <c r="D344" i="6"/>
  <c r="C346" i="6" l="1"/>
  <c r="D345" i="6"/>
  <c r="C347" i="6" l="1"/>
  <c r="D346" i="6"/>
  <c r="D347" i="6" l="1"/>
  <c r="C348" i="6"/>
  <c r="C349" i="6" l="1"/>
  <c r="D348" i="6"/>
  <c r="C350" i="6" l="1"/>
  <c r="D349" i="6"/>
  <c r="C351" i="6" l="1"/>
  <c r="D350" i="6"/>
  <c r="C352" i="6" l="1"/>
  <c r="D351" i="6"/>
  <c r="C353" i="6" l="1"/>
  <c r="D352" i="6"/>
  <c r="C354" i="6" l="1"/>
  <c r="D353" i="6"/>
  <c r="C355" i="6" l="1"/>
  <c r="D354" i="6"/>
  <c r="C356" i="6" l="1"/>
  <c r="D355" i="6"/>
  <c r="C357" i="6" l="1"/>
  <c r="D356" i="6"/>
  <c r="C358" i="6" l="1"/>
  <c r="D357" i="6"/>
  <c r="C359" i="6" l="1"/>
  <c r="D358" i="6"/>
  <c r="C360" i="6" l="1"/>
  <c r="D359" i="6"/>
  <c r="C361" i="6" l="1"/>
  <c r="D360" i="6"/>
  <c r="C362" i="6" l="1"/>
  <c r="D361" i="6"/>
  <c r="D362" i="6" l="1"/>
  <c r="C363" i="6"/>
  <c r="C364" i="6" l="1"/>
  <c r="D363" i="6"/>
  <c r="C365" i="6" l="1"/>
  <c r="D364" i="6"/>
  <c r="C366" i="6" l="1"/>
  <c r="D365" i="6"/>
  <c r="C367" i="6" l="1"/>
  <c r="D366" i="6"/>
  <c r="D367" i="6" l="1"/>
  <c r="C368" i="6"/>
  <c r="D368" i="6" l="1"/>
  <c r="C369" i="6"/>
  <c r="D369" i="6" l="1"/>
  <c r="C370" i="6"/>
  <c r="C371" i="6" l="1"/>
  <c r="D370" i="6"/>
  <c r="C372" i="6" l="1"/>
  <c r="D371" i="6"/>
  <c r="D372" i="6" l="1"/>
  <c r="C373" i="6"/>
  <c r="C374" i="6" l="1"/>
  <c r="D373" i="6"/>
  <c r="C375" i="6" l="1"/>
  <c r="D374" i="6"/>
  <c r="C376" i="6" l="1"/>
  <c r="D375" i="6"/>
  <c r="D376" i="6" l="1"/>
  <c r="C377" i="6"/>
  <c r="C378" i="6" l="1"/>
  <c r="D377" i="6"/>
  <c r="C379" i="6" l="1"/>
  <c r="D378" i="6"/>
  <c r="D379" i="6" l="1"/>
  <c r="C380" i="6"/>
  <c r="D380" i="6" l="1"/>
  <c r="C381" i="6"/>
  <c r="D381" i="6" l="1"/>
  <c r="C382" i="6"/>
  <c r="C383" i="6" l="1"/>
  <c r="D382" i="6"/>
  <c r="D383" i="6" l="1"/>
  <c r="C384" i="6"/>
  <c r="C385" i="6" l="1"/>
  <c r="D384" i="6"/>
  <c r="C386" i="6" l="1"/>
  <c r="D385" i="6"/>
  <c r="C387" i="6" l="1"/>
  <c r="D386" i="6"/>
  <c r="C388" i="6" l="1"/>
  <c r="D387" i="6"/>
  <c r="C389" i="6" l="1"/>
  <c r="D388" i="6"/>
  <c r="C390" i="6" l="1"/>
  <c r="D389" i="6"/>
  <c r="D390" i="6" l="1"/>
  <c r="C391" i="6"/>
  <c r="C392" i="6" l="1"/>
  <c r="D391" i="6"/>
  <c r="C393" i="6" l="1"/>
  <c r="D392" i="6"/>
  <c r="C394" i="6" l="1"/>
  <c r="D393" i="6"/>
  <c r="D394" i="6" l="1"/>
  <c r="C395" i="6"/>
  <c r="C396" i="6" l="1"/>
  <c r="D395" i="6"/>
  <c r="C397" i="6" l="1"/>
  <c r="D396" i="6"/>
  <c r="C398" i="6" l="1"/>
  <c r="D397" i="6"/>
  <c r="D398" i="6" l="1"/>
  <c r="C399" i="6"/>
  <c r="C400" i="6" l="1"/>
  <c r="D399" i="6"/>
  <c r="D400" i="6" l="1"/>
  <c r="C401" i="6"/>
  <c r="C402" i="6" l="1"/>
  <c r="D401" i="6"/>
  <c r="C403" i="6" l="1"/>
  <c r="D402" i="6"/>
  <c r="C404" i="6" l="1"/>
  <c r="D403" i="6"/>
  <c r="D404" i="6" l="1"/>
  <c r="C405" i="6"/>
  <c r="C406" i="6" l="1"/>
  <c r="D405" i="6"/>
  <c r="C407" i="6" l="1"/>
  <c r="D406" i="6"/>
  <c r="C408" i="6" l="1"/>
  <c r="D407" i="6"/>
  <c r="C409" i="6" l="1"/>
  <c r="D408" i="6"/>
  <c r="D409" i="6" l="1"/>
  <c r="C410" i="6"/>
  <c r="D410" i="6" l="1"/>
  <c r="C411" i="6"/>
  <c r="C412" i="6" l="1"/>
  <c r="D411" i="6"/>
  <c r="C413" i="6" l="1"/>
  <c r="D412" i="6"/>
  <c r="C414" i="6" l="1"/>
  <c r="D413" i="6"/>
  <c r="C415" i="6" l="1"/>
  <c r="D414" i="6"/>
  <c r="D415" i="6" l="1"/>
  <c r="C416" i="6"/>
  <c r="D416" i="6" l="1"/>
  <c r="C417" i="6"/>
  <c r="D417" i="6" l="1"/>
  <c r="C418" i="6"/>
  <c r="C419" i="6" l="1"/>
  <c r="D418" i="6"/>
  <c r="C420" i="6" l="1"/>
  <c r="D419" i="6"/>
  <c r="C421" i="6" l="1"/>
  <c r="D420" i="6"/>
  <c r="D421" i="6" l="1"/>
  <c r="C422" i="6"/>
  <c r="D422" i="6" l="1"/>
  <c r="C423" i="6"/>
  <c r="D423" i="6" l="1"/>
  <c r="C424" i="6"/>
  <c r="C425" i="6" l="1"/>
  <c r="D424" i="6"/>
  <c r="C426" i="6" l="1"/>
  <c r="D425" i="6"/>
  <c r="C427" i="6" l="1"/>
  <c r="D426" i="6"/>
  <c r="D427" i="6" l="1"/>
  <c r="C428" i="6"/>
  <c r="D428" i="6" l="1"/>
  <c r="C429" i="6"/>
  <c r="D429" i="6" l="1"/>
  <c r="C430" i="6"/>
  <c r="C431" i="6" l="1"/>
  <c r="D430" i="6"/>
  <c r="C432" i="6" l="1"/>
  <c r="D431" i="6"/>
  <c r="C433" i="6" l="1"/>
  <c r="D432" i="6"/>
  <c r="D433" i="6" l="1"/>
  <c r="C434" i="6"/>
  <c r="C435" i="6" l="1"/>
  <c r="D434" i="6"/>
  <c r="C436" i="6" l="1"/>
  <c r="D435" i="6"/>
  <c r="C437" i="6" l="1"/>
  <c r="D436" i="6"/>
  <c r="C438" i="6" l="1"/>
  <c r="D437" i="6"/>
  <c r="C439" i="6" l="1"/>
  <c r="D438" i="6"/>
  <c r="C440" i="6" l="1"/>
  <c r="D439" i="6"/>
  <c r="C441" i="6" l="1"/>
  <c r="D440" i="6"/>
  <c r="D441" i="6" l="1"/>
  <c r="C442" i="6"/>
  <c r="C443" i="6" l="1"/>
  <c r="D442" i="6"/>
  <c r="C444" i="6" l="1"/>
  <c r="D443" i="6"/>
  <c r="C445" i="6" l="1"/>
  <c r="D444" i="6"/>
  <c r="C446" i="6" l="1"/>
  <c r="D445" i="6"/>
  <c r="C447" i="6" l="1"/>
  <c r="D446" i="6"/>
  <c r="C448" i="6" l="1"/>
  <c r="D447" i="6"/>
  <c r="C449" i="6" l="1"/>
  <c r="D448" i="6"/>
  <c r="D449" i="6" l="1"/>
  <c r="C450" i="6"/>
  <c r="C451" i="6" l="1"/>
  <c r="D450" i="6"/>
  <c r="C452" i="6" l="1"/>
  <c r="D451" i="6"/>
  <c r="D452" i="6" l="1"/>
  <c r="C453" i="6"/>
  <c r="C454" i="6" l="1"/>
  <c r="D453" i="6"/>
  <c r="C455" i="6" l="1"/>
  <c r="D454" i="6"/>
  <c r="D455" i="6" l="1"/>
  <c r="C456" i="6"/>
  <c r="C457" i="6" l="1"/>
  <c r="D456" i="6"/>
  <c r="C458" i="6" l="1"/>
  <c r="D457" i="6"/>
  <c r="D458" i="6" l="1"/>
  <c r="C459" i="6"/>
  <c r="C460" i="6" l="1"/>
  <c r="D459" i="6"/>
  <c r="C461" i="6" l="1"/>
  <c r="D460" i="6"/>
  <c r="C462" i="6" l="1"/>
  <c r="D461" i="6"/>
  <c r="D462" i="6" l="1"/>
  <c r="C463" i="6"/>
  <c r="C464" i="6" l="1"/>
  <c r="D463" i="6"/>
  <c r="C465" i="6" l="1"/>
  <c r="D464" i="6"/>
  <c r="C466" i="6" l="1"/>
  <c r="D465" i="6"/>
  <c r="D466" i="6" l="1"/>
  <c r="C467" i="6"/>
  <c r="C468" i="6" l="1"/>
  <c r="D467" i="6"/>
  <c r="D468" i="6" l="1"/>
  <c r="C469" i="6"/>
  <c r="C470" i="6" l="1"/>
  <c r="D469" i="6"/>
  <c r="C471" i="6" l="1"/>
  <c r="D470" i="6"/>
  <c r="C472" i="6" l="1"/>
  <c r="D471" i="6"/>
  <c r="C473" i="6" l="1"/>
  <c r="D472" i="6"/>
  <c r="C474" i="6" l="1"/>
  <c r="D473" i="6"/>
  <c r="C475" i="6" l="1"/>
  <c r="D474" i="6"/>
  <c r="C476" i="6" l="1"/>
  <c r="D475" i="6"/>
  <c r="C477" i="6" l="1"/>
  <c r="D476" i="6"/>
  <c r="C478" i="6" l="1"/>
  <c r="D477" i="6"/>
  <c r="C479" i="6" l="1"/>
  <c r="D478" i="6"/>
  <c r="C480" i="6" l="1"/>
  <c r="D479" i="6"/>
  <c r="C481" i="6" l="1"/>
  <c r="D480" i="6"/>
  <c r="C482" i="6" l="1"/>
  <c r="D481" i="6"/>
  <c r="D482" i="6" l="1"/>
  <c r="C483" i="6"/>
  <c r="C484" i="6" l="1"/>
  <c r="D483" i="6"/>
  <c r="C485" i="6" l="1"/>
  <c r="D484" i="6"/>
  <c r="C486" i="6" l="1"/>
  <c r="D485" i="6"/>
  <c r="C487" i="6" l="1"/>
  <c r="D486" i="6"/>
  <c r="C488" i="6" l="1"/>
  <c r="D487" i="6"/>
  <c r="C489" i="6" l="1"/>
  <c r="D488" i="6"/>
  <c r="D489" i="6" l="1"/>
  <c r="C490" i="6"/>
  <c r="C491" i="6" l="1"/>
  <c r="D490" i="6"/>
  <c r="C492" i="6" l="1"/>
  <c r="D491" i="6"/>
  <c r="C493" i="6" l="1"/>
  <c r="D492" i="6"/>
  <c r="C494" i="6" l="1"/>
  <c r="D493" i="6"/>
  <c r="D494" i="6" l="1"/>
  <c r="C495" i="6"/>
  <c r="C496" i="6" l="1"/>
  <c r="D495" i="6"/>
  <c r="C497" i="6" l="1"/>
  <c r="D496" i="6"/>
  <c r="C498" i="6" l="1"/>
  <c r="D497" i="6"/>
  <c r="C499" i="6" l="1"/>
  <c r="D498" i="6"/>
  <c r="C500" i="6" l="1"/>
  <c r="D499" i="6"/>
  <c r="C501" i="6" l="1"/>
  <c r="D500" i="6"/>
  <c r="D501" i="6" l="1"/>
  <c r="C502" i="6"/>
  <c r="C503" i="6" l="1"/>
  <c r="D502" i="6"/>
  <c r="D503" i="6" l="1"/>
  <c r="C504" i="6"/>
  <c r="D504" i="6" l="1"/>
  <c r="C505" i="6"/>
  <c r="C506" i="6" l="1"/>
  <c r="D505" i="6"/>
  <c r="C507" i="6" l="1"/>
  <c r="D506" i="6"/>
  <c r="C508" i="6" l="1"/>
  <c r="D507" i="6"/>
  <c r="C509" i="6" l="1"/>
  <c r="D508" i="6"/>
  <c r="C510" i="6" l="1"/>
  <c r="D509" i="6"/>
  <c r="C511" i="6" l="1"/>
  <c r="D510" i="6"/>
  <c r="D511" i="6" l="1"/>
  <c r="C512" i="6"/>
  <c r="C513" i="6" l="1"/>
  <c r="D512" i="6"/>
  <c r="D513" i="6" l="1"/>
  <c r="C514" i="6"/>
  <c r="C515" i="6" l="1"/>
  <c r="D514" i="6"/>
  <c r="C516" i="6" l="1"/>
  <c r="D515" i="6"/>
  <c r="C517" i="6" l="1"/>
  <c r="D516" i="6"/>
  <c r="C518" i="6" l="1"/>
  <c r="D517" i="6"/>
  <c r="C519" i="6" l="1"/>
  <c r="D518" i="6"/>
  <c r="C520" i="6" l="1"/>
  <c r="D519" i="6"/>
  <c r="C521" i="6" l="1"/>
  <c r="D520" i="6"/>
  <c r="D521" i="6" l="1"/>
  <c r="C522" i="6"/>
  <c r="C523" i="6" l="1"/>
  <c r="D522" i="6"/>
  <c r="C524" i="6" l="1"/>
  <c r="D523" i="6"/>
  <c r="C525" i="6" l="1"/>
  <c r="D524" i="6"/>
  <c r="C526" i="6" l="1"/>
  <c r="D525" i="6"/>
  <c r="C527" i="6" l="1"/>
  <c r="D526" i="6"/>
  <c r="C528" i="6" l="1"/>
  <c r="D527" i="6"/>
  <c r="D528" i="6" l="1"/>
  <c r="C529" i="6"/>
  <c r="D529" i="6" l="1"/>
  <c r="C530" i="6"/>
  <c r="D530" i="6" l="1"/>
  <c r="C531" i="6"/>
  <c r="C532" i="6" l="1"/>
  <c r="D531" i="6"/>
  <c r="C533" i="6" l="1"/>
  <c r="D532" i="6"/>
  <c r="C534" i="6" l="1"/>
  <c r="D533" i="6"/>
  <c r="D534" i="6" l="1"/>
  <c r="C535" i="6"/>
  <c r="C536" i="6" l="1"/>
  <c r="D535" i="6"/>
  <c r="C537" i="6" l="1"/>
  <c r="D536" i="6"/>
  <c r="C538" i="6" l="1"/>
  <c r="D537" i="6"/>
  <c r="C539" i="6" l="1"/>
  <c r="D538" i="6"/>
  <c r="D539" i="6" l="1"/>
  <c r="C540" i="6"/>
  <c r="D540" i="6" l="1"/>
  <c r="C541" i="6"/>
  <c r="D541" i="6" l="1"/>
  <c r="C542" i="6"/>
  <c r="D542" i="6" l="1"/>
  <c r="C543" i="6"/>
  <c r="C544" i="6" l="1"/>
  <c r="D543" i="6"/>
  <c r="C545" i="6" l="1"/>
  <c r="D544" i="6"/>
  <c r="D545" i="6" l="1"/>
  <c r="C546" i="6"/>
  <c r="D546" i="6" l="1"/>
  <c r="C547" i="6"/>
  <c r="C548" i="6" l="1"/>
  <c r="D547" i="6"/>
  <c r="C549" i="6" l="1"/>
  <c r="D548" i="6"/>
  <c r="C550" i="6" l="1"/>
  <c r="D549" i="6"/>
  <c r="D550" i="6" l="1"/>
  <c r="C551" i="6"/>
  <c r="D551" i="6" l="1"/>
  <c r="C552" i="6"/>
  <c r="D552" i="6" l="1"/>
  <c r="C553" i="6"/>
  <c r="C554" i="6" l="1"/>
  <c r="D553" i="6"/>
  <c r="D554" i="6" l="1"/>
  <c r="C555" i="6"/>
  <c r="D555" i="6" l="1"/>
  <c r="C556" i="6"/>
  <c r="D556" i="6" l="1"/>
  <c r="C557" i="6"/>
  <c r="D557" i="6" l="1"/>
  <c r="C558" i="6"/>
  <c r="C559" i="6" l="1"/>
  <c r="D558" i="6"/>
  <c r="C560" i="6" l="1"/>
  <c r="D559" i="6"/>
  <c r="C561" i="6" l="1"/>
  <c r="D560" i="6"/>
  <c r="D561" i="6" l="1"/>
  <c r="C562" i="6"/>
  <c r="C563" i="6" l="1"/>
  <c r="D562" i="6"/>
  <c r="C564" i="6" l="1"/>
  <c r="D563" i="6"/>
  <c r="C565" i="6" l="1"/>
  <c r="D564" i="6"/>
  <c r="C566" i="6" l="1"/>
  <c r="D565" i="6"/>
  <c r="C567" i="6" l="1"/>
  <c r="D566" i="6"/>
  <c r="C568" i="6" l="1"/>
  <c r="D567" i="6"/>
  <c r="C569" i="6" l="1"/>
  <c r="D568" i="6"/>
  <c r="C570" i="6" l="1"/>
  <c r="D569" i="6"/>
  <c r="C571" i="6" l="1"/>
  <c r="D570" i="6"/>
  <c r="C572" i="6" l="1"/>
  <c r="D571" i="6"/>
  <c r="C573" i="6" l="1"/>
  <c r="D572" i="6"/>
  <c r="C574" i="6" l="1"/>
  <c r="D573" i="6"/>
  <c r="C575" i="6" l="1"/>
  <c r="D574" i="6"/>
  <c r="C576" i="6" l="1"/>
  <c r="D575" i="6"/>
  <c r="D576" i="6" l="1"/>
  <c r="C577" i="6"/>
  <c r="C578" i="6" l="1"/>
  <c r="D577" i="6"/>
  <c r="C579" i="6" l="1"/>
  <c r="D578" i="6"/>
  <c r="C580" i="6" l="1"/>
  <c r="D579" i="6"/>
  <c r="D580" i="6" l="1"/>
  <c r="C581" i="6"/>
  <c r="C582" i="6" l="1"/>
  <c r="D581" i="6"/>
  <c r="C583" i="6" l="1"/>
  <c r="D582" i="6"/>
  <c r="C584" i="6" l="1"/>
  <c r="D583" i="6"/>
  <c r="C585" i="6" l="1"/>
  <c r="D584" i="6"/>
  <c r="C586" i="6" l="1"/>
  <c r="D585" i="6"/>
  <c r="C587" i="6" l="1"/>
  <c r="D586" i="6"/>
  <c r="C588" i="6" l="1"/>
  <c r="D587" i="6"/>
  <c r="C589" i="6" l="1"/>
  <c r="D588" i="6"/>
  <c r="C590" i="6" l="1"/>
  <c r="D589" i="6"/>
  <c r="D590" i="6" l="1"/>
  <c r="C591" i="6"/>
  <c r="C592" i="6" l="1"/>
  <c r="D591" i="6"/>
  <c r="C593" i="6" l="1"/>
  <c r="D592" i="6"/>
  <c r="D593" i="6" l="1"/>
  <c r="C594" i="6"/>
  <c r="C595" i="6" l="1"/>
  <c r="D594" i="6"/>
  <c r="C596" i="6" l="1"/>
  <c r="D595" i="6"/>
  <c r="C597" i="6" l="1"/>
  <c r="D596" i="6"/>
  <c r="C598" i="6" l="1"/>
  <c r="D597" i="6"/>
  <c r="C599" i="6" l="1"/>
  <c r="D598" i="6"/>
  <c r="D599" i="6" l="1"/>
  <c r="C600" i="6"/>
  <c r="C601" i="6" l="1"/>
  <c r="D600" i="6"/>
  <c r="C602" i="6" l="1"/>
  <c r="D601" i="6"/>
  <c r="C603" i="6" l="1"/>
  <c r="D602" i="6"/>
  <c r="C604" i="6" l="1"/>
  <c r="D603" i="6"/>
  <c r="C605" i="6" l="1"/>
  <c r="D604" i="6"/>
  <c r="C606" i="6" l="1"/>
  <c r="D605" i="6"/>
  <c r="C607" i="6" l="1"/>
  <c r="D606" i="6"/>
  <c r="D607" i="6" l="1"/>
  <c r="C608" i="6"/>
  <c r="C609" i="6" l="1"/>
  <c r="D608" i="6"/>
  <c r="D609" i="6" l="1"/>
  <c r="C610" i="6"/>
  <c r="C611" i="6" l="1"/>
  <c r="D610" i="6"/>
  <c r="C612" i="6" l="1"/>
  <c r="D611" i="6"/>
  <c r="D612" i="6" l="1"/>
  <c r="C613" i="6"/>
  <c r="C614" i="6" l="1"/>
  <c r="D613" i="6"/>
  <c r="C615" i="6" l="1"/>
  <c r="D614" i="6"/>
  <c r="D615" i="6" l="1"/>
  <c r="C616" i="6"/>
  <c r="C617" i="6" l="1"/>
  <c r="D616" i="6"/>
  <c r="C618" i="6" l="1"/>
  <c r="D617" i="6"/>
  <c r="C619" i="6" l="1"/>
  <c r="D618" i="6"/>
  <c r="C620" i="6" l="1"/>
  <c r="D619" i="6"/>
  <c r="C621" i="6" l="1"/>
  <c r="D620" i="6"/>
  <c r="D621" i="6" l="1"/>
  <c r="C622" i="6"/>
  <c r="D622" i="6" l="1"/>
  <c r="C623" i="6"/>
  <c r="D623" i="6" l="1"/>
  <c r="C624" i="6"/>
  <c r="D624" i="6" l="1"/>
  <c r="C625" i="6"/>
  <c r="C626" i="6" l="1"/>
  <c r="D625" i="6"/>
  <c r="C627" i="6" l="1"/>
  <c r="D626" i="6"/>
  <c r="D627" i="6" l="1"/>
  <c r="C628" i="6"/>
  <c r="C629" i="6" l="1"/>
  <c r="D628" i="6"/>
  <c r="C630" i="6" l="1"/>
  <c r="D629" i="6"/>
  <c r="C631" i="6" l="1"/>
  <c r="D630" i="6"/>
  <c r="C632" i="6" l="1"/>
  <c r="D631" i="6"/>
  <c r="C633" i="6" l="1"/>
  <c r="D632" i="6"/>
  <c r="D633" i="6" l="1"/>
  <c r="C634" i="6"/>
  <c r="C635" i="6" l="1"/>
  <c r="D634" i="6"/>
  <c r="D635" i="6" l="1"/>
  <c r="C636" i="6"/>
  <c r="D636" i="6" l="1"/>
  <c r="C637" i="6"/>
  <c r="C638" i="6" l="1"/>
  <c r="D637" i="6"/>
  <c r="D638" i="6" l="1"/>
  <c r="C639" i="6"/>
  <c r="C640" i="6" l="1"/>
  <c r="D639" i="6"/>
  <c r="C641" i="6" l="1"/>
  <c r="D640" i="6"/>
  <c r="D641" i="6" l="1"/>
  <c r="C642" i="6"/>
  <c r="C643" i="6" l="1"/>
  <c r="D642" i="6"/>
  <c r="C644" i="6" l="1"/>
  <c r="D643" i="6"/>
  <c r="C645" i="6" l="1"/>
  <c r="D644" i="6"/>
  <c r="C646" i="6" l="1"/>
  <c r="D645" i="6"/>
  <c r="D646" i="6" l="1"/>
  <c r="C647" i="6"/>
  <c r="C648" i="6" l="1"/>
  <c r="D647" i="6"/>
  <c r="D648" i="6" l="1"/>
  <c r="C649" i="6"/>
  <c r="D649" i="6" l="1"/>
  <c r="C650" i="6"/>
  <c r="C651" i="6" l="1"/>
  <c r="D650" i="6"/>
  <c r="C652" i="6" l="1"/>
  <c r="D651" i="6"/>
  <c r="C653" i="6" l="1"/>
  <c r="D652" i="6"/>
  <c r="C654" i="6" l="1"/>
  <c r="D653" i="6"/>
  <c r="C655" i="6" l="1"/>
  <c r="D654" i="6"/>
  <c r="C656" i="6" l="1"/>
  <c r="D655" i="6"/>
  <c r="C657" i="6" l="1"/>
  <c r="D656" i="6"/>
  <c r="D657" i="6" l="1"/>
  <c r="C658" i="6"/>
  <c r="C659" i="6" l="1"/>
  <c r="D658" i="6"/>
  <c r="D659" i="6" l="1"/>
  <c r="C660" i="6"/>
  <c r="C661" i="6" l="1"/>
  <c r="D660" i="6"/>
  <c r="C662" i="6" l="1"/>
  <c r="D661" i="6"/>
  <c r="C663" i="6" l="1"/>
  <c r="D662" i="6"/>
  <c r="C664" i="6" l="1"/>
  <c r="D663" i="6"/>
  <c r="C665" i="6" l="1"/>
  <c r="D664" i="6"/>
  <c r="C666" i="6" l="1"/>
  <c r="D665" i="6"/>
  <c r="D666" i="6" l="1"/>
  <c r="C667" i="6"/>
  <c r="D667" i="6" l="1"/>
  <c r="C668" i="6"/>
  <c r="C669" i="6" l="1"/>
  <c r="D668" i="6"/>
  <c r="C670" i="6" l="1"/>
  <c r="D669" i="6"/>
  <c r="D670" i="6" l="1"/>
  <c r="C671" i="6"/>
  <c r="C672" i="6" l="1"/>
  <c r="D671" i="6"/>
  <c r="C673" i="6" l="1"/>
  <c r="D672" i="6"/>
  <c r="D673" i="6" l="1"/>
  <c r="C674" i="6"/>
  <c r="C675" i="6" l="1"/>
  <c r="D674" i="6"/>
  <c r="C676" i="6" l="1"/>
  <c r="D675" i="6"/>
  <c r="C677" i="6" l="1"/>
  <c r="D676" i="6"/>
  <c r="C678" i="6" l="1"/>
  <c r="D677" i="6"/>
  <c r="C679" i="6" l="1"/>
  <c r="D678" i="6"/>
  <c r="D679" i="6" l="1"/>
  <c r="C680" i="6"/>
  <c r="D680" i="6" l="1"/>
  <c r="C681" i="6"/>
  <c r="C682" i="6" l="1"/>
  <c r="D681" i="6"/>
  <c r="C683" i="6" l="1"/>
  <c r="D682" i="6"/>
  <c r="C684" i="6" l="1"/>
  <c r="D683" i="6"/>
  <c r="C685" i="6" l="1"/>
  <c r="D684" i="6"/>
  <c r="D685" i="6" l="1"/>
  <c r="C686" i="6"/>
  <c r="D686" i="6" l="1"/>
  <c r="C687" i="6"/>
  <c r="C688" i="6" l="1"/>
  <c r="D687" i="6"/>
  <c r="D688" i="6" l="1"/>
  <c r="C689" i="6"/>
  <c r="D689" i="6" l="1"/>
  <c r="C690" i="6"/>
  <c r="C691" i="6" l="1"/>
  <c r="D690" i="6"/>
  <c r="C692" i="6" l="1"/>
  <c r="D691" i="6"/>
  <c r="C693" i="6" l="1"/>
  <c r="D692" i="6"/>
  <c r="D693" i="6" l="1"/>
  <c r="C694" i="6"/>
  <c r="C695" i="6" l="1"/>
  <c r="D694" i="6"/>
  <c r="C696" i="6" l="1"/>
  <c r="D695" i="6"/>
  <c r="C697" i="6" l="1"/>
  <c r="D696" i="6"/>
  <c r="D697" i="6" l="1"/>
  <c r="C698" i="6"/>
  <c r="C699" i="6" l="1"/>
  <c r="D698" i="6"/>
  <c r="C700" i="6" l="1"/>
  <c r="D699" i="6"/>
  <c r="C701" i="6" l="1"/>
  <c r="D700" i="6"/>
  <c r="D701" i="6" l="1"/>
  <c r="C702" i="6"/>
  <c r="C703" i="6" l="1"/>
  <c r="D702" i="6"/>
  <c r="C704" i="6" l="1"/>
  <c r="D703" i="6"/>
  <c r="C705" i="6" l="1"/>
  <c r="D704" i="6"/>
  <c r="C706" i="6" l="1"/>
  <c r="D705" i="6"/>
  <c r="C707" i="6" l="1"/>
  <c r="D706" i="6"/>
  <c r="D707" i="6" l="1"/>
  <c r="C708" i="6"/>
  <c r="C709" i="6" l="1"/>
  <c r="D708" i="6"/>
  <c r="C710" i="6" l="1"/>
  <c r="D709" i="6"/>
  <c r="C711" i="6" l="1"/>
  <c r="D710" i="6"/>
  <c r="C712" i="6" l="1"/>
  <c r="D711" i="6"/>
  <c r="D712" i="6" l="1"/>
  <c r="C713" i="6"/>
  <c r="D713" i="6" l="1"/>
  <c r="C714" i="6"/>
  <c r="C715" i="6" l="1"/>
  <c r="D714" i="6"/>
  <c r="C716" i="6" l="1"/>
  <c r="D715" i="6"/>
  <c r="C717" i="6" l="1"/>
  <c r="D716" i="6"/>
  <c r="C718" i="6" l="1"/>
  <c r="D717" i="6"/>
  <c r="C719" i="6" l="1"/>
  <c r="D718" i="6"/>
  <c r="C720" i="6" l="1"/>
  <c r="D719" i="6"/>
  <c r="C721" i="6" l="1"/>
  <c r="D720" i="6"/>
  <c r="C722" i="6" l="1"/>
  <c r="D721" i="6"/>
  <c r="C723" i="6" l="1"/>
  <c r="D722" i="6"/>
  <c r="C724" i="6" l="1"/>
  <c r="D723" i="6"/>
  <c r="C725" i="6" l="1"/>
  <c r="D724" i="6"/>
  <c r="C726" i="6" l="1"/>
  <c r="D725" i="6"/>
  <c r="C727" i="6" l="1"/>
  <c r="D726" i="6"/>
  <c r="D727" i="6" l="1"/>
  <c r="C728" i="6"/>
  <c r="C729" i="6" l="1"/>
  <c r="D728" i="6"/>
  <c r="C730" i="6" l="1"/>
  <c r="D729" i="6"/>
  <c r="C731" i="6" l="1"/>
  <c r="D730" i="6"/>
  <c r="C732" i="6" l="1"/>
  <c r="D731" i="6"/>
  <c r="C733" i="6" l="1"/>
  <c r="D732" i="6"/>
  <c r="C734" i="6" l="1"/>
  <c r="D733" i="6"/>
  <c r="D734" i="6" l="1"/>
  <c r="C735" i="6"/>
  <c r="C736" i="6" l="1"/>
  <c r="D735" i="6"/>
  <c r="C737" i="6" l="1"/>
  <c r="D736" i="6"/>
  <c r="C738" i="6" l="1"/>
  <c r="D737" i="6"/>
  <c r="C739" i="6" l="1"/>
  <c r="D738" i="6"/>
  <c r="C740" i="6" l="1"/>
  <c r="D739" i="6"/>
  <c r="C741" i="6" l="1"/>
  <c r="D740" i="6"/>
  <c r="C742" i="6" l="1"/>
  <c r="D741" i="6"/>
  <c r="D742" i="6" l="1"/>
  <c r="C743" i="6"/>
  <c r="C744" i="6" l="1"/>
  <c r="D743" i="6"/>
  <c r="C745" i="6" l="1"/>
  <c r="D744" i="6"/>
  <c r="D745" i="6" l="1"/>
  <c r="C746" i="6"/>
  <c r="C747" i="6" l="1"/>
  <c r="D746" i="6"/>
  <c r="C748" i="6" l="1"/>
  <c r="D747" i="6"/>
  <c r="C749" i="6" l="1"/>
  <c r="D748" i="6"/>
  <c r="C750" i="6" l="1"/>
  <c r="D749" i="6"/>
  <c r="C751" i="6" l="1"/>
  <c r="D750" i="6"/>
  <c r="C752" i="6" l="1"/>
  <c r="D751" i="6"/>
  <c r="C753" i="6" l="1"/>
  <c r="D752" i="6"/>
  <c r="C754" i="6" l="1"/>
  <c r="D753" i="6"/>
  <c r="C755" i="6" l="1"/>
  <c r="D754" i="6"/>
  <c r="C756" i="6" l="1"/>
  <c r="D755" i="6"/>
  <c r="C757" i="6" l="1"/>
  <c r="D756" i="6"/>
  <c r="D757" i="6" l="1"/>
  <c r="C758" i="6"/>
  <c r="D758" i="6" l="1"/>
  <c r="C759" i="6"/>
  <c r="C760" i="6" l="1"/>
  <c r="D759" i="6"/>
  <c r="C761" i="6" l="1"/>
  <c r="D760" i="6"/>
  <c r="C762" i="6" l="1"/>
  <c r="D761" i="6"/>
  <c r="C763" i="6" l="1"/>
  <c r="D762" i="6"/>
  <c r="C764" i="6" l="1"/>
  <c r="D763" i="6"/>
  <c r="C765" i="6" l="1"/>
  <c r="D764" i="6"/>
  <c r="C766" i="6" l="1"/>
  <c r="D765" i="6"/>
  <c r="C767" i="6" l="1"/>
  <c r="D766" i="6"/>
  <c r="C768" i="6" l="1"/>
  <c r="D767" i="6"/>
  <c r="C769" i="6" l="1"/>
  <c r="D768" i="6"/>
  <c r="C770" i="6" l="1"/>
  <c r="D769" i="6"/>
  <c r="C771" i="6" l="1"/>
  <c r="D770" i="6"/>
  <c r="C772" i="6" l="1"/>
  <c r="D771" i="6"/>
  <c r="C773" i="6" l="1"/>
  <c r="D772" i="6"/>
  <c r="C774" i="6" l="1"/>
  <c r="D773" i="6"/>
  <c r="D774" i="6" l="1"/>
  <c r="C775" i="6"/>
  <c r="C776" i="6" l="1"/>
  <c r="D775" i="6"/>
  <c r="C777" i="6" l="1"/>
  <c r="D776" i="6"/>
  <c r="D777" i="6" l="1"/>
  <c r="C778" i="6"/>
  <c r="C779" i="6" l="1"/>
  <c r="D778" i="6"/>
  <c r="C780" i="6" l="1"/>
  <c r="D779" i="6"/>
  <c r="C781" i="6" l="1"/>
  <c r="D780" i="6"/>
  <c r="C782" i="6" l="1"/>
  <c r="D781" i="6"/>
  <c r="C783" i="6" l="1"/>
  <c r="D782" i="6"/>
  <c r="C784" i="6" l="1"/>
  <c r="D783" i="6"/>
  <c r="C785" i="6" l="1"/>
  <c r="D784" i="6"/>
  <c r="C786" i="6" l="1"/>
  <c r="D785" i="6"/>
  <c r="C787" i="6" l="1"/>
  <c r="D786" i="6"/>
  <c r="C788" i="6" l="1"/>
  <c r="D787" i="6"/>
  <c r="C789" i="6" l="1"/>
  <c r="D788" i="6"/>
  <c r="C790" i="6" l="1"/>
  <c r="D789" i="6"/>
  <c r="D790" i="6" l="1"/>
  <c r="C791" i="6"/>
  <c r="D791" i="6" l="1"/>
  <c r="C792" i="6"/>
  <c r="C793" i="6" l="1"/>
  <c r="D792" i="6"/>
  <c r="C794" i="6" l="1"/>
  <c r="D793" i="6"/>
  <c r="C795" i="6" l="1"/>
  <c r="D794" i="6"/>
  <c r="C796" i="6" l="1"/>
  <c r="D795" i="6"/>
  <c r="C797" i="6" l="1"/>
  <c r="D796" i="6"/>
  <c r="C798" i="6" l="1"/>
  <c r="D797" i="6"/>
  <c r="C799" i="6" l="1"/>
  <c r="D798" i="6"/>
  <c r="D799" i="6" l="1"/>
  <c r="C800" i="6"/>
  <c r="C801" i="6" l="1"/>
  <c r="D800" i="6"/>
  <c r="C802" i="6" l="1"/>
  <c r="D801" i="6"/>
  <c r="C803" i="6" l="1"/>
  <c r="D802" i="6"/>
  <c r="C804" i="6" l="1"/>
  <c r="D803" i="6"/>
  <c r="C805" i="6" l="1"/>
  <c r="D804" i="6"/>
  <c r="C806" i="6" l="1"/>
  <c r="D805" i="6"/>
  <c r="D806" i="6" l="1"/>
  <c r="C807" i="6"/>
  <c r="C808" i="6" l="1"/>
  <c r="D807" i="6"/>
  <c r="C809" i="6" l="1"/>
  <c r="D808" i="6"/>
  <c r="C810" i="6" l="1"/>
  <c r="D809" i="6"/>
  <c r="C811" i="6" l="1"/>
  <c r="D810" i="6"/>
  <c r="C812" i="6" l="1"/>
  <c r="D811" i="6"/>
  <c r="C813" i="6" l="1"/>
  <c r="D812" i="6"/>
  <c r="C814" i="6" l="1"/>
  <c r="D813" i="6"/>
  <c r="C815" i="6" l="1"/>
  <c r="D814" i="6"/>
  <c r="C816" i="6" l="1"/>
  <c r="D815" i="6"/>
  <c r="C817" i="6" l="1"/>
  <c r="D816" i="6"/>
  <c r="D817" i="6" l="1"/>
  <c r="C818" i="6"/>
  <c r="C819" i="6" l="1"/>
  <c r="D818" i="6"/>
  <c r="C820" i="6" l="1"/>
  <c r="D819" i="6"/>
  <c r="C821" i="6" l="1"/>
  <c r="D820" i="6"/>
  <c r="D821" i="6" l="1"/>
  <c r="C822" i="6"/>
  <c r="D822" i="6" l="1"/>
  <c r="C823" i="6"/>
  <c r="C824" i="6" l="1"/>
  <c r="D823" i="6"/>
  <c r="C825" i="6" l="1"/>
  <c r="D824" i="6"/>
  <c r="C826" i="6" l="1"/>
  <c r="D825" i="6"/>
  <c r="C827" i="6" l="1"/>
  <c r="D826" i="6"/>
  <c r="D827" i="6" l="1"/>
  <c r="C828" i="6"/>
  <c r="D828" i="6" l="1"/>
  <c r="C829" i="6"/>
  <c r="C830" i="6" l="1"/>
  <c r="D829" i="6"/>
  <c r="D830" i="6" l="1"/>
  <c r="C831" i="6"/>
  <c r="C832" i="6" l="1"/>
  <c r="D831" i="6"/>
  <c r="C833" i="6" l="1"/>
  <c r="D832" i="6"/>
  <c r="D833" i="6" l="1"/>
  <c r="C834" i="6"/>
  <c r="D834" i="6" l="1"/>
  <c r="C835" i="6"/>
  <c r="C836" i="6" l="1"/>
  <c r="D835" i="6"/>
  <c r="D836" i="6" l="1"/>
  <c r="C837" i="6"/>
  <c r="C838" i="6" l="1"/>
  <c r="D837" i="6"/>
  <c r="C839" i="6" l="1"/>
  <c r="D838" i="6"/>
  <c r="C840" i="6" l="1"/>
  <c r="D839" i="6"/>
  <c r="D840" i="6" l="1"/>
  <c r="C841" i="6"/>
  <c r="C842" i="6" l="1"/>
  <c r="D841" i="6"/>
  <c r="D842" i="6" l="1"/>
  <c r="C843" i="6"/>
  <c r="C844" i="6" l="1"/>
  <c r="D843" i="6"/>
  <c r="C845" i="6" l="1"/>
  <c r="D844" i="6"/>
  <c r="D845" i="6" l="1"/>
  <c r="C846" i="6"/>
  <c r="C847" i="6" l="1"/>
  <c r="D846" i="6"/>
  <c r="C848" i="6" l="1"/>
  <c r="D847" i="6"/>
  <c r="C849" i="6" l="1"/>
  <c r="D848" i="6"/>
  <c r="C850" i="6" l="1"/>
  <c r="D849" i="6"/>
  <c r="C851" i="6" l="1"/>
  <c r="D850" i="6"/>
  <c r="C852" i="6" l="1"/>
  <c r="D851" i="6"/>
  <c r="C853" i="6" l="1"/>
  <c r="D852" i="6"/>
  <c r="C854" i="6" l="1"/>
  <c r="D853" i="6"/>
  <c r="C855" i="6" l="1"/>
  <c r="D854" i="6"/>
  <c r="C856" i="6" l="1"/>
  <c r="D855" i="6"/>
  <c r="C857" i="6" l="1"/>
  <c r="D856" i="6"/>
  <c r="C858" i="6" l="1"/>
  <c r="D857" i="6"/>
  <c r="C859" i="6" l="1"/>
  <c r="D858" i="6"/>
  <c r="D859" i="6" l="1"/>
  <c r="C860" i="6"/>
  <c r="C861" i="6" l="1"/>
  <c r="D860" i="6"/>
  <c r="D861" i="6" l="1"/>
  <c r="C862" i="6"/>
  <c r="C863" i="6" l="1"/>
  <c r="D862" i="6"/>
  <c r="D863" i="6" l="1"/>
  <c r="C864" i="6"/>
  <c r="C865" i="6" l="1"/>
  <c r="D864" i="6"/>
  <c r="C866" i="6" l="1"/>
  <c r="D865" i="6"/>
  <c r="C867" i="6" l="1"/>
  <c r="D866" i="6"/>
  <c r="C868" i="6" l="1"/>
  <c r="D867" i="6"/>
  <c r="C869" i="6" l="1"/>
  <c r="D868" i="6"/>
  <c r="D869" i="6" l="1"/>
  <c r="C870" i="6"/>
  <c r="D870" i="6" l="1"/>
  <c r="C871" i="6"/>
  <c r="C872" i="6" l="1"/>
  <c r="D871" i="6"/>
  <c r="C873" i="6" l="1"/>
  <c r="D872" i="6"/>
  <c r="C874" i="6" l="1"/>
  <c r="D873" i="6"/>
  <c r="C875" i="6" l="1"/>
  <c r="D874" i="6"/>
  <c r="C876" i="6" l="1"/>
  <c r="D875" i="6"/>
  <c r="C877" i="6" l="1"/>
  <c r="D876" i="6"/>
  <c r="C878" i="6" l="1"/>
  <c r="D877" i="6"/>
  <c r="C879" i="6" l="1"/>
  <c r="D878" i="6"/>
  <c r="C880" i="6" l="1"/>
  <c r="D879" i="6"/>
  <c r="D880" i="6" l="1"/>
  <c r="C881" i="6"/>
  <c r="C882" i="6" l="1"/>
  <c r="D881" i="6"/>
  <c r="C883" i="6" l="1"/>
  <c r="D882" i="6"/>
  <c r="C884" i="6" l="1"/>
  <c r="D883" i="6"/>
  <c r="C885" i="6" l="1"/>
  <c r="D884" i="6"/>
  <c r="D885" i="6" l="1"/>
  <c r="C886" i="6"/>
  <c r="C887" i="6" l="1"/>
  <c r="D886" i="6"/>
  <c r="C888" i="6" l="1"/>
  <c r="D887" i="6"/>
  <c r="C889" i="6" l="1"/>
  <c r="D888" i="6"/>
  <c r="C890" i="6" l="1"/>
  <c r="D889" i="6"/>
  <c r="C891" i="6" l="1"/>
  <c r="D890" i="6"/>
  <c r="C892" i="6" l="1"/>
  <c r="D891" i="6"/>
  <c r="C893" i="6" l="1"/>
  <c r="D892" i="6"/>
  <c r="C894" i="6" l="1"/>
  <c r="D893" i="6"/>
  <c r="C895" i="6" l="1"/>
  <c r="D894" i="6"/>
  <c r="C896" i="6" l="1"/>
  <c r="D895" i="6"/>
  <c r="D896" i="6" l="1"/>
  <c r="C897" i="6"/>
  <c r="C898" i="6" l="1"/>
  <c r="D897" i="6"/>
  <c r="D898" i="6" l="1"/>
  <c r="C899" i="6"/>
  <c r="C900" i="6" l="1"/>
  <c r="D899" i="6"/>
  <c r="C901" i="6" l="1"/>
  <c r="D900" i="6"/>
  <c r="C902" i="6" l="1"/>
  <c r="D901" i="6"/>
  <c r="C903" i="6" l="1"/>
  <c r="D902" i="6"/>
  <c r="C904" i="6" l="1"/>
  <c r="D903" i="6"/>
  <c r="C905" i="6" l="1"/>
  <c r="D904" i="6"/>
  <c r="D905" i="6" l="1"/>
  <c r="C906" i="6"/>
  <c r="C907" i="6" l="1"/>
  <c r="D906" i="6"/>
  <c r="D907" i="6" l="1"/>
  <c r="C908" i="6"/>
  <c r="C909" i="6" l="1"/>
  <c r="D908" i="6"/>
  <c r="D909" i="6" l="1"/>
  <c r="C910" i="6"/>
  <c r="C911" i="6" l="1"/>
  <c r="D910" i="6"/>
  <c r="C912" i="6" l="1"/>
  <c r="D911" i="6"/>
  <c r="C913" i="6" l="1"/>
  <c r="D912" i="6"/>
  <c r="D913" i="6" l="1"/>
  <c r="C914" i="6"/>
  <c r="C915" i="6" l="1"/>
  <c r="D914" i="6"/>
  <c r="C916" i="6" l="1"/>
  <c r="D915" i="6"/>
  <c r="D916" i="6" l="1"/>
  <c r="C917" i="6"/>
  <c r="D917" i="6" l="1"/>
  <c r="C918" i="6"/>
  <c r="C919" i="6" l="1"/>
  <c r="D918" i="6"/>
  <c r="C920" i="6" l="1"/>
  <c r="D919" i="6"/>
  <c r="C921" i="6" l="1"/>
  <c r="D920" i="6"/>
  <c r="C922" i="6" l="1"/>
  <c r="D921" i="6"/>
  <c r="D922" i="6" l="1"/>
  <c r="C923" i="6"/>
  <c r="D923" i="6" l="1"/>
  <c r="C924" i="6"/>
  <c r="C925" i="6" l="1"/>
  <c r="D924" i="6"/>
  <c r="C926" i="6" l="1"/>
  <c r="D925" i="6"/>
  <c r="C927" i="6" l="1"/>
  <c r="D926" i="6"/>
  <c r="C928" i="6" l="1"/>
  <c r="D927" i="6"/>
  <c r="D928" i="6" l="1"/>
  <c r="C929" i="6"/>
  <c r="D929" i="6" l="1"/>
  <c r="C930" i="6"/>
  <c r="C931" i="6" l="1"/>
  <c r="D930" i="6"/>
  <c r="C932" i="6" l="1"/>
  <c r="D931" i="6"/>
  <c r="D932" i="6" l="1"/>
  <c r="C933" i="6"/>
  <c r="D933" i="6" l="1"/>
  <c r="C934" i="6"/>
  <c r="C935" i="6" l="1"/>
  <c r="D934" i="6"/>
  <c r="D935" i="6" l="1"/>
  <c r="C936" i="6"/>
  <c r="D936" i="6" l="1"/>
  <c r="C937" i="6"/>
  <c r="C938" i="6" l="1"/>
  <c r="D937" i="6"/>
  <c r="D938" i="6" l="1"/>
  <c r="C939" i="6"/>
  <c r="D939" i="6" l="1"/>
  <c r="C940" i="6"/>
  <c r="C941" i="6" l="1"/>
  <c r="D940" i="6"/>
  <c r="D941" i="6" l="1"/>
  <c r="C942" i="6"/>
  <c r="D942" i="6" l="1"/>
  <c r="C943" i="6"/>
  <c r="C944" i="6" l="1"/>
  <c r="D943" i="6"/>
  <c r="D944" i="6" l="1"/>
  <c r="C945" i="6"/>
  <c r="C946" i="6" l="1"/>
  <c r="D945" i="6"/>
  <c r="C947" i="6" l="1"/>
  <c r="D946" i="6"/>
  <c r="C948" i="6" l="1"/>
  <c r="D947" i="6"/>
  <c r="D948" i="6" l="1"/>
  <c r="C949" i="6"/>
  <c r="C950" i="6" l="1"/>
  <c r="D949" i="6"/>
  <c r="D950" i="6" l="1"/>
  <c r="C951" i="6"/>
  <c r="C952" i="6" l="1"/>
  <c r="D951" i="6"/>
  <c r="C953" i="6" l="1"/>
  <c r="D952" i="6"/>
  <c r="D953" i="6" l="1"/>
  <c r="C954" i="6"/>
  <c r="D954" i="6" l="1"/>
  <c r="C955" i="6"/>
  <c r="C956" i="6" l="1"/>
  <c r="D955" i="6"/>
  <c r="D956" i="6" l="1"/>
  <c r="C957" i="6"/>
  <c r="C958" i="6" l="1"/>
  <c r="D957" i="6"/>
  <c r="C959" i="6" l="1"/>
  <c r="D958" i="6"/>
  <c r="D959" i="6" l="1"/>
  <c r="C960" i="6"/>
  <c r="D960" i="6" l="1"/>
  <c r="C961" i="6"/>
  <c r="C962" i="6" l="1"/>
  <c r="D961" i="6"/>
  <c r="D962" i="6" l="1"/>
  <c r="C963" i="6"/>
  <c r="C964" i="6" l="1"/>
  <c r="D963" i="6"/>
  <c r="C965" i="6" l="1"/>
  <c r="D964" i="6"/>
  <c r="D965" i="6" l="1"/>
  <c r="C966" i="6"/>
  <c r="D966" i="6" l="1"/>
  <c r="C967" i="6"/>
  <c r="D967" i="6" l="1"/>
  <c r="C968" i="6"/>
  <c r="D968" i="6" l="1"/>
  <c r="C969" i="6"/>
  <c r="D969" i="6" l="1"/>
  <c r="C970" i="6"/>
  <c r="D970" i="6" l="1"/>
  <c r="C971" i="6"/>
  <c r="D971" i="6" l="1"/>
  <c r="C972" i="6"/>
  <c r="C973" i="6" l="1"/>
  <c r="D972" i="6"/>
  <c r="C974" i="6" l="1"/>
  <c r="D973" i="6"/>
  <c r="C975" i="6" l="1"/>
  <c r="D974" i="6"/>
  <c r="C976" i="6" l="1"/>
  <c r="D975" i="6"/>
  <c r="C977" i="6" l="1"/>
  <c r="D976" i="6"/>
  <c r="C978" i="6" l="1"/>
  <c r="D977" i="6"/>
  <c r="D978" i="6" l="1"/>
  <c r="C979" i="6"/>
  <c r="D979" i="6" l="1"/>
  <c r="C980" i="6"/>
  <c r="C981" i="6" l="1"/>
  <c r="D980" i="6"/>
  <c r="C982" i="6" l="1"/>
  <c r="D981" i="6"/>
  <c r="D982" i="6" l="1"/>
  <c r="C983" i="6"/>
  <c r="C984" i="6" l="1"/>
  <c r="D983" i="6"/>
  <c r="C985" i="6" l="1"/>
  <c r="D984" i="6"/>
  <c r="C986" i="6" l="1"/>
  <c r="D985" i="6"/>
  <c r="D986" i="6" l="1"/>
  <c r="C987" i="6"/>
  <c r="D987" i="6" l="1"/>
  <c r="C988" i="6"/>
  <c r="C989" i="6" l="1"/>
  <c r="D988" i="6"/>
  <c r="C990" i="6" l="1"/>
  <c r="D989" i="6"/>
  <c r="D990" i="6" l="1"/>
  <c r="C991" i="6"/>
  <c r="C992" i="6" l="1"/>
  <c r="D991" i="6"/>
  <c r="C993" i="6" l="1"/>
  <c r="D992" i="6"/>
  <c r="C994" i="6" l="1"/>
  <c r="D993" i="6"/>
  <c r="D994" i="6" l="1"/>
  <c r="C995" i="6"/>
  <c r="C996" i="6" l="1"/>
  <c r="D995" i="6"/>
  <c r="C997" i="6" l="1"/>
  <c r="D996" i="6"/>
  <c r="D997" i="6" l="1"/>
  <c r="C998" i="6"/>
  <c r="D998" i="6" l="1"/>
  <c r="C999" i="6"/>
  <c r="D999" i="6" l="1"/>
  <c r="C1000" i="6"/>
  <c r="D1000" i="6" l="1"/>
  <c r="C1001" i="6"/>
  <c r="C1002" i="6" l="1"/>
  <c r="D1001" i="6"/>
  <c r="D1002" i="6" l="1"/>
  <c r="C1003" i="6"/>
  <c r="D1003" i="6" l="1"/>
  <c r="C1004" i="6"/>
  <c r="D1004" i="6" l="1"/>
  <c r="C1005" i="6"/>
  <c r="D1005" i="6" l="1"/>
  <c r="C1006" i="6"/>
  <c r="D1006" i="6" l="1"/>
  <c r="C1007" i="6"/>
  <c r="C1008" i="6" l="1"/>
  <c r="D1007" i="6"/>
  <c r="C1009" i="6" l="1"/>
  <c r="D1008" i="6"/>
  <c r="C1010" i="6" l="1"/>
  <c r="D1009" i="6"/>
  <c r="D1010" i="6" l="1"/>
  <c r="C1011" i="6"/>
  <c r="C1012" i="6" l="1"/>
  <c r="D1011" i="6"/>
  <c r="C1013" i="6" l="1"/>
  <c r="D1012" i="6"/>
  <c r="C1014" i="6" l="1"/>
  <c r="D1013" i="6"/>
  <c r="D1014" i="6" l="1"/>
  <c r="C1015" i="6"/>
  <c r="C1016" i="6" l="1"/>
  <c r="D1015" i="6"/>
  <c r="C1017" i="6" l="1"/>
  <c r="D1016" i="6"/>
  <c r="D1017" i="6" l="1"/>
  <c r="C1018" i="6"/>
  <c r="D1018" i="6" l="1"/>
  <c r="C1019" i="6"/>
  <c r="C1020" i="6" l="1"/>
  <c r="D1019" i="6"/>
  <c r="D1020" i="6" l="1"/>
  <c r="C1021" i="6"/>
  <c r="D1021" i="6" l="1"/>
  <c r="C1022" i="6"/>
  <c r="D1022" i="6" l="1"/>
  <c r="C1023" i="6"/>
  <c r="D1023" i="6" l="1"/>
  <c r="C1024" i="6"/>
  <c r="C1025" i="6" l="1"/>
  <c r="D1024" i="6"/>
  <c r="C1026" i="6" l="1"/>
  <c r="D1025" i="6"/>
  <c r="C1027" i="6" l="1"/>
  <c r="D1026" i="6"/>
  <c r="C1028" i="6" l="1"/>
  <c r="D1027" i="6"/>
  <c r="C1029" i="6" l="1"/>
  <c r="D1028" i="6"/>
  <c r="C1030" i="6" l="1"/>
  <c r="D1029" i="6"/>
  <c r="D1030" i="6" l="1"/>
  <c r="C1031" i="6"/>
  <c r="C1032" i="6" l="1"/>
  <c r="D1031" i="6"/>
  <c r="D1032" i="6" l="1"/>
  <c r="C1033" i="6"/>
  <c r="C1034" i="6" l="1"/>
  <c r="D1033" i="6"/>
  <c r="D1034" i="6" l="1"/>
  <c r="C1035" i="6"/>
  <c r="C1036" i="6" l="1"/>
  <c r="D1035" i="6"/>
  <c r="C1037" i="6" l="1"/>
  <c r="D1036" i="6"/>
  <c r="D1037" i="6" l="1"/>
  <c r="C1038" i="6"/>
  <c r="C1039" i="6" l="1"/>
  <c r="D1038" i="6"/>
  <c r="D1039" i="6" l="1"/>
  <c r="C1040" i="6"/>
  <c r="D1040" i="6" l="1"/>
  <c r="C1041" i="6"/>
  <c r="C1042" i="6" l="1"/>
  <c r="D1041" i="6"/>
  <c r="D1042" i="6" l="1"/>
  <c r="C1043" i="6"/>
  <c r="D1043" i="6" l="1"/>
  <c r="C1044" i="6"/>
  <c r="C1045" i="6" l="1"/>
  <c r="D1044" i="6"/>
  <c r="D1045" i="6" l="1"/>
  <c r="C1046" i="6"/>
  <c r="C1047" i="6" l="1"/>
  <c r="D1046" i="6"/>
  <c r="C1048" i="6" l="1"/>
  <c r="D1047" i="6"/>
  <c r="D1048" i="6" l="1"/>
  <c r="C1049" i="6"/>
  <c r="D1049" i="6" l="1"/>
  <c r="C1050" i="6"/>
  <c r="D1050" i="6" l="1"/>
  <c r="C1051" i="6"/>
  <c r="C1052" i="6" l="1"/>
  <c r="D1051" i="6"/>
  <c r="C1053" i="6" l="1"/>
  <c r="D1052" i="6"/>
  <c r="D1053" i="6" l="1"/>
  <c r="C1054" i="6"/>
  <c r="C1055" i="6" l="1"/>
  <c r="D1054" i="6"/>
  <c r="C1056" i="6" l="1"/>
  <c r="D1055" i="6"/>
  <c r="D1056" i="6" l="1"/>
  <c r="C1057" i="6"/>
  <c r="C1058" i="6" l="1"/>
  <c r="D1057" i="6"/>
  <c r="D1058" i="6" l="1"/>
  <c r="C1059" i="6"/>
  <c r="D1059" i="6" l="1"/>
  <c r="C1060" i="6"/>
  <c r="C1061" i="6" l="1"/>
  <c r="D1060" i="6"/>
  <c r="D1061" i="6" l="1"/>
  <c r="C1062" i="6"/>
  <c r="C1063" i="6" l="1"/>
  <c r="D1062" i="6"/>
  <c r="C1064" i="6" l="1"/>
  <c r="D1063" i="6"/>
  <c r="D1064" i="6" l="1"/>
  <c r="C1065" i="6"/>
  <c r="C1066" i="6" l="1"/>
  <c r="D1065" i="6"/>
  <c r="D1066" i="6" l="1"/>
  <c r="C1067" i="6"/>
  <c r="C1068" i="6" l="1"/>
  <c r="D1067" i="6"/>
  <c r="C1069" i="6" l="1"/>
  <c r="D1068" i="6"/>
  <c r="C1070" i="6" l="1"/>
  <c r="D1069" i="6"/>
  <c r="D1070" i="6" l="1"/>
  <c r="C1071" i="6"/>
  <c r="D1071" i="6" l="1"/>
  <c r="C1072" i="6"/>
  <c r="D1072" i="6" l="1"/>
  <c r="C1073" i="6"/>
  <c r="C1074" i="6" l="1"/>
  <c r="D1073" i="6"/>
  <c r="D1074" i="6" l="1"/>
  <c r="C1075" i="6"/>
  <c r="C1076" i="6" l="1"/>
  <c r="D1075" i="6"/>
  <c r="D1076" i="6" l="1"/>
  <c r="C1077" i="6"/>
  <c r="C1078" i="6" l="1"/>
  <c r="D1077" i="6"/>
  <c r="D1078" i="6" l="1"/>
  <c r="C1079" i="6"/>
  <c r="C1080" i="6" l="1"/>
  <c r="D1079" i="6"/>
  <c r="D1080" i="6" l="1"/>
  <c r="C1081" i="6"/>
  <c r="C1082" i="6" l="1"/>
  <c r="D1081" i="6"/>
  <c r="D1082" i="6" l="1"/>
  <c r="C1083" i="6"/>
  <c r="D1083" i="6" l="1"/>
  <c r="C1084" i="6"/>
  <c r="C1085" i="6" l="1"/>
  <c r="D1084" i="6"/>
  <c r="C1086" i="6" l="1"/>
  <c r="D1085" i="6"/>
  <c r="C1087" i="6" l="1"/>
  <c r="D1086" i="6"/>
  <c r="D1087" i="6" l="1"/>
  <c r="C1088" i="6"/>
  <c r="C1089" i="6" l="1"/>
  <c r="D1088" i="6"/>
  <c r="C1090" i="6" l="1"/>
  <c r="D1089" i="6"/>
  <c r="C1091" i="6" l="1"/>
  <c r="D1090" i="6"/>
  <c r="C1092" i="6" l="1"/>
  <c r="D1091" i="6"/>
  <c r="D1092" i="6" l="1"/>
  <c r="C1093" i="6"/>
  <c r="C1094" i="6" l="1"/>
  <c r="D1093" i="6"/>
  <c r="C1095" i="6" l="1"/>
  <c r="D1094" i="6"/>
  <c r="D1095" i="6" l="1"/>
  <c r="C1096" i="6"/>
  <c r="C1097" i="6" l="1"/>
  <c r="D1096" i="6"/>
  <c r="C1098" i="6" l="1"/>
  <c r="D1097" i="6"/>
  <c r="C1099" i="6" l="1"/>
  <c r="D1098" i="6"/>
  <c r="C1100" i="6" l="1"/>
  <c r="D1099" i="6"/>
  <c r="C1101" i="6" l="1"/>
  <c r="D1100" i="6"/>
  <c r="D1101" i="6" l="1"/>
  <c r="C1102" i="6"/>
  <c r="C1103" i="6" l="1"/>
  <c r="D1102" i="6"/>
  <c r="C1104" i="6" l="1"/>
  <c r="D1103" i="6"/>
  <c r="D1104" i="6" l="1"/>
  <c r="C1105" i="6"/>
  <c r="C1106" i="6" l="1"/>
  <c r="D1105" i="6"/>
  <c r="C1107" i="6" l="1"/>
  <c r="D1106" i="6"/>
  <c r="C1108" i="6" l="1"/>
  <c r="D1107" i="6"/>
  <c r="C1109" i="6" l="1"/>
  <c r="D1108" i="6"/>
  <c r="C1110" i="6" l="1"/>
  <c r="D1109" i="6"/>
  <c r="C1111" i="6" l="1"/>
  <c r="D1110" i="6"/>
  <c r="C1112" i="6" l="1"/>
  <c r="D1111" i="6"/>
  <c r="C1113" i="6" l="1"/>
  <c r="D1112" i="6"/>
  <c r="D1113" i="6" l="1"/>
  <c r="C1114" i="6"/>
  <c r="C1115" i="6" l="1"/>
  <c r="D1114" i="6"/>
  <c r="C1116" i="6" l="1"/>
  <c r="D1115" i="6"/>
  <c r="C1117" i="6" l="1"/>
  <c r="D1116" i="6"/>
  <c r="C1118" i="6" l="1"/>
  <c r="D1117" i="6"/>
  <c r="C1119" i="6" l="1"/>
  <c r="D1118" i="6"/>
  <c r="D1119" i="6" l="1"/>
  <c r="C1120" i="6"/>
  <c r="C1121" i="6" l="1"/>
  <c r="D1120" i="6"/>
  <c r="D1121" i="6" l="1"/>
  <c r="C1122" i="6"/>
  <c r="D1122" i="6" l="1"/>
  <c r="C1123" i="6"/>
  <c r="C1124" i="6" l="1"/>
  <c r="D1123" i="6"/>
  <c r="C1125" i="6" l="1"/>
  <c r="D1124" i="6"/>
  <c r="C1126" i="6" l="1"/>
  <c r="D1125" i="6"/>
  <c r="C1127" i="6" l="1"/>
  <c r="D1126" i="6"/>
  <c r="D1127" i="6" l="1"/>
  <c r="C1128" i="6"/>
  <c r="D1128" i="6" l="1"/>
  <c r="C1129" i="6"/>
  <c r="C1130" i="6" l="1"/>
  <c r="D1129" i="6"/>
  <c r="C1131" i="6" l="1"/>
  <c r="D1130" i="6"/>
  <c r="D1131" i="6" l="1"/>
  <c r="C1132" i="6"/>
  <c r="C1133" i="6" l="1"/>
  <c r="D1132" i="6"/>
  <c r="C1134" i="6" l="1"/>
  <c r="D1133" i="6"/>
  <c r="C1135" i="6" l="1"/>
  <c r="D1134" i="6"/>
  <c r="C1136" i="6" l="1"/>
  <c r="D1135" i="6"/>
  <c r="D1136" i="6" l="1"/>
  <c r="C1137" i="6"/>
  <c r="D1137" i="6" l="1"/>
  <c r="C1138" i="6"/>
  <c r="C1139" i="6" l="1"/>
  <c r="D1138" i="6"/>
  <c r="C1140" i="6" l="1"/>
  <c r="D1139" i="6"/>
  <c r="C1141" i="6" l="1"/>
  <c r="D1140" i="6"/>
  <c r="C1142" i="6" l="1"/>
  <c r="D1141" i="6"/>
  <c r="C1143" i="6" l="1"/>
  <c r="D1142" i="6"/>
  <c r="D1143" i="6" l="1"/>
  <c r="C1144" i="6"/>
  <c r="C1145" i="6" l="1"/>
  <c r="D1144" i="6"/>
  <c r="D1145" i="6" l="1"/>
  <c r="C1146" i="6"/>
  <c r="D1146" i="6" l="1"/>
  <c r="C1147" i="6"/>
  <c r="C1148" i="6" l="1"/>
  <c r="D1147" i="6"/>
  <c r="C1149" i="6" l="1"/>
  <c r="D1148" i="6"/>
  <c r="D1149" i="6" l="1"/>
  <c r="C1150" i="6"/>
  <c r="C1151" i="6" l="1"/>
  <c r="D1150" i="6"/>
  <c r="D1151" i="6" l="1"/>
  <c r="C1152" i="6"/>
  <c r="D1152" i="6" l="1"/>
  <c r="C1153" i="6"/>
  <c r="D1153" i="6" l="1"/>
  <c r="C1154" i="6"/>
  <c r="D1154" i="6" l="1"/>
  <c r="C1155" i="6"/>
  <c r="D1155" i="6" l="1"/>
  <c r="C1156" i="6"/>
  <c r="C1157" i="6" l="1"/>
  <c r="D1156" i="6"/>
  <c r="D1157" i="6" l="1"/>
  <c r="C1158" i="6"/>
  <c r="C1159" i="6" l="1"/>
  <c r="D1158" i="6"/>
  <c r="D1159" i="6" l="1"/>
  <c r="C1160" i="6"/>
  <c r="D1160" i="6" l="1"/>
  <c r="C1161" i="6"/>
  <c r="D1161" i="6" l="1"/>
  <c r="C1162" i="6"/>
  <c r="D1162" i="6" l="1"/>
  <c r="C1163" i="6"/>
  <c r="C1164" i="6" l="1"/>
  <c r="D1163" i="6"/>
  <c r="C1165" i="6" l="1"/>
  <c r="D1164" i="6"/>
  <c r="D1165" i="6" l="1"/>
  <c r="C1166" i="6"/>
  <c r="D1166" i="6" l="1"/>
  <c r="C1167" i="6"/>
  <c r="D1167" i="6" l="1"/>
  <c r="C1168" i="6"/>
  <c r="C1169" i="6" l="1"/>
  <c r="D1168" i="6"/>
  <c r="C1170" i="6" l="1"/>
  <c r="D1169" i="6"/>
  <c r="C1171" i="6" l="1"/>
  <c r="D1170" i="6"/>
  <c r="C1172" i="6" l="1"/>
  <c r="D1171" i="6"/>
  <c r="D1172" i="6" l="1"/>
  <c r="C1173" i="6"/>
  <c r="C1174" i="6" l="1"/>
  <c r="D1173" i="6"/>
  <c r="C1175" i="6" l="1"/>
  <c r="D1174" i="6"/>
  <c r="D1175" i="6" l="1"/>
  <c r="C1176" i="6"/>
  <c r="C1177" i="6" l="1"/>
  <c r="D1176" i="6"/>
  <c r="C1178" i="6" l="1"/>
  <c r="D1177" i="6"/>
  <c r="D1178" i="6" l="1"/>
  <c r="C1179" i="6"/>
  <c r="C1180" i="6" l="1"/>
  <c r="D1179" i="6"/>
  <c r="C1181" i="6" l="1"/>
  <c r="D1180" i="6"/>
  <c r="D1181" i="6" l="1"/>
  <c r="C1182" i="6"/>
  <c r="C1183" i="6" l="1"/>
  <c r="D1182" i="6"/>
  <c r="D1183" i="6" l="1"/>
  <c r="C1184" i="6"/>
  <c r="C1185" i="6" l="1"/>
  <c r="D1184" i="6"/>
  <c r="C1186" i="6" l="1"/>
  <c r="D1185" i="6"/>
  <c r="C1187" i="6" l="1"/>
  <c r="D1186" i="6"/>
  <c r="D1187" i="6" l="1"/>
  <c r="K1189" i="6" s="1"/>
  <c r="K1186" i="6"/>
  <c r="K1188" i="6" s="1"/>
</calcChain>
</file>

<file path=xl/sharedStrings.xml><?xml version="1.0" encoding="utf-8"?>
<sst xmlns="http://schemas.openxmlformats.org/spreadsheetml/2006/main" count="464" uniqueCount="44">
  <si>
    <t>日期</t>
    <phoneticPr fontId="2" type="noConversion"/>
  </si>
  <si>
    <t>年化收益率</t>
    <phoneticPr fontId="2" type="noConversion"/>
  </si>
  <si>
    <t>年份</t>
    <phoneticPr fontId="2" type="noConversion"/>
  </si>
  <si>
    <t>年化波动率</t>
    <phoneticPr fontId="2" type="noConversion"/>
  </si>
  <si>
    <t>Rf</t>
    <phoneticPr fontId="2" type="noConversion"/>
  </si>
  <si>
    <t>夏普比率(Rf=3%)</t>
    <phoneticPr fontId="2" type="noConversion"/>
  </si>
  <si>
    <t>日收益</t>
    <phoneticPr fontId="2" type="noConversion"/>
  </si>
  <si>
    <r>
      <rPr>
        <sz val="10"/>
        <color theme="1"/>
        <rFont val="宋体"/>
        <family val="2"/>
      </rPr>
      <t>日期</t>
    </r>
    <phoneticPr fontId="2" type="noConversion"/>
  </si>
  <si>
    <r>
      <rPr>
        <sz val="10"/>
        <color theme="1"/>
        <rFont val="宋体"/>
        <family val="2"/>
      </rPr>
      <t>净值曲线</t>
    </r>
    <phoneticPr fontId="2" type="noConversion"/>
  </si>
  <si>
    <r>
      <rPr>
        <sz val="10"/>
        <color theme="1"/>
        <rFont val="宋体"/>
        <family val="2"/>
      </rPr>
      <t>最大回撤</t>
    </r>
    <phoneticPr fontId="2" type="noConversion"/>
  </si>
  <si>
    <r>
      <rPr>
        <sz val="10"/>
        <color theme="1"/>
        <rFont val="宋体"/>
        <family val="2"/>
      </rPr>
      <t>股票占比</t>
    </r>
    <phoneticPr fontId="2" type="noConversion"/>
  </si>
  <si>
    <r>
      <rPr>
        <sz val="10"/>
        <color theme="1"/>
        <rFont val="宋体"/>
        <family val="2"/>
      </rPr>
      <t>债券占比</t>
    </r>
    <phoneticPr fontId="2" type="noConversion"/>
  </si>
  <si>
    <r>
      <rPr>
        <sz val="10"/>
        <color theme="1"/>
        <rFont val="宋体"/>
        <family val="2"/>
      </rPr>
      <t>黄金占比</t>
    </r>
    <phoneticPr fontId="2" type="noConversion"/>
  </si>
  <si>
    <t>年</t>
    <phoneticPr fontId="2" type="noConversion"/>
  </si>
  <si>
    <t>年末</t>
    <phoneticPr fontId="2" type="noConversion"/>
  </si>
  <si>
    <t>年度净值</t>
    <phoneticPr fontId="2" type="noConversion"/>
  </si>
  <si>
    <t>年度涨幅</t>
    <phoneticPr fontId="2" type="noConversion"/>
  </si>
  <si>
    <t>年份</t>
    <phoneticPr fontId="2" type="noConversion"/>
  </si>
  <si>
    <t>最大回撤</t>
    <phoneticPr fontId="2" type="noConversion"/>
  </si>
  <si>
    <t>沪深300</t>
  </si>
  <si>
    <t>中证500</t>
  </si>
  <si>
    <t>标普500</t>
  </si>
  <si>
    <t>中债短久期国债</t>
  </si>
  <si>
    <t>中债长久期国债</t>
  </si>
  <si>
    <t>中债企业债</t>
  </si>
  <si>
    <t>黄金</t>
  </si>
  <si>
    <t>519153.OF</t>
  </si>
  <si>
    <t>519669.OF</t>
  </si>
  <si>
    <t>000194.OF</t>
  </si>
  <si>
    <t>070009.OF</t>
  </si>
  <si>
    <t>000128.OF</t>
  </si>
  <si>
    <r>
      <rPr>
        <sz val="10"/>
        <color theme="1"/>
        <rFont val="宋体"/>
        <family val="2"/>
      </rPr>
      <t>子基金代码</t>
    </r>
    <phoneticPr fontId="2" type="noConversion"/>
  </si>
  <si>
    <r>
      <rPr>
        <sz val="10"/>
        <color theme="1"/>
        <rFont val="宋体"/>
        <family val="2"/>
      </rPr>
      <t>子基金名称</t>
    </r>
    <phoneticPr fontId="2" type="noConversion"/>
  </si>
  <si>
    <r>
      <rPr>
        <sz val="10"/>
        <color theme="1"/>
        <rFont val="宋体"/>
        <family val="2"/>
      </rPr>
      <t>子基金权重</t>
    </r>
    <phoneticPr fontId="2" type="noConversion"/>
  </si>
  <si>
    <t>050011.OF</t>
    <phoneticPr fontId="2" type="noConversion"/>
  </si>
  <si>
    <t>519668.OF</t>
    <phoneticPr fontId="2" type="noConversion"/>
  </si>
  <si>
    <t>519062.OF</t>
    <phoneticPr fontId="2" type="noConversion"/>
  </si>
  <si>
    <t>570005.OF</t>
    <phoneticPr fontId="2" type="noConversion"/>
  </si>
  <si>
    <t>000215.OF</t>
    <phoneticPr fontId="2" type="noConversion"/>
  </si>
  <si>
    <t>001938.OF</t>
    <phoneticPr fontId="2" type="noConversion"/>
  </si>
  <si>
    <t>110007.OF</t>
    <phoneticPr fontId="2" type="noConversion"/>
  </si>
  <si>
    <t>指标</t>
    <phoneticPr fontId="2" type="noConversion"/>
  </si>
  <si>
    <t>指标</t>
    <phoneticPr fontId="2" type="noConversion"/>
  </si>
  <si>
    <t>最大回撤(RHS)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</si>
</sst>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Book Antiqua"/>
      <family val="1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资产配置回测净值!$E$1</c:f>
              <c:strCache>
                <c:ptCount val="1"/>
                <c:pt idx="0">
                  <c:v>最大回撤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资产配置回测净值!$B$2:$B$1764</c:f>
              <c:numCache>
                <c:formatCode>yyyy\-mm\-dd</c:formatCode>
                <c:ptCount val="1763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41190</c:v>
                </c:pt>
                <c:pt idx="44">
                  <c:v>41191</c:v>
                </c:pt>
                <c:pt idx="45">
                  <c:v>41192</c:v>
                </c:pt>
                <c:pt idx="46">
                  <c:v>41193</c:v>
                </c:pt>
                <c:pt idx="47">
                  <c:v>41194</c:v>
                </c:pt>
                <c:pt idx="48">
                  <c:v>41197</c:v>
                </c:pt>
                <c:pt idx="49">
                  <c:v>41198</c:v>
                </c:pt>
                <c:pt idx="50">
                  <c:v>41199</c:v>
                </c:pt>
                <c:pt idx="51">
                  <c:v>41200</c:v>
                </c:pt>
                <c:pt idx="52">
                  <c:v>41201</c:v>
                </c:pt>
                <c:pt idx="53">
                  <c:v>41204</c:v>
                </c:pt>
                <c:pt idx="54">
                  <c:v>41205</c:v>
                </c:pt>
                <c:pt idx="55">
                  <c:v>41206</c:v>
                </c:pt>
                <c:pt idx="56">
                  <c:v>41207</c:v>
                </c:pt>
                <c:pt idx="57">
                  <c:v>41208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41218</c:v>
                </c:pt>
                <c:pt idx="64">
                  <c:v>41219</c:v>
                </c:pt>
                <c:pt idx="65">
                  <c:v>41220</c:v>
                </c:pt>
                <c:pt idx="66">
                  <c:v>41221</c:v>
                </c:pt>
                <c:pt idx="67">
                  <c:v>41222</c:v>
                </c:pt>
                <c:pt idx="68">
                  <c:v>41225</c:v>
                </c:pt>
                <c:pt idx="69">
                  <c:v>41226</c:v>
                </c:pt>
                <c:pt idx="70">
                  <c:v>41227</c:v>
                </c:pt>
                <c:pt idx="71">
                  <c:v>41228</c:v>
                </c:pt>
                <c:pt idx="72">
                  <c:v>41229</c:v>
                </c:pt>
                <c:pt idx="73">
                  <c:v>41232</c:v>
                </c:pt>
                <c:pt idx="74">
                  <c:v>41233</c:v>
                </c:pt>
                <c:pt idx="75">
                  <c:v>41234</c:v>
                </c:pt>
                <c:pt idx="76">
                  <c:v>41235</c:v>
                </c:pt>
                <c:pt idx="77">
                  <c:v>41236</c:v>
                </c:pt>
                <c:pt idx="78">
                  <c:v>41239</c:v>
                </c:pt>
                <c:pt idx="79">
                  <c:v>41240</c:v>
                </c:pt>
                <c:pt idx="80">
                  <c:v>41241</c:v>
                </c:pt>
                <c:pt idx="81">
                  <c:v>41242</c:v>
                </c:pt>
                <c:pt idx="82">
                  <c:v>41243</c:v>
                </c:pt>
                <c:pt idx="83">
                  <c:v>41246</c:v>
                </c:pt>
                <c:pt idx="84">
                  <c:v>41247</c:v>
                </c:pt>
                <c:pt idx="85">
                  <c:v>41248</c:v>
                </c:pt>
                <c:pt idx="86">
                  <c:v>41249</c:v>
                </c:pt>
                <c:pt idx="87">
                  <c:v>41250</c:v>
                </c:pt>
                <c:pt idx="88">
                  <c:v>41253</c:v>
                </c:pt>
                <c:pt idx="89">
                  <c:v>41254</c:v>
                </c:pt>
                <c:pt idx="90">
                  <c:v>41255</c:v>
                </c:pt>
                <c:pt idx="91">
                  <c:v>41256</c:v>
                </c:pt>
                <c:pt idx="92">
                  <c:v>41257</c:v>
                </c:pt>
                <c:pt idx="93">
                  <c:v>41260</c:v>
                </c:pt>
                <c:pt idx="94">
                  <c:v>41261</c:v>
                </c:pt>
                <c:pt idx="95">
                  <c:v>41262</c:v>
                </c:pt>
                <c:pt idx="96">
                  <c:v>41263</c:v>
                </c:pt>
                <c:pt idx="97">
                  <c:v>41264</c:v>
                </c:pt>
                <c:pt idx="98">
                  <c:v>41267</c:v>
                </c:pt>
                <c:pt idx="99">
                  <c:v>41268</c:v>
                </c:pt>
                <c:pt idx="100">
                  <c:v>41269</c:v>
                </c:pt>
                <c:pt idx="101">
                  <c:v>41270</c:v>
                </c:pt>
                <c:pt idx="102">
                  <c:v>41271</c:v>
                </c:pt>
                <c:pt idx="103">
                  <c:v>41274</c:v>
                </c:pt>
                <c:pt idx="104">
                  <c:v>41278</c:v>
                </c:pt>
                <c:pt idx="105">
                  <c:v>41281</c:v>
                </c:pt>
                <c:pt idx="106">
                  <c:v>41282</c:v>
                </c:pt>
                <c:pt idx="107">
                  <c:v>41283</c:v>
                </c:pt>
                <c:pt idx="108">
                  <c:v>41284</c:v>
                </c:pt>
                <c:pt idx="109">
                  <c:v>41285</c:v>
                </c:pt>
                <c:pt idx="110">
                  <c:v>41288</c:v>
                </c:pt>
                <c:pt idx="111">
                  <c:v>41289</c:v>
                </c:pt>
                <c:pt idx="112">
                  <c:v>41290</c:v>
                </c:pt>
                <c:pt idx="113">
                  <c:v>41291</c:v>
                </c:pt>
                <c:pt idx="114">
                  <c:v>41292</c:v>
                </c:pt>
                <c:pt idx="115">
                  <c:v>41295</c:v>
                </c:pt>
                <c:pt idx="116">
                  <c:v>41296</c:v>
                </c:pt>
                <c:pt idx="117">
                  <c:v>41297</c:v>
                </c:pt>
                <c:pt idx="118">
                  <c:v>41298</c:v>
                </c:pt>
                <c:pt idx="119">
                  <c:v>41299</c:v>
                </c:pt>
                <c:pt idx="120">
                  <c:v>41302</c:v>
                </c:pt>
                <c:pt idx="121">
                  <c:v>41303</c:v>
                </c:pt>
                <c:pt idx="122">
                  <c:v>41304</c:v>
                </c:pt>
                <c:pt idx="123">
                  <c:v>41305</c:v>
                </c:pt>
                <c:pt idx="124">
                  <c:v>41306</c:v>
                </c:pt>
                <c:pt idx="125">
                  <c:v>41309</c:v>
                </c:pt>
                <c:pt idx="126">
                  <c:v>41310</c:v>
                </c:pt>
                <c:pt idx="127">
                  <c:v>41311</c:v>
                </c:pt>
                <c:pt idx="128">
                  <c:v>41312</c:v>
                </c:pt>
                <c:pt idx="129">
                  <c:v>41313</c:v>
                </c:pt>
                <c:pt idx="130">
                  <c:v>41323</c:v>
                </c:pt>
                <c:pt idx="131">
                  <c:v>41324</c:v>
                </c:pt>
                <c:pt idx="132">
                  <c:v>41325</c:v>
                </c:pt>
                <c:pt idx="133">
                  <c:v>41326</c:v>
                </c:pt>
                <c:pt idx="134">
                  <c:v>41327</c:v>
                </c:pt>
                <c:pt idx="135">
                  <c:v>41330</c:v>
                </c:pt>
                <c:pt idx="136">
                  <c:v>41331</c:v>
                </c:pt>
                <c:pt idx="137">
                  <c:v>41332</c:v>
                </c:pt>
                <c:pt idx="138">
                  <c:v>41333</c:v>
                </c:pt>
                <c:pt idx="139">
                  <c:v>41334</c:v>
                </c:pt>
                <c:pt idx="140">
                  <c:v>41337</c:v>
                </c:pt>
                <c:pt idx="141">
                  <c:v>41338</c:v>
                </c:pt>
                <c:pt idx="142">
                  <c:v>41339</c:v>
                </c:pt>
                <c:pt idx="143">
                  <c:v>41340</c:v>
                </c:pt>
                <c:pt idx="144">
                  <c:v>41341</c:v>
                </c:pt>
                <c:pt idx="145">
                  <c:v>41344</c:v>
                </c:pt>
                <c:pt idx="146">
                  <c:v>41345</c:v>
                </c:pt>
                <c:pt idx="147">
                  <c:v>41346</c:v>
                </c:pt>
                <c:pt idx="148">
                  <c:v>41347</c:v>
                </c:pt>
                <c:pt idx="149">
                  <c:v>41348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41358</c:v>
                </c:pt>
                <c:pt idx="156">
                  <c:v>41359</c:v>
                </c:pt>
                <c:pt idx="157">
                  <c:v>41360</c:v>
                </c:pt>
                <c:pt idx="158">
                  <c:v>41361</c:v>
                </c:pt>
                <c:pt idx="159">
                  <c:v>41362</c:v>
                </c:pt>
                <c:pt idx="160">
                  <c:v>41365</c:v>
                </c:pt>
                <c:pt idx="161">
                  <c:v>41366</c:v>
                </c:pt>
                <c:pt idx="162">
                  <c:v>41367</c:v>
                </c:pt>
                <c:pt idx="163">
                  <c:v>41372</c:v>
                </c:pt>
                <c:pt idx="164">
                  <c:v>41373</c:v>
                </c:pt>
                <c:pt idx="165">
                  <c:v>41374</c:v>
                </c:pt>
                <c:pt idx="166">
                  <c:v>41375</c:v>
                </c:pt>
                <c:pt idx="167">
                  <c:v>41376</c:v>
                </c:pt>
                <c:pt idx="168">
                  <c:v>41379</c:v>
                </c:pt>
                <c:pt idx="169">
                  <c:v>41380</c:v>
                </c:pt>
                <c:pt idx="170">
                  <c:v>41381</c:v>
                </c:pt>
                <c:pt idx="171">
                  <c:v>41382</c:v>
                </c:pt>
                <c:pt idx="172">
                  <c:v>41383</c:v>
                </c:pt>
                <c:pt idx="173">
                  <c:v>41386</c:v>
                </c:pt>
                <c:pt idx="174">
                  <c:v>41387</c:v>
                </c:pt>
                <c:pt idx="175">
                  <c:v>41388</c:v>
                </c:pt>
                <c:pt idx="176">
                  <c:v>41389</c:v>
                </c:pt>
                <c:pt idx="177">
                  <c:v>41390</c:v>
                </c:pt>
                <c:pt idx="178">
                  <c:v>41396</c:v>
                </c:pt>
                <c:pt idx="179">
                  <c:v>41397</c:v>
                </c:pt>
                <c:pt idx="180">
                  <c:v>41400</c:v>
                </c:pt>
                <c:pt idx="181">
                  <c:v>41401</c:v>
                </c:pt>
                <c:pt idx="182">
                  <c:v>41402</c:v>
                </c:pt>
                <c:pt idx="183">
                  <c:v>41403</c:v>
                </c:pt>
                <c:pt idx="184">
                  <c:v>41404</c:v>
                </c:pt>
                <c:pt idx="185">
                  <c:v>41407</c:v>
                </c:pt>
                <c:pt idx="186">
                  <c:v>41408</c:v>
                </c:pt>
                <c:pt idx="187">
                  <c:v>41409</c:v>
                </c:pt>
                <c:pt idx="188">
                  <c:v>41410</c:v>
                </c:pt>
                <c:pt idx="189">
                  <c:v>41411</c:v>
                </c:pt>
                <c:pt idx="190">
                  <c:v>41414</c:v>
                </c:pt>
                <c:pt idx="191">
                  <c:v>41415</c:v>
                </c:pt>
                <c:pt idx="192">
                  <c:v>41416</c:v>
                </c:pt>
                <c:pt idx="193">
                  <c:v>41417</c:v>
                </c:pt>
                <c:pt idx="194">
                  <c:v>41418</c:v>
                </c:pt>
                <c:pt idx="195">
                  <c:v>41421</c:v>
                </c:pt>
                <c:pt idx="196">
                  <c:v>41422</c:v>
                </c:pt>
                <c:pt idx="197">
                  <c:v>41423</c:v>
                </c:pt>
                <c:pt idx="198">
                  <c:v>41424</c:v>
                </c:pt>
                <c:pt idx="199">
                  <c:v>41425</c:v>
                </c:pt>
                <c:pt idx="200">
                  <c:v>41428</c:v>
                </c:pt>
                <c:pt idx="201">
                  <c:v>41429</c:v>
                </c:pt>
                <c:pt idx="202">
                  <c:v>41430</c:v>
                </c:pt>
                <c:pt idx="203">
                  <c:v>41431</c:v>
                </c:pt>
                <c:pt idx="204">
                  <c:v>41432</c:v>
                </c:pt>
                <c:pt idx="205">
                  <c:v>41438</c:v>
                </c:pt>
                <c:pt idx="206">
                  <c:v>41439</c:v>
                </c:pt>
                <c:pt idx="207">
                  <c:v>41442</c:v>
                </c:pt>
                <c:pt idx="208">
                  <c:v>41443</c:v>
                </c:pt>
                <c:pt idx="209">
                  <c:v>41444</c:v>
                </c:pt>
                <c:pt idx="210">
                  <c:v>41445</c:v>
                </c:pt>
                <c:pt idx="211">
                  <c:v>41446</c:v>
                </c:pt>
                <c:pt idx="212">
                  <c:v>41449</c:v>
                </c:pt>
                <c:pt idx="213">
                  <c:v>41450</c:v>
                </c:pt>
                <c:pt idx="214">
                  <c:v>41451</c:v>
                </c:pt>
                <c:pt idx="215">
                  <c:v>41452</c:v>
                </c:pt>
                <c:pt idx="216">
                  <c:v>41453</c:v>
                </c:pt>
                <c:pt idx="217">
                  <c:v>41456</c:v>
                </c:pt>
                <c:pt idx="218">
                  <c:v>41457</c:v>
                </c:pt>
                <c:pt idx="219">
                  <c:v>41458</c:v>
                </c:pt>
                <c:pt idx="220">
                  <c:v>41459</c:v>
                </c:pt>
                <c:pt idx="221">
                  <c:v>41460</c:v>
                </c:pt>
                <c:pt idx="222">
                  <c:v>41463</c:v>
                </c:pt>
                <c:pt idx="223">
                  <c:v>41464</c:v>
                </c:pt>
                <c:pt idx="224">
                  <c:v>41465</c:v>
                </c:pt>
                <c:pt idx="225">
                  <c:v>41466</c:v>
                </c:pt>
                <c:pt idx="226">
                  <c:v>41467</c:v>
                </c:pt>
                <c:pt idx="227">
                  <c:v>41470</c:v>
                </c:pt>
                <c:pt idx="228">
                  <c:v>41471</c:v>
                </c:pt>
                <c:pt idx="229">
                  <c:v>41472</c:v>
                </c:pt>
                <c:pt idx="230">
                  <c:v>41473</c:v>
                </c:pt>
                <c:pt idx="231">
                  <c:v>41474</c:v>
                </c:pt>
                <c:pt idx="232">
                  <c:v>41477</c:v>
                </c:pt>
                <c:pt idx="233">
                  <c:v>41478</c:v>
                </c:pt>
                <c:pt idx="234">
                  <c:v>41479</c:v>
                </c:pt>
                <c:pt idx="235">
                  <c:v>41480</c:v>
                </c:pt>
                <c:pt idx="236">
                  <c:v>41481</c:v>
                </c:pt>
                <c:pt idx="237">
                  <c:v>41484</c:v>
                </c:pt>
                <c:pt idx="238">
                  <c:v>41485</c:v>
                </c:pt>
                <c:pt idx="239">
                  <c:v>41486</c:v>
                </c:pt>
                <c:pt idx="240">
                  <c:v>41487</c:v>
                </c:pt>
                <c:pt idx="241">
                  <c:v>41488</c:v>
                </c:pt>
                <c:pt idx="242">
                  <c:v>41491</c:v>
                </c:pt>
                <c:pt idx="243">
                  <c:v>41492</c:v>
                </c:pt>
                <c:pt idx="244">
                  <c:v>41493</c:v>
                </c:pt>
                <c:pt idx="245">
                  <c:v>41494</c:v>
                </c:pt>
                <c:pt idx="246">
                  <c:v>41495</c:v>
                </c:pt>
                <c:pt idx="247">
                  <c:v>41498</c:v>
                </c:pt>
                <c:pt idx="248">
                  <c:v>41499</c:v>
                </c:pt>
                <c:pt idx="249">
                  <c:v>41500</c:v>
                </c:pt>
                <c:pt idx="250">
                  <c:v>41501</c:v>
                </c:pt>
                <c:pt idx="251">
                  <c:v>41502</c:v>
                </c:pt>
                <c:pt idx="252">
                  <c:v>41505</c:v>
                </c:pt>
                <c:pt idx="253">
                  <c:v>41506</c:v>
                </c:pt>
                <c:pt idx="254">
                  <c:v>41507</c:v>
                </c:pt>
                <c:pt idx="255">
                  <c:v>41508</c:v>
                </c:pt>
                <c:pt idx="256">
                  <c:v>41509</c:v>
                </c:pt>
                <c:pt idx="257">
                  <c:v>41512</c:v>
                </c:pt>
                <c:pt idx="258">
                  <c:v>41513</c:v>
                </c:pt>
                <c:pt idx="259">
                  <c:v>41514</c:v>
                </c:pt>
                <c:pt idx="260">
                  <c:v>41515</c:v>
                </c:pt>
                <c:pt idx="261">
                  <c:v>41516</c:v>
                </c:pt>
                <c:pt idx="262">
                  <c:v>41519</c:v>
                </c:pt>
                <c:pt idx="263">
                  <c:v>41520</c:v>
                </c:pt>
                <c:pt idx="264">
                  <c:v>41521</c:v>
                </c:pt>
                <c:pt idx="265">
                  <c:v>41522</c:v>
                </c:pt>
                <c:pt idx="266">
                  <c:v>41523</c:v>
                </c:pt>
                <c:pt idx="267">
                  <c:v>41526</c:v>
                </c:pt>
                <c:pt idx="268">
                  <c:v>41527</c:v>
                </c:pt>
                <c:pt idx="269">
                  <c:v>41528</c:v>
                </c:pt>
                <c:pt idx="270">
                  <c:v>41529</c:v>
                </c:pt>
                <c:pt idx="271">
                  <c:v>41530</c:v>
                </c:pt>
                <c:pt idx="272">
                  <c:v>41533</c:v>
                </c:pt>
                <c:pt idx="273">
                  <c:v>41534</c:v>
                </c:pt>
                <c:pt idx="274">
                  <c:v>41535</c:v>
                </c:pt>
                <c:pt idx="275">
                  <c:v>41540</c:v>
                </c:pt>
                <c:pt idx="276">
                  <c:v>41541</c:v>
                </c:pt>
                <c:pt idx="277">
                  <c:v>41542</c:v>
                </c:pt>
                <c:pt idx="278">
                  <c:v>41543</c:v>
                </c:pt>
                <c:pt idx="279">
                  <c:v>41544</c:v>
                </c:pt>
                <c:pt idx="280">
                  <c:v>41547</c:v>
                </c:pt>
                <c:pt idx="281">
                  <c:v>41555</c:v>
                </c:pt>
                <c:pt idx="282">
                  <c:v>41556</c:v>
                </c:pt>
                <c:pt idx="283">
                  <c:v>41557</c:v>
                </c:pt>
                <c:pt idx="284">
                  <c:v>41558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41568</c:v>
                </c:pt>
                <c:pt idx="291">
                  <c:v>41569</c:v>
                </c:pt>
                <c:pt idx="292">
                  <c:v>41570</c:v>
                </c:pt>
                <c:pt idx="293">
                  <c:v>41571</c:v>
                </c:pt>
                <c:pt idx="294">
                  <c:v>41572</c:v>
                </c:pt>
                <c:pt idx="295">
                  <c:v>41575</c:v>
                </c:pt>
                <c:pt idx="296">
                  <c:v>41576</c:v>
                </c:pt>
                <c:pt idx="297">
                  <c:v>41577</c:v>
                </c:pt>
                <c:pt idx="298">
                  <c:v>41578</c:v>
                </c:pt>
                <c:pt idx="299">
                  <c:v>41579</c:v>
                </c:pt>
                <c:pt idx="300">
                  <c:v>41582</c:v>
                </c:pt>
                <c:pt idx="301">
                  <c:v>41583</c:v>
                </c:pt>
                <c:pt idx="302">
                  <c:v>41584</c:v>
                </c:pt>
                <c:pt idx="303">
                  <c:v>41585</c:v>
                </c:pt>
                <c:pt idx="304">
                  <c:v>41586</c:v>
                </c:pt>
                <c:pt idx="305">
                  <c:v>41589</c:v>
                </c:pt>
                <c:pt idx="306">
                  <c:v>41590</c:v>
                </c:pt>
                <c:pt idx="307">
                  <c:v>41591</c:v>
                </c:pt>
                <c:pt idx="308">
                  <c:v>41592</c:v>
                </c:pt>
                <c:pt idx="309">
                  <c:v>41593</c:v>
                </c:pt>
                <c:pt idx="310">
                  <c:v>41596</c:v>
                </c:pt>
                <c:pt idx="311">
                  <c:v>41597</c:v>
                </c:pt>
                <c:pt idx="312">
                  <c:v>41598</c:v>
                </c:pt>
                <c:pt idx="313">
                  <c:v>41599</c:v>
                </c:pt>
                <c:pt idx="314">
                  <c:v>41600</c:v>
                </c:pt>
                <c:pt idx="315">
                  <c:v>41603</c:v>
                </c:pt>
                <c:pt idx="316">
                  <c:v>41604</c:v>
                </c:pt>
                <c:pt idx="317">
                  <c:v>41605</c:v>
                </c:pt>
                <c:pt idx="318">
                  <c:v>41606</c:v>
                </c:pt>
                <c:pt idx="319">
                  <c:v>41607</c:v>
                </c:pt>
                <c:pt idx="320">
                  <c:v>41610</c:v>
                </c:pt>
                <c:pt idx="321">
                  <c:v>41611</c:v>
                </c:pt>
                <c:pt idx="322">
                  <c:v>41612</c:v>
                </c:pt>
                <c:pt idx="323">
                  <c:v>41613</c:v>
                </c:pt>
                <c:pt idx="324">
                  <c:v>41614</c:v>
                </c:pt>
                <c:pt idx="325">
                  <c:v>41617</c:v>
                </c:pt>
                <c:pt idx="326">
                  <c:v>41618</c:v>
                </c:pt>
                <c:pt idx="327">
                  <c:v>41619</c:v>
                </c:pt>
                <c:pt idx="328">
                  <c:v>41620</c:v>
                </c:pt>
                <c:pt idx="329">
                  <c:v>41621</c:v>
                </c:pt>
                <c:pt idx="330">
                  <c:v>41624</c:v>
                </c:pt>
                <c:pt idx="331">
                  <c:v>41625</c:v>
                </c:pt>
                <c:pt idx="332">
                  <c:v>41626</c:v>
                </c:pt>
                <c:pt idx="333">
                  <c:v>41627</c:v>
                </c:pt>
                <c:pt idx="334">
                  <c:v>41628</c:v>
                </c:pt>
                <c:pt idx="335">
                  <c:v>41631</c:v>
                </c:pt>
                <c:pt idx="336">
                  <c:v>41632</c:v>
                </c:pt>
                <c:pt idx="337">
                  <c:v>41633</c:v>
                </c:pt>
                <c:pt idx="338">
                  <c:v>41634</c:v>
                </c:pt>
                <c:pt idx="339">
                  <c:v>41635</c:v>
                </c:pt>
                <c:pt idx="340">
                  <c:v>41638</c:v>
                </c:pt>
                <c:pt idx="341">
                  <c:v>41639</c:v>
                </c:pt>
                <c:pt idx="342">
                  <c:v>41641</c:v>
                </c:pt>
                <c:pt idx="343">
                  <c:v>41642</c:v>
                </c:pt>
                <c:pt idx="344">
                  <c:v>41645</c:v>
                </c:pt>
                <c:pt idx="345">
                  <c:v>41646</c:v>
                </c:pt>
                <c:pt idx="346">
                  <c:v>41647</c:v>
                </c:pt>
                <c:pt idx="347">
                  <c:v>41648</c:v>
                </c:pt>
                <c:pt idx="348">
                  <c:v>41649</c:v>
                </c:pt>
                <c:pt idx="349">
                  <c:v>41652</c:v>
                </c:pt>
                <c:pt idx="350">
                  <c:v>41653</c:v>
                </c:pt>
                <c:pt idx="351">
                  <c:v>41654</c:v>
                </c:pt>
                <c:pt idx="352">
                  <c:v>41655</c:v>
                </c:pt>
                <c:pt idx="353">
                  <c:v>41656</c:v>
                </c:pt>
                <c:pt idx="354">
                  <c:v>41659</c:v>
                </c:pt>
                <c:pt idx="355">
                  <c:v>41660</c:v>
                </c:pt>
                <c:pt idx="356">
                  <c:v>41661</c:v>
                </c:pt>
                <c:pt idx="357">
                  <c:v>41662</c:v>
                </c:pt>
                <c:pt idx="358">
                  <c:v>41663</c:v>
                </c:pt>
                <c:pt idx="359">
                  <c:v>41666</c:v>
                </c:pt>
                <c:pt idx="360">
                  <c:v>41667</c:v>
                </c:pt>
                <c:pt idx="361">
                  <c:v>41668</c:v>
                </c:pt>
                <c:pt idx="362">
                  <c:v>41669</c:v>
                </c:pt>
                <c:pt idx="363">
                  <c:v>41677</c:v>
                </c:pt>
                <c:pt idx="364">
                  <c:v>41680</c:v>
                </c:pt>
                <c:pt idx="365">
                  <c:v>41681</c:v>
                </c:pt>
                <c:pt idx="366">
                  <c:v>41682</c:v>
                </c:pt>
                <c:pt idx="367">
                  <c:v>41683</c:v>
                </c:pt>
                <c:pt idx="368">
                  <c:v>41684</c:v>
                </c:pt>
                <c:pt idx="369">
                  <c:v>41687</c:v>
                </c:pt>
                <c:pt idx="370">
                  <c:v>41688</c:v>
                </c:pt>
                <c:pt idx="371">
                  <c:v>41689</c:v>
                </c:pt>
                <c:pt idx="372">
                  <c:v>41690</c:v>
                </c:pt>
                <c:pt idx="373">
                  <c:v>41691</c:v>
                </c:pt>
                <c:pt idx="374">
                  <c:v>41694</c:v>
                </c:pt>
                <c:pt idx="375">
                  <c:v>41695</c:v>
                </c:pt>
                <c:pt idx="376">
                  <c:v>41696</c:v>
                </c:pt>
                <c:pt idx="377">
                  <c:v>41697</c:v>
                </c:pt>
                <c:pt idx="378">
                  <c:v>41698</c:v>
                </c:pt>
                <c:pt idx="379">
                  <c:v>41701</c:v>
                </c:pt>
                <c:pt idx="380">
                  <c:v>41702</c:v>
                </c:pt>
                <c:pt idx="381">
                  <c:v>41703</c:v>
                </c:pt>
                <c:pt idx="382">
                  <c:v>41704</c:v>
                </c:pt>
                <c:pt idx="383">
                  <c:v>41705</c:v>
                </c:pt>
                <c:pt idx="384">
                  <c:v>41708</c:v>
                </c:pt>
                <c:pt idx="385">
                  <c:v>41709</c:v>
                </c:pt>
                <c:pt idx="386">
                  <c:v>41710</c:v>
                </c:pt>
                <c:pt idx="387">
                  <c:v>41711</c:v>
                </c:pt>
                <c:pt idx="388">
                  <c:v>41712</c:v>
                </c:pt>
                <c:pt idx="389">
                  <c:v>41715</c:v>
                </c:pt>
                <c:pt idx="390">
                  <c:v>41716</c:v>
                </c:pt>
                <c:pt idx="391">
                  <c:v>41717</c:v>
                </c:pt>
                <c:pt idx="392">
                  <c:v>41718</c:v>
                </c:pt>
                <c:pt idx="393">
                  <c:v>41719</c:v>
                </c:pt>
                <c:pt idx="394">
                  <c:v>41722</c:v>
                </c:pt>
                <c:pt idx="395">
                  <c:v>41723</c:v>
                </c:pt>
                <c:pt idx="396">
                  <c:v>41724</c:v>
                </c:pt>
                <c:pt idx="397">
                  <c:v>41725</c:v>
                </c:pt>
                <c:pt idx="398">
                  <c:v>41726</c:v>
                </c:pt>
                <c:pt idx="399">
                  <c:v>41729</c:v>
                </c:pt>
                <c:pt idx="400">
                  <c:v>41730</c:v>
                </c:pt>
                <c:pt idx="401">
                  <c:v>41731</c:v>
                </c:pt>
                <c:pt idx="402">
                  <c:v>41732</c:v>
                </c:pt>
                <c:pt idx="403">
                  <c:v>41733</c:v>
                </c:pt>
                <c:pt idx="404">
                  <c:v>41737</c:v>
                </c:pt>
                <c:pt idx="405">
                  <c:v>41738</c:v>
                </c:pt>
                <c:pt idx="406">
                  <c:v>41739</c:v>
                </c:pt>
                <c:pt idx="407">
                  <c:v>41740</c:v>
                </c:pt>
                <c:pt idx="408">
                  <c:v>41743</c:v>
                </c:pt>
                <c:pt idx="409">
                  <c:v>41744</c:v>
                </c:pt>
                <c:pt idx="410">
                  <c:v>41745</c:v>
                </c:pt>
                <c:pt idx="411">
                  <c:v>41746</c:v>
                </c:pt>
                <c:pt idx="412">
                  <c:v>41747</c:v>
                </c:pt>
                <c:pt idx="413">
                  <c:v>41750</c:v>
                </c:pt>
                <c:pt idx="414">
                  <c:v>41751</c:v>
                </c:pt>
                <c:pt idx="415">
                  <c:v>41752</c:v>
                </c:pt>
                <c:pt idx="416">
                  <c:v>41753</c:v>
                </c:pt>
                <c:pt idx="417">
                  <c:v>41754</c:v>
                </c:pt>
                <c:pt idx="418">
                  <c:v>41757</c:v>
                </c:pt>
                <c:pt idx="419">
                  <c:v>41758</c:v>
                </c:pt>
                <c:pt idx="420">
                  <c:v>41759</c:v>
                </c:pt>
                <c:pt idx="421">
                  <c:v>41764</c:v>
                </c:pt>
                <c:pt idx="422">
                  <c:v>41765</c:v>
                </c:pt>
                <c:pt idx="423">
                  <c:v>41766</c:v>
                </c:pt>
                <c:pt idx="424">
                  <c:v>41767</c:v>
                </c:pt>
                <c:pt idx="425">
                  <c:v>41768</c:v>
                </c:pt>
                <c:pt idx="426">
                  <c:v>41771</c:v>
                </c:pt>
                <c:pt idx="427">
                  <c:v>41772</c:v>
                </c:pt>
                <c:pt idx="428">
                  <c:v>41773</c:v>
                </c:pt>
                <c:pt idx="429">
                  <c:v>41774</c:v>
                </c:pt>
                <c:pt idx="430">
                  <c:v>41775</c:v>
                </c:pt>
                <c:pt idx="431">
                  <c:v>41778</c:v>
                </c:pt>
                <c:pt idx="432">
                  <c:v>41779</c:v>
                </c:pt>
                <c:pt idx="433">
                  <c:v>41780</c:v>
                </c:pt>
                <c:pt idx="434">
                  <c:v>41781</c:v>
                </c:pt>
                <c:pt idx="435">
                  <c:v>41782</c:v>
                </c:pt>
                <c:pt idx="436">
                  <c:v>41785</c:v>
                </c:pt>
                <c:pt idx="437">
                  <c:v>41786</c:v>
                </c:pt>
                <c:pt idx="438">
                  <c:v>41787</c:v>
                </c:pt>
                <c:pt idx="439">
                  <c:v>41788</c:v>
                </c:pt>
                <c:pt idx="440">
                  <c:v>41789</c:v>
                </c:pt>
                <c:pt idx="441">
                  <c:v>41793</c:v>
                </c:pt>
                <c:pt idx="442">
                  <c:v>41794</c:v>
                </c:pt>
                <c:pt idx="443">
                  <c:v>41795</c:v>
                </c:pt>
                <c:pt idx="444">
                  <c:v>41796</c:v>
                </c:pt>
                <c:pt idx="445">
                  <c:v>41799</c:v>
                </c:pt>
                <c:pt idx="446">
                  <c:v>41800</c:v>
                </c:pt>
                <c:pt idx="447">
                  <c:v>41801</c:v>
                </c:pt>
                <c:pt idx="448">
                  <c:v>41802</c:v>
                </c:pt>
                <c:pt idx="449">
                  <c:v>41803</c:v>
                </c:pt>
                <c:pt idx="450">
                  <c:v>41806</c:v>
                </c:pt>
                <c:pt idx="451">
                  <c:v>41807</c:v>
                </c:pt>
                <c:pt idx="452">
                  <c:v>41808</c:v>
                </c:pt>
                <c:pt idx="453">
                  <c:v>41809</c:v>
                </c:pt>
                <c:pt idx="454">
                  <c:v>41810</c:v>
                </c:pt>
                <c:pt idx="455">
                  <c:v>41813</c:v>
                </c:pt>
                <c:pt idx="456">
                  <c:v>41814</c:v>
                </c:pt>
                <c:pt idx="457">
                  <c:v>41815</c:v>
                </c:pt>
                <c:pt idx="458">
                  <c:v>41816</c:v>
                </c:pt>
                <c:pt idx="459">
                  <c:v>41817</c:v>
                </c:pt>
                <c:pt idx="460">
                  <c:v>41820</c:v>
                </c:pt>
                <c:pt idx="461">
                  <c:v>41821</c:v>
                </c:pt>
                <c:pt idx="462">
                  <c:v>41822</c:v>
                </c:pt>
                <c:pt idx="463">
                  <c:v>41823</c:v>
                </c:pt>
                <c:pt idx="464">
                  <c:v>41824</c:v>
                </c:pt>
                <c:pt idx="465">
                  <c:v>41827</c:v>
                </c:pt>
                <c:pt idx="466">
                  <c:v>41828</c:v>
                </c:pt>
                <c:pt idx="467">
                  <c:v>41829</c:v>
                </c:pt>
                <c:pt idx="468">
                  <c:v>41830</c:v>
                </c:pt>
                <c:pt idx="469">
                  <c:v>41831</c:v>
                </c:pt>
                <c:pt idx="470">
                  <c:v>41834</c:v>
                </c:pt>
                <c:pt idx="471">
                  <c:v>41835</c:v>
                </c:pt>
                <c:pt idx="472">
                  <c:v>41836</c:v>
                </c:pt>
                <c:pt idx="473">
                  <c:v>41837</c:v>
                </c:pt>
                <c:pt idx="474">
                  <c:v>41838</c:v>
                </c:pt>
                <c:pt idx="475">
                  <c:v>41841</c:v>
                </c:pt>
                <c:pt idx="476">
                  <c:v>41842</c:v>
                </c:pt>
                <c:pt idx="477">
                  <c:v>41843</c:v>
                </c:pt>
                <c:pt idx="478">
                  <c:v>41844</c:v>
                </c:pt>
                <c:pt idx="479">
                  <c:v>41845</c:v>
                </c:pt>
                <c:pt idx="480">
                  <c:v>41848</c:v>
                </c:pt>
                <c:pt idx="481">
                  <c:v>41849</c:v>
                </c:pt>
                <c:pt idx="482">
                  <c:v>41850</c:v>
                </c:pt>
                <c:pt idx="483">
                  <c:v>41851</c:v>
                </c:pt>
                <c:pt idx="484">
                  <c:v>41852</c:v>
                </c:pt>
                <c:pt idx="485">
                  <c:v>41855</c:v>
                </c:pt>
                <c:pt idx="486">
                  <c:v>41856</c:v>
                </c:pt>
                <c:pt idx="487">
                  <c:v>41857</c:v>
                </c:pt>
                <c:pt idx="488">
                  <c:v>41858</c:v>
                </c:pt>
                <c:pt idx="489">
                  <c:v>41859</c:v>
                </c:pt>
                <c:pt idx="490">
                  <c:v>41862</c:v>
                </c:pt>
                <c:pt idx="491">
                  <c:v>41863</c:v>
                </c:pt>
                <c:pt idx="492">
                  <c:v>41864</c:v>
                </c:pt>
                <c:pt idx="493">
                  <c:v>41865</c:v>
                </c:pt>
                <c:pt idx="494">
                  <c:v>41866</c:v>
                </c:pt>
                <c:pt idx="495">
                  <c:v>41869</c:v>
                </c:pt>
                <c:pt idx="496">
                  <c:v>41870</c:v>
                </c:pt>
                <c:pt idx="497">
                  <c:v>41871</c:v>
                </c:pt>
                <c:pt idx="498">
                  <c:v>41872</c:v>
                </c:pt>
                <c:pt idx="499">
                  <c:v>41873</c:v>
                </c:pt>
                <c:pt idx="500">
                  <c:v>41876</c:v>
                </c:pt>
                <c:pt idx="501">
                  <c:v>41877</c:v>
                </c:pt>
                <c:pt idx="502">
                  <c:v>41878</c:v>
                </c:pt>
                <c:pt idx="503">
                  <c:v>41879</c:v>
                </c:pt>
                <c:pt idx="504">
                  <c:v>41880</c:v>
                </c:pt>
                <c:pt idx="505">
                  <c:v>41883</c:v>
                </c:pt>
                <c:pt idx="506">
                  <c:v>41884</c:v>
                </c:pt>
                <c:pt idx="507">
                  <c:v>41885</c:v>
                </c:pt>
                <c:pt idx="508">
                  <c:v>41886</c:v>
                </c:pt>
                <c:pt idx="509">
                  <c:v>41887</c:v>
                </c:pt>
                <c:pt idx="510">
                  <c:v>41891</c:v>
                </c:pt>
                <c:pt idx="511">
                  <c:v>41892</c:v>
                </c:pt>
                <c:pt idx="512">
                  <c:v>41893</c:v>
                </c:pt>
                <c:pt idx="513">
                  <c:v>41894</c:v>
                </c:pt>
                <c:pt idx="514">
                  <c:v>41897</c:v>
                </c:pt>
                <c:pt idx="515">
                  <c:v>41898</c:v>
                </c:pt>
                <c:pt idx="516">
                  <c:v>41899</c:v>
                </c:pt>
                <c:pt idx="517">
                  <c:v>41900</c:v>
                </c:pt>
                <c:pt idx="518">
                  <c:v>41901</c:v>
                </c:pt>
                <c:pt idx="519">
                  <c:v>41904</c:v>
                </c:pt>
                <c:pt idx="520">
                  <c:v>41905</c:v>
                </c:pt>
                <c:pt idx="521">
                  <c:v>41906</c:v>
                </c:pt>
                <c:pt idx="522">
                  <c:v>41907</c:v>
                </c:pt>
                <c:pt idx="523">
                  <c:v>41908</c:v>
                </c:pt>
                <c:pt idx="524">
                  <c:v>41911</c:v>
                </c:pt>
                <c:pt idx="525">
                  <c:v>41912</c:v>
                </c:pt>
                <c:pt idx="526">
                  <c:v>41920</c:v>
                </c:pt>
                <c:pt idx="527">
                  <c:v>41921</c:v>
                </c:pt>
                <c:pt idx="528">
                  <c:v>41922</c:v>
                </c:pt>
                <c:pt idx="529">
                  <c:v>41925</c:v>
                </c:pt>
                <c:pt idx="530">
                  <c:v>41926</c:v>
                </c:pt>
                <c:pt idx="531">
                  <c:v>41927</c:v>
                </c:pt>
                <c:pt idx="532">
                  <c:v>41928</c:v>
                </c:pt>
                <c:pt idx="533">
                  <c:v>41929</c:v>
                </c:pt>
                <c:pt idx="534">
                  <c:v>41932</c:v>
                </c:pt>
                <c:pt idx="535">
                  <c:v>41933</c:v>
                </c:pt>
                <c:pt idx="536">
                  <c:v>41934</c:v>
                </c:pt>
                <c:pt idx="537">
                  <c:v>41935</c:v>
                </c:pt>
                <c:pt idx="538">
                  <c:v>41936</c:v>
                </c:pt>
                <c:pt idx="539">
                  <c:v>41939</c:v>
                </c:pt>
                <c:pt idx="540">
                  <c:v>41940</c:v>
                </c:pt>
                <c:pt idx="541">
                  <c:v>41941</c:v>
                </c:pt>
                <c:pt idx="542">
                  <c:v>41942</c:v>
                </c:pt>
                <c:pt idx="543">
                  <c:v>41943</c:v>
                </c:pt>
                <c:pt idx="544">
                  <c:v>41946</c:v>
                </c:pt>
                <c:pt idx="545">
                  <c:v>41947</c:v>
                </c:pt>
                <c:pt idx="546">
                  <c:v>41948</c:v>
                </c:pt>
                <c:pt idx="547">
                  <c:v>41949</c:v>
                </c:pt>
                <c:pt idx="548">
                  <c:v>41950</c:v>
                </c:pt>
                <c:pt idx="549">
                  <c:v>41953</c:v>
                </c:pt>
                <c:pt idx="550">
                  <c:v>41954</c:v>
                </c:pt>
                <c:pt idx="551">
                  <c:v>41955</c:v>
                </c:pt>
                <c:pt idx="552">
                  <c:v>41956</c:v>
                </c:pt>
                <c:pt idx="553">
                  <c:v>41957</c:v>
                </c:pt>
                <c:pt idx="554">
                  <c:v>41960</c:v>
                </c:pt>
                <c:pt idx="555">
                  <c:v>41961</c:v>
                </c:pt>
                <c:pt idx="556">
                  <c:v>41962</c:v>
                </c:pt>
                <c:pt idx="557">
                  <c:v>41963</c:v>
                </c:pt>
                <c:pt idx="558">
                  <c:v>41964</c:v>
                </c:pt>
                <c:pt idx="559">
                  <c:v>41967</c:v>
                </c:pt>
                <c:pt idx="560">
                  <c:v>41968</c:v>
                </c:pt>
                <c:pt idx="561">
                  <c:v>41969</c:v>
                </c:pt>
                <c:pt idx="562">
                  <c:v>41970</c:v>
                </c:pt>
                <c:pt idx="563">
                  <c:v>41971</c:v>
                </c:pt>
                <c:pt idx="564">
                  <c:v>41974</c:v>
                </c:pt>
                <c:pt idx="565">
                  <c:v>41975</c:v>
                </c:pt>
                <c:pt idx="566">
                  <c:v>41976</c:v>
                </c:pt>
                <c:pt idx="567">
                  <c:v>41977</c:v>
                </c:pt>
                <c:pt idx="568">
                  <c:v>41978</c:v>
                </c:pt>
                <c:pt idx="569">
                  <c:v>41981</c:v>
                </c:pt>
                <c:pt idx="570">
                  <c:v>41982</c:v>
                </c:pt>
                <c:pt idx="571">
                  <c:v>41983</c:v>
                </c:pt>
                <c:pt idx="572">
                  <c:v>41984</c:v>
                </c:pt>
                <c:pt idx="573">
                  <c:v>41985</c:v>
                </c:pt>
                <c:pt idx="574">
                  <c:v>41988</c:v>
                </c:pt>
                <c:pt idx="575">
                  <c:v>41989</c:v>
                </c:pt>
                <c:pt idx="576">
                  <c:v>41990</c:v>
                </c:pt>
                <c:pt idx="577">
                  <c:v>41991</c:v>
                </c:pt>
                <c:pt idx="578">
                  <c:v>41992</c:v>
                </c:pt>
                <c:pt idx="579">
                  <c:v>41995</c:v>
                </c:pt>
                <c:pt idx="580">
                  <c:v>41996</c:v>
                </c:pt>
                <c:pt idx="581">
                  <c:v>41997</c:v>
                </c:pt>
                <c:pt idx="582">
                  <c:v>41998</c:v>
                </c:pt>
                <c:pt idx="583">
                  <c:v>41999</c:v>
                </c:pt>
                <c:pt idx="584">
                  <c:v>42002</c:v>
                </c:pt>
                <c:pt idx="585">
                  <c:v>42003</c:v>
                </c:pt>
                <c:pt idx="586">
                  <c:v>42004</c:v>
                </c:pt>
                <c:pt idx="587">
                  <c:v>42009</c:v>
                </c:pt>
                <c:pt idx="588">
                  <c:v>42010</c:v>
                </c:pt>
                <c:pt idx="589">
                  <c:v>42011</c:v>
                </c:pt>
                <c:pt idx="590">
                  <c:v>42012</c:v>
                </c:pt>
                <c:pt idx="591">
                  <c:v>42013</c:v>
                </c:pt>
                <c:pt idx="592">
                  <c:v>42016</c:v>
                </c:pt>
                <c:pt idx="593">
                  <c:v>42017</c:v>
                </c:pt>
                <c:pt idx="594">
                  <c:v>42018</c:v>
                </c:pt>
                <c:pt idx="595">
                  <c:v>42019</c:v>
                </c:pt>
                <c:pt idx="596">
                  <c:v>42020</c:v>
                </c:pt>
                <c:pt idx="597">
                  <c:v>42023</c:v>
                </c:pt>
                <c:pt idx="598">
                  <c:v>42024</c:v>
                </c:pt>
                <c:pt idx="599">
                  <c:v>42025</c:v>
                </c:pt>
                <c:pt idx="600">
                  <c:v>42026</c:v>
                </c:pt>
                <c:pt idx="601">
                  <c:v>42027</c:v>
                </c:pt>
                <c:pt idx="602">
                  <c:v>42030</c:v>
                </c:pt>
                <c:pt idx="603">
                  <c:v>42031</c:v>
                </c:pt>
                <c:pt idx="604">
                  <c:v>42032</c:v>
                </c:pt>
                <c:pt idx="605">
                  <c:v>42033</c:v>
                </c:pt>
                <c:pt idx="606">
                  <c:v>42034</c:v>
                </c:pt>
                <c:pt idx="607">
                  <c:v>42037</c:v>
                </c:pt>
                <c:pt idx="608">
                  <c:v>42038</c:v>
                </c:pt>
                <c:pt idx="609">
                  <c:v>42039</c:v>
                </c:pt>
                <c:pt idx="610">
                  <c:v>42040</c:v>
                </c:pt>
                <c:pt idx="611">
                  <c:v>42041</c:v>
                </c:pt>
                <c:pt idx="612">
                  <c:v>42044</c:v>
                </c:pt>
                <c:pt idx="613">
                  <c:v>42045</c:v>
                </c:pt>
                <c:pt idx="614">
                  <c:v>42046</c:v>
                </c:pt>
                <c:pt idx="615">
                  <c:v>42047</c:v>
                </c:pt>
                <c:pt idx="616">
                  <c:v>42048</c:v>
                </c:pt>
                <c:pt idx="617">
                  <c:v>42051</c:v>
                </c:pt>
                <c:pt idx="618">
                  <c:v>42052</c:v>
                </c:pt>
                <c:pt idx="619">
                  <c:v>42060</c:v>
                </c:pt>
                <c:pt idx="620">
                  <c:v>42061</c:v>
                </c:pt>
                <c:pt idx="621">
                  <c:v>42062</c:v>
                </c:pt>
                <c:pt idx="622">
                  <c:v>42065</c:v>
                </c:pt>
                <c:pt idx="623">
                  <c:v>42066</c:v>
                </c:pt>
                <c:pt idx="624">
                  <c:v>42067</c:v>
                </c:pt>
                <c:pt idx="625">
                  <c:v>42068</c:v>
                </c:pt>
                <c:pt idx="626">
                  <c:v>42069</c:v>
                </c:pt>
                <c:pt idx="627">
                  <c:v>42072</c:v>
                </c:pt>
                <c:pt idx="628">
                  <c:v>42073</c:v>
                </c:pt>
                <c:pt idx="629">
                  <c:v>42074</c:v>
                </c:pt>
                <c:pt idx="630">
                  <c:v>42075</c:v>
                </c:pt>
                <c:pt idx="631">
                  <c:v>42076</c:v>
                </c:pt>
                <c:pt idx="632">
                  <c:v>42079</c:v>
                </c:pt>
                <c:pt idx="633">
                  <c:v>42080</c:v>
                </c:pt>
                <c:pt idx="634">
                  <c:v>42081</c:v>
                </c:pt>
                <c:pt idx="635">
                  <c:v>42082</c:v>
                </c:pt>
                <c:pt idx="636">
                  <c:v>42083</c:v>
                </c:pt>
                <c:pt idx="637">
                  <c:v>42086</c:v>
                </c:pt>
                <c:pt idx="638">
                  <c:v>42087</c:v>
                </c:pt>
                <c:pt idx="639">
                  <c:v>42088</c:v>
                </c:pt>
                <c:pt idx="640">
                  <c:v>42089</c:v>
                </c:pt>
                <c:pt idx="641">
                  <c:v>42090</c:v>
                </c:pt>
                <c:pt idx="642">
                  <c:v>42093</c:v>
                </c:pt>
                <c:pt idx="643">
                  <c:v>42094</c:v>
                </c:pt>
                <c:pt idx="644">
                  <c:v>42095</c:v>
                </c:pt>
                <c:pt idx="645">
                  <c:v>42096</c:v>
                </c:pt>
                <c:pt idx="646">
                  <c:v>42097</c:v>
                </c:pt>
                <c:pt idx="647">
                  <c:v>42101</c:v>
                </c:pt>
                <c:pt idx="648">
                  <c:v>42102</c:v>
                </c:pt>
                <c:pt idx="649">
                  <c:v>42103</c:v>
                </c:pt>
                <c:pt idx="650">
                  <c:v>42104</c:v>
                </c:pt>
                <c:pt idx="651">
                  <c:v>42107</c:v>
                </c:pt>
                <c:pt idx="652">
                  <c:v>42108</c:v>
                </c:pt>
                <c:pt idx="653">
                  <c:v>42109</c:v>
                </c:pt>
                <c:pt idx="654">
                  <c:v>42110</c:v>
                </c:pt>
                <c:pt idx="655">
                  <c:v>42111</c:v>
                </c:pt>
                <c:pt idx="656">
                  <c:v>42114</c:v>
                </c:pt>
                <c:pt idx="657">
                  <c:v>42115</c:v>
                </c:pt>
                <c:pt idx="658">
                  <c:v>42116</c:v>
                </c:pt>
                <c:pt idx="659">
                  <c:v>42117</c:v>
                </c:pt>
                <c:pt idx="660">
                  <c:v>42118</c:v>
                </c:pt>
                <c:pt idx="661">
                  <c:v>42121</c:v>
                </c:pt>
                <c:pt idx="662">
                  <c:v>42122</c:v>
                </c:pt>
                <c:pt idx="663">
                  <c:v>42123</c:v>
                </c:pt>
                <c:pt idx="664">
                  <c:v>42124</c:v>
                </c:pt>
                <c:pt idx="665">
                  <c:v>42128</c:v>
                </c:pt>
                <c:pt idx="666">
                  <c:v>42129</c:v>
                </c:pt>
                <c:pt idx="667">
                  <c:v>42130</c:v>
                </c:pt>
                <c:pt idx="668">
                  <c:v>42131</c:v>
                </c:pt>
                <c:pt idx="669">
                  <c:v>42132</c:v>
                </c:pt>
                <c:pt idx="670">
                  <c:v>42135</c:v>
                </c:pt>
                <c:pt idx="671">
                  <c:v>42136</c:v>
                </c:pt>
                <c:pt idx="672">
                  <c:v>42137</c:v>
                </c:pt>
                <c:pt idx="673">
                  <c:v>42138</c:v>
                </c:pt>
                <c:pt idx="674">
                  <c:v>42139</c:v>
                </c:pt>
                <c:pt idx="675">
                  <c:v>42142</c:v>
                </c:pt>
                <c:pt idx="676">
                  <c:v>42143</c:v>
                </c:pt>
                <c:pt idx="677">
                  <c:v>42144</c:v>
                </c:pt>
                <c:pt idx="678">
                  <c:v>42145</c:v>
                </c:pt>
                <c:pt idx="679">
                  <c:v>42146</c:v>
                </c:pt>
                <c:pt idx="680">
                  <c:v>42149</c:v>
                </c:pt>
                <c:pt idx="681">
                  <c:v>42150</c:v>
                </c:pt>
                <c:pt idx="682">
                  <c:v>42151</c:v>
                </c:pt>
                <c:pt idx="683">
                  <c:v>42152</c:v>
                </c:pt>
                <c:pt idx="684">
                  <c:v>42153</c:v>
                </c:pt>
                <c:pt idx="685">
                  <c:v>42156</c:v>
                </c:pt>
                <c:pt idx="686">
                  <c:v>42157</c:v>
                </c:pt>
                <c:pt idx="687">
                  <c:v>42158</c:v>
                </c:pt>
                <c:pt idx="688">
                  <c:v>42159</c:v>
                </c:pt>
                <c:pt idx="689">
                  <c:v>42160</c:v>
                </c:pt>
                <c:pt idx="690">
                  <c:v>42163</c:v>
                </c:pt>
                <c:pt idx="691">
                  <c:v>42164</c:v>
                </c:pt>
                <c:pt idx="692">
                  <c:v>42165</c:v>
                </c:pt>
                <c:pt idx="693">
                  <c:v>42166</c:v>
                </c:pt>
                <c:pt idx="694">
                  <c:v>42167</c:v>
                </c:pt>
                <c:pt idx="695">
                  <c:v>42170</c:v>
                </c:pt>
                <c:pt idx="696">
                  <c:v>42171</c:v>
                </c:pt>
                <c:pt idx="697">
                  <c:v>42172</c:v>
                </c:pt>
                <c:pt idx="698">
                  <c:v>42173</c:v>
                </c:pt>
                <c:pt idx="699">
                  <c:v>42174</c:v>
                </c:pt>
                <c:pt idx="700">
                  <c:v>42178</c:v>
                </c:pt>
                <c:pt idx="701">
                  <c:v>42179</c:v>
                </c:pt>
                <c:pt idx="702">
                  <c:v>42180</c:v>
                </c:pt>
                <c:pt idx="703">
                  <c:v>42181</c:v>
                </c:pt>
                <c:pt idx="704">
                  <c:v>42184</c:v>
                </c:pt>
                <c:pt idx="705">
                  <c:v>42185</c:v>
                </c:pt>
                <c:pt idx="706">
                  <c:v>42186</c:v>
                </c:pt>
                <c:pt idx="707">
                  <c:v>42187</c:v>
                </c:pt>
                <c:pt idx="708">
                  <c:v>42188</c:v>
                </c:pt>
                <c:pt idx="709">
                  <c:v>42191</c:v>
                </c:pt>
                <c:pt idx="710">
                  <c:v>42192</c:v>
                </c:pt>
                <c:pt idx="711">
                  <c:v>42193</c:v>
                </c:pt>
                <c:pt idx="712">
                  <c:v>42194</c:v>
                </c:pt>
                <c:pt idx="713">
                  <c:v>42195</c:v>
                </c:pt>
                <c:pt idx="714">
                  <c:v>42198</c:v>
                </c:pt>
                <c:pt idx="715">
                  <c:v>42199</c:v>
                </c:pt>
                <c:pt idx="716">
                  <c:v>42200</c:v>
                </c:pt>
                <c:pt idx="717">
                  <c:v>42201</c:v>
                </c:pt>
                <c:pt idx="718">
                  <c:v>42202</c:v>
                </c:pt>
                <c:pt idx="719">
                  <c:v>42205</c:v>
                </c:pt>
                <c:pt idx="720">
                  <c:v>42206</c:v>
                </c:pt>
                <c:pt idx="721">
                  <c:v>42207</c:v>
                </c:pt>
                <c:pt idx="722">
                  <c:v>42208</c:v>
                </c:pt>
                <c:pt idx="723">
                  <c:v>42209</c:v>
                </c:pt>
                <c:pt idx="724">
                  <c:v>42212</c:v>
                </c:pt>
                <c:pt idx="725">
                  <c:v>42213</c:v>
                </c:pt>
                <c:pt idx="726">
                  <c:v>42214</c:v>
                </c:pt>
                <c:pt idx="727">
                  <c:v>42215</c:v>
                </c:pt>
                <c:pt idx="728">
                  <c:v>42216</c:v>
                </c:pt>
                <c:pt idx="729">
                  <c:v>42219</c:v>
                </c:pt>
                <c:pt idx="730">
                  <c:v>42220</c:v>
                </c:pt>
                <c:pt idx="731">
                  <c:v>42221</c:v>
                </c:pt>
                <c:pt idx="732">
                  <c:v>42222</c:v>
                </c:pt>
                <c:pt idx="733">
                  <c:v>42223</c:v>
                </c:pt>
                <c:pt idx="734">
                  <c:v>42226</c:v>
                </c:pt>
                <c:pt idx="735">
                  <c:v>42227</c:v>
                </c:pt>
                <c:pt idx="736">
                  <c:v>42228</c:v>
                </c:pt>
                <c:pt idx="737">
                  <c:v>42229</c:v>
                </c:pt>
                <c:pt idx="738">
                  <c:v>42230</c:v>
                </c:pt>
                <c:pt idx="739">
                  <c:v>42233</c:v>
                </c:pt>
                <c:pt idx="740">
                  <c:v>42234</c:v>
                </c:pt>
                <c:pt idx="741">
                  <c:v>42235</c:v>
                </c:pt>
                <c:pt idx="742">
                  <c:v>42236</c:v>
                </c:pt>
                <c:pt idx="743">
                  <c:v>42237</c:v>
                </c:pt>
                <c:pt idx="744">
                  <c:v>42240</c:v>
                </c:pt>
                <c:pt idx="745">
                  <c:v>42241</c:v>
                </c:pt>
                <c:pt idx="746">
                  <c:v>42242</c:v>
                </c:pt>
                <c:pt idx="747">
                  <c:v>42243</c:v>
                </c:pt>
                <c:pt idx="748">
                  <c:v>42244</c:v>
                </c:pt>
                <c:pt idx="749">
                  <c:v>42247</c:v>
                </c:pt>
                <c:pt idx="750">
                  <c:v>42248</c:v>
                </c:pt>
                <c:pt idx="751">
                  <c:v>42249</c:v>
                </c:pt>
                <c:pt idx="752">
                  <c:v>42254</c:v>
                </c:pt>
                <c:pt idx="753">
                  <c:v>42255</c:v>
                </c:pt>
                <c:pt idx="754">
                  <c:v>42256</c:v>
                </c:pt>
                <c:pt idx="755">
                  <c:v>42257</c:v>
                </c:pt>
                <c:pt idx="756">
                  <c:v>42258</c:v>
                </c:pt>
                <c:pt idx="757">
                  <c:v>42261</c:v>
                </c:pt>
                <c:pt idx="758">
                  <c:v>42262</c:v>
                </c:pt>
                <c:pt idx="759">
                  <c:v>42263</c:v>
                </c:pt>
                <c:pt idx="760">
                  <c:v>42264</c:v>
                </c:pt>
                <c:pt idx="761">
                  <c:v>42265</c:v>
                </c:pt>
                <c:pt idx="762">
                  <c:v>42268</c:v>
                </c:pt>
                <c:pt idx="763">
                  <c:v>42269</c:v>
                </c:pt>
                <c:pt idx="764">
                  <c:v>42270</c:v>
                </c:pt>
                <c:pt idx="765">
                  <c:v>42271</c:v>
                </c:pt>
                <c:pt idx="766">
                  <c:v>42272</c:v>
                </c:pt>
                <c:pt idx="767">
                  <c:v>42275</c:v>
                </c:pt>
                <c:pt idx="768">
                  <c:v>42276</c:v>
                </c:pt>
                <c:pt idx="769">
                  <c:v>42277</c:v>
                </c:pt>
                <c:pt idx="770">
                  <c:v>42285</c:v>
                </c:pt>
                <c:pt idx="771">
                  <c:v>42286</c:v>
                </c:pt>
                <c:pt idx="772">
                  <c:v>42289</c:v>
                </c:pt>
                <c:pt idx="773">
                  <c:v>42290</c:v>
                </c:pt>
                <c:pt idx="774">
                  <c:v>42291</c:v>
                </c:pt>
                <c:pt idx="775">
                  <c:v>42292</c:v>
                </c:pt>
                <c:pt idx="776">
                  <c:v>42293</c:v>
                </c:pt>
                <c:pt idx="777">
                  <c:v>42296</c:v>
                </c:pt>
                <c:pt idx="778">
                  <c:v>42297</c:v>
                </c:pt>
                <c:pt idx="779">
                  <c:v>42298</c:v>
                </c:pt>
                <c:pt idx="780">
                  <c:v>42299</c:v>
                </c:pt>
                <c:pt idx="781">
                  <c:v>42300</c:v>
                </c:pt>
                <c:pt idx="782">
                  <c:v>42303</c:v>
                </c:pt>
                <c:pt idx="783">
                  <c:v>42304</c:v>
                </c:pt>
                <c:pt idx="784">
                  <c:v>42305</c:v>
                </c:pt>
                <c:pt idx="785">
                  <c:v>42306</c:v>
                </c:pt>
                <c:pt idx="786">
                  <c:v>42307</c:v>
                </c:pt>
                <c:pt idx="787">
                  <c:v>42310</c:v>
                </c:pt>
                <c:pt idx="788">
                  <c:v>42311</c:v>
                </c:pt>
                <c:pt idx="789">
                  <c:v>42312</c:v>
                </c:pt>
                <c:pt idx="790">
                  <c:v>42313</c:v>
                </c:pt>
                <c:pt idx="791">
                  <c:v>42314</c:v>
                </c:pt>
                <c:pt idx="792">
                  <c:v>42317</c:v>
                </c:pt>
                <c:pt idx="793">
                  <c:v>42318</c:v>
                </c:pt>
                <c:pt idx="794">
                  <c:v>42319</c:v>
                </c:pt>
                <c:pt idx="795">
                  <c:v>42320</c:v>
                </c:pt>
                <c:pt idx="796">
                  <c:v>42321</c:v>
                </c:pt>
                <c:pt idx="797">
                  <c:v>42324</c:v>
                </c:pt>
                <c:pt idx="798">
                  <c:v>42325</c:v>
                </c:pt>
                <c:pt idx="799">
                  <c:v>42326</c:v>
                </c:pt>
                <c:pt idx="800">
                  <c:v>42327</c:v>
                </c:pt>
                <c:pt idx="801">
                  <c:v>42328</c:v>
                </c:pt>
                <c:pt idx="802">
                  <c:v>42331</c:v>
                </c:pt>
                <c:pt idx="803">
                  <c:v>42332</c:v>
                </c:pt>
                <c:pt idx="804">
                  <c:v>42333</c:v>
                </c:pt>
                <c:pt idx="805">
                  <c:v>42334</c:v>
                </c:pt>
                <c:pt idx="806">
                  <c:v>42335</c:v>
                </c:pt>
                <c:pt idx="807">
                  <c:v>42338</c:v>
                </c:pt>
                <c:pt idx="808">
                  <c:v>42339</c:v>
                </c:pt>
                <c:pt idx="809">
                  <c:v>42340</c:v>
                </c:pt>
                <c:pt idx="810">
                  <c:v>42341</c:v>
                </c:pt>
                <c:pt idx="811">
                  <c:v>42342</c:v>
                </c:pt>
                <c:pt idx="812">
                  <c:v>42345</c:v>
                </c:pt>
                <c:pt idx="813">
                  <c:v>42346</c:v>
                </c:pt>
                <c:pt idx="814">
                  <c:v>42347</c:v>
                </c:pt>
                <c:pt idx="815">
                  <c:v>42348</c:v>
                </c:pt>
                <c:pt idx="816">
                  <c:v>42349</c:v>
                </c:pt>
                <c:pt idx="817">
                  <c:v>42352</c:v>
                </c:pt>
                <c:pt idx="818">
                  <c:v>42353</c:v>
                </c:pt>
                <c:pt idx="819">
                  <c:v>42354</c:v>
                </c:pt>
                <c:pt idx="820">
                  <c:v>42355</c:v>
                </c:pt>
                <c:pt idx="821">
                  <c:v>42356</c:v>
                </c:pt>
                <c:pt idx="822">
                  <c:v>42359</c:v>
                </c:pt>
                <c:pt idx="823">
                  <c:v>42360</c:v>
                </c:pt>
                <c:pt idx="824">
                  <c:v>42361</c:v>
                </c:pt>
                <c:pt idx="825">
                  <c:v>42362</c:v>
                </c:pt>
                <c:pt idx="826">
                  <c:v>42363</c:v>
                </c:pt>
                <c:pt idx="827">
                  <c:v>42366</c:v>
                </c:pt>
                <c:pt idx="828">
                  <c:v>42367</c:v>
                </c:pt>
                <c:pt idx="829">
                  <c:v>42368</c:v>
                </c:pt>
                <c:pt idx="830">
                  <c:v>42369</c:v>
                </c:pt>
                <c:pt idx="831">
                  <c:v>42373</c:v>
                </c:pt>
                <c:pt idx="832">
                  <c:v>42374</c:v>
                </c:pt>
                <c:pt idx="833">
                  <c:v>42375</c:v>
                </c:pt>
                <c:pt idx="834">
                  <c:v>42376</c:v>
                </c:pt>
                <c:pt idx="835">
                  <c:v>42377</c:v>
                </c:pt>
                <c:pt idx="836">
                  <c:v>42380</c:v>
                </c:pt>
                <c:pt idx="837">
                  <c:v>42381</c:v>
                </c:pt>
                <c:pt idx="838">
                  <c:v>42382</c:v>
                </c:pt>
                <c:pt idx="839">
                  <c:v>42383</c:v>
                </c:pt>
                <c:pt idx="840">
                  <c:v>42384</c:v>
                </c:pt>
                <c:pt idx="841">
                  <c:v>42387</c:v>
                </c:pt>
                <c:pt idx="842">
                  <c:v>42388</c:v>
                </c:pt>
                <c:pt idx="843">
                  <c:v>42389</c:v>
                </c:pt>
                <c:pt idx="844">
                  <c:v>42390</c:v>
                </c:pt>
                <c:pt idx="845">
                  <c:v>42391</c:v>
                </c:pt>
                <c:pt idx="846">
                  <c:v>42394</c:v>
                </c:pt>
                <c:pt idx="847">
                  <c:v>42395</c:v>
                </c:pt>
                <c:pt idx="848">
                  <c:v>42396</c:v>
                </c:pt>
                <c:pt idx="849">
                  <c:v>42397</c:v>
                </c:pt>
                <c:pt idx="850">
                  <c:v>42398</c:v>
                </c:pt>
                <c:pt idx="851">
                  <c:v>42401</c:v>
                </c:pt>
                <c:pt idx="852">
                  <c:v>42402</c:v>
                </c:pt>
                <c:pt idx="853">
                  <c:v>42403</c:v>
                </c:pt>
                <c:pt idx="854">
                  <c:v>42404</c:v>
                </c:pt>
                <c:pt idx="855">
                  <c:v>42405</c:v>
                </c:pt>
                <c:pt idx="856">
                  <c:v>42415</c:v>
                </c:pt>
                <c:pt idx="857">
                  <c:v>42416</c:v>
                </c:pt>
                <c:pt idx="858">
                  <c:v>42417</c:v>
                </c:pt>
                <c:pt idx="859">
                  <c:v>42418</c:v>
                </c:pt>
                <c:pt idx="860">
                  <c:v>42419</c:v>
                </c:pt>
                <c:pt idx="861">
                  <c:v>42422</c:v>
                </c:pt>
                <c:pt idx="862">
                  <c:v>42423</c:v>
                </c:pt>
                <c:pt idx="863">
                  <c:v>42424</c:v>
                </c:pt>
                <c:pt idx="864">
                  <c:v>42425</c:v>
                </c:pt>
                <c:pt idx="865">
                  <c:v>42426</c:v>
                </c:pt>
                <c:pt idx="866">
                  <c:v>42429</c:v>
                </c:pt>
                <c:pt idx="867">
                  <c:v>42430</c:v>
                </c:pt>
                <c:pt idx="868">
                  <c:v>42431</c:v>
                </c:pt>
                <c:pt idx="869">
                  <c:v>42432</c:v>
                </c:pt>
                <c:pt idx="870">
                  <c:v>42433</c:v>
                </c:pt>
                <c:pt idx="871">
                  <c:v>42436</c:v>
                </c:pt>
                <c:pt idx="872">
                  <c:v>42437</c:v>
                </c:pt>
                <c:pt idx="873">
                  <c:v>42438</c:v>
                </c:pt>
                <c:pt idx="874">
                  <c:v>42439</c:v>
                </c:pt>
                <c:pt idx="875">
                  <c:v>42440</c:v>
                </c:pt>
                <c:pt idx="876">
                  <c:v>42443</c:v>
                </c:pt>
                <c:pt idx="877">
                  <c:v>42444</c:v>
                </c:pt>
                <c:pt idx="878">
                  <c:v>42445</c:v>
                </c:pt>
                <c:pt idx="879">
                  <c:v>42446</c:v>
                </c:pt>
                <c:pt idx="880">
                  <c:v>42447</c:v>
                </c:pt>
                <c:pt idx="881">
                  <c:v>42450</c:v>
                </c:pt>
                <c:pt idx="882">
                  <c:v>42451</c:v>
                </c:pt>
                <c:pt idx="883">
                  <c:v>42452</c:v>
                </c:pt>
                <c:pt idx="884">
                  <c:v>42453</c:v>
                </c:pt>
                <c:pt idx="885">
                  <c:v>42454</c:v>
                </c:pt>
                <c:pt idx="886">
                  <c:v>42457</c:v>
                </c:pt>
                <c:pt idx="887">
                  <c:v>42458</c:v>
                </c:pt>
                <c:pt idx="888">
                  <c:v>42459</c:v>
                </c:pt>
                <c:pt idx="889">
                  <c:v>42460</c:v>
                </c:pt>
                <c:pt idx="890">
                  <c:v>42461</c:v>
                </c:pt>
                <c:pt idx="891">
                  <c:v>42465</c:v>
                </c:pt>
                <c:pt idx="892">
                  <c:v>42466</c:v>
                </c:pt>
                <c:pt idx="893">
                  <c:v>42467</c:v>
                </c:pt>
                <c:pt idx="894">
                  <c:v>42468</c:v>
                </c:pt>
                <c:pt idx="895">
                  <c:v>42471</c:v>
                </c:pt>
                <c:pt idx="896">
                  <c:v>42472</c:v>
                </c:pt>
                <c:pt idx="897">
                  <c:v>42473</c:v>
                </c:pt>
                <c:pt idx="898">
                  <c:v>42474</c:v>
                </c:pt>
                <c:pt idx="899">
                  <c:v>42475</c:v>
                </c:pt>
                <c:pt idx="900">
                  <c:v>42478</c:v>
                </c:pt>
                <c:pt idx="901">
                  <c:v>42479</c:v>
                </c:pt>
                <c:pt idx="902">
                  <c:v>42480</c:v>
                </c:pt>
                <c:pt idx="903">
                  <c:v>42481</c:v>
                </c:pt>
                <c:pt idx="904">
                  <c:v>42482</c:v>
                </c:pt>
                <c:pt idx="905">
                  <c:v>42485</c:v>
                </c:pt>
                <c:pt idx="906">
                  <c:v>42486</c:v>
                </c:pt>
                <c:pt idx="907">
                  <c:v>42487</c:v>
                </c:pt>
                <c:pt idx="908">
                  <c:v>42488</c:v>
                </c:pt>
                <c:pt idx="909">
                  <c:v>42489</c:v>
                </c:pt>
                <c:pt idx="910">
                  <c:v>42493</c:v>
                </c:pt>
                <c:pt idx="911">
                  <c:v>42494</c:v>
                </c:pt>
                <c:pt idx="912">
                  <c:v>42495</c:v>
                </c:pt>
                <c:pt idx="913">
                  <c:v>42496</c:v>
                </c:pt>
                <c:pt idx="914">
                  <c:v>42499</c:v>
                </c:pt>
                <c:pt idx="915">
                  <c:v>42500</c:v>
                </c:pt>
                <c:pt idx="916">
                  <c:v>42501</c:v>
                </c:pt>
                <c:pt idx="917">
                  <c:v>42502</c:v>
                </c:pt>
                <c:pt idx="918">
                  <c:v>42503</c:v>
                </c:pt>
                <c:pt idx="919">
                  <c:v>42506</c:v>
                </c:pt>
                <c:pt idx="920">
                  <c:v>42507</c:v>
                </c:pt>
                <c:pt idx="921">
                  <c:v>42508</c:v>
                </c:pt>
                <c:pt idx="922">
                  <c:v>42509</c:v>
                </c:pt>
                <c:pt idx="923">
                  <c:v>42510</c:v>
                </c:pt>
                <c:pt idx="924">
                  <c:v>42513</c:v>
                </c:pt>
                <c:pt idx="925">
                  <c:v>42514</c:v>
                </c:pt>
                <c:pt idx="926">
                  <c:v>42515</c:v>
                </c:pt>
                <c:pt idx="927">
                  <c:v>42516</c:v>
                </c:pt>
                <c:pt idx="928">
                  <c:v>42517</c:v>
                </c:pt>
                <c:pt idx="929">
                  <c:v>42520</c:v>
                </c:pt>
                <c:pt idx="930">
                  <c:v>42521</c:v>
                </c:pt>
                <c:pt idx="931">
                  <c:v>42522</c:v>
                </c:pt>
                <c:pt idx="932">
                  <c:v>42523</c:v>
                </c:pt>
                <c:pt idx="933">
                  <c:v>42524</c:v>
                </c:pt>
                <c:pt idx="934">
                  <c:v>42527</c:v>
                </c:pt>
                <c:pt idx="935">
                  <c:v>42528</c:v>
                </c:pt>
                <c:pt idx="936">
                  <c:v>42529</c:v>
                </c:pt>
                <c:pt idx="937">
                  <c:v>42534</c:v>
                </c:pt>
                <c:pt idx="938">
                  <c:v>42535</c:v>
                </c:pt>
                <c:pt idx="939">
                  <c:v>42536</c:v>
                </c:pt>
                <c:pt idx="940">
                  <c:v>42537</c:v>
                </c:pt>
                <c:pt idx="941">
                  <c:v>42538</c:v>
                </c:pt>
                <c:pt idx="942">
                  <c:v>42541</c:v>
                </c:pt>
                <c:pt idx="943">
                  <c:v>42542</c:v>
                </c:pt>
                <c:pt idx="944">
                  <c:v>42543</c:v>
                </c:pt>
                <c:pt idx="945">
                  <c:v>42544</c:v>
                </c:pt>
                <c:pt idx="946">
                  <c:v>42545</c:v>
                </c:pt>
                <c:pt idx="947">
                  <c:v>42548</c:v>
                </c:pt>
                <c:pt idx="948">
                  <c:v>42549</c:v>
                </c:pt>
                <c:pt idx="949">
                  <c:v>42550</c:v>
                </c:pt>
                <c:pt idx="950">
                  <c:v>42551</c:v>
                </c:pt>
                <c:pt idx="951">
                  <c:v>42552</c:v>
                </c:pt>
                <c:pt idx="952">
                  <c:v>42555</c:v>
                </c:pt>
                <c:pt idx="953">
                  <c:v>42556</c:v>
                </c:pt>
                <c:pt idx="954">
                  <c:v>42557</c:v>
                </c:pt>
                <c:pt idx="955">
                  <c:v>42558</c:v>
                </c:pt>
                <c:pt idx="956">
                  <c:v>42559</c:v>
                </c:pt>
                <c:pt idx="957">
                  <c:v>42562</c:v>
                </c:pt>
                <c:pt idx="958">
                  <c:v>42563</c:v>
                </c:pt>
                <c:pt idx="959">
                  <c:v>42564</c:v>
                </c:pt>
                <c:pt idx="960">
                  <c:v>42565</c:v>
                </c:pt>
                <c:pt idx="961">
                  <c:v>42566</c:v>
                </c:pt>
                <c:pt idx="962">
                  <c:v>42569</c:v>
                </c:pt>
                <c:pt idx="963">
                  <c:v>42570</c:v>
                </c:pt>
                <c:pt idx="964">
                  <c:v>42571</c:v>
                </c:pt>
                <c:pt idx="965">
                  <c:v>42572</c:v>
                </c:pt>
                <c:pt idx="966">
                  <c:v>42573</c:v>
                </c:pt>
                <c:pt idx="967">
                  <c:v>42576</c:v>
                </c:pt>
                <c:pt idx="968">
                  <c:v>42577</c:v>
                </c:pt>
                <c:pt idx="969">
                  <c:v>42578</c:v>
                </c:pt>
                <c:pt idx="970">
                  <c:v>42579</c:v>
                </c:pt>
                <c:pt idx="971">
                  <c:v>42580</c:v>
                </c:pt>
                <c:pt idx="972">
                  <c:v>42583</c:v>
                </c:pt>
                <c:pt idx="973">
                  <c:v>42584</c:v>
                </c:pt>
                <c:pt idx="974">
                  <c:v>42585</c:v>
                </c:pt>
                <c:pt idx="975">
                  <c:v>42586</c:v>
                </c:pt>
                <c:pt idx="976">
                  <c:v>42587</c:v>
                </c:pt>
                <c:pt idx="977">
                  <c:v>42590</c:v>
                </c:pt>
                <c:pt idx="978">
                  <c:v>42591</c:v>
                </c:pt>
                <c:pt idx="979">
                  <c:v>42592</c:v>
                </c:pt>
                <c:pt idx="980">
                  <c:v>42593</c:v>
                </c:pt>
                <c:pt idx="981">
                  <c:v>42594</c:v>
                </c:pt>
                <c:pt idx="982">
                  <c:v>42597</c:v>
                </c:pt>
                <c:pt idx="983">
                  <c:v>42598</c:v>
                </c:pt>
                <c:pt idx="984">
                  <c:v>42599</c:v>
                </c:pt>
                <c:pt idx="985">
                  <c:v>42600</c:v>
                </c:pt>
                <c:pt idx="986">
                  <c:v>42601</c:v>
                </c:pt>
                <c:pt idx="987">
                  <c:v>42604</c:v>
                </c:pt>
                <c:pt idx="988">
                  <c:v>42605</c:v>
                </c:pt>
                <c:pt idx="989">
                  <c:v>42606</c:v>
                </c:pt>
                <c:pt idx="990">
                  <c:v>42607</c:v>
                </c:pt>
                <c:pt idx="991">
                  <c:v>42608</c:v>
                </c:pt>
                <c:pt idx="992">
                  <c:v>42611</c:v>
                </c:pt>
                <c:pt idx="993">
                  <c:v>42612</c:v>
                </c:pt>
                <c:pt idx="994">
                  <c:v>42613</c:v>
                </c:pt>
                <c:pt idx="995">
                  <c:v>42614</c:v>
                </c:pt>
                <c:pt idx="996">
                  <c:v>42615</c:v>
                </c:pt>
                <c:pt idx="997">
                  <c:v>42618</c:v>
                </c:pt>
                <c:pt idx="998">
                  <c:v>42619</c:v>
                </c:pt>
                <c:pt idx="999">
                  <c:v>42620</c:v>
                </c:pt>
                <c:pt idx="1000">
                  <c:v>42621</c:v>
                </c:pt>
                <c:pt idx="1001">
                  <c:v>42622</c:v>
                </c:pt>
                <c:pt idx="1002">
                  <c:v>42625</c:v>
                </c:pt>
                <c:pt idx="1003">
                  <c:v>42626</c:v>
                </c:pt>
                <c:pt idx="1004">
                  <c:v>42627</c:v>
                </c:pt>
                <c:pt idx="1005">
                  <c:v>42632</c:v>
                </c:pt>
                <c:pt idx="1006">
                  <c:v>42633</c:v>
                </c:pt>
                <c:pt idx="1007">
                  <c:v>42634</c:v>
                </c:pt>
                <c:pt idx="1008">
                  <c:v>42635</c:v>
                </c:pt>
                <c:pt idx="1009">
                  <c:v>42636</c:v>
                </c:pt>
                <c:pt idx="1010">
                  <c:v>42639</c:v>
                </c:pt>
                <c:pt idx="1011">
                  <c:v>42640</c:v>
                </c:pt>
                <c:pt idx="1012">
                  <c:v>42641</c:v>
                </c:pt>
                <c:pt idx="1013">
                  <c:v>42642</c:v>
                </c:pt>
                <c:pt idx="1014">
                  <c:v>42643</c:v>
                </c:pt>
                <c:pt idx="1015">
                  <c:v>42653</c:v>
                </c:pt>
                <c:pt idx="1016">
                  <c:v>42654</c:v>
                </c:pt>
                <c:pt idx="1017">
                  <c:v>42655</c:v>
                </c:pt>
                <c:pt idx="1018">
                  <c:v>42656</c:v>
                </c:pt>
                <c:pt idx="1019">
                  <c:v>42657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42667</c:v>
                </c:pt>
                <c:pt idx="1026">
                  <c:v>42668</c:v>
                </c:pt>
                <c:pt idx="1027">
                  <c:v>42669</c:v>
                </c:pt>
                <c:pt idx="1028">
                  <c:v>42670</c:v>
                </c:pt>
                <c:pt idx="1029">
                  <c:v>42671</c:v>
                </c:pt>
                <c:pt idx="1030">
                  <c:v>42674</c:v>
                </c:pt>
                <c:pt idx="1031">
                  <c:v>42675</c:v>
                </c:pt>
                <c:pt idx="1032">
                  <c:v>42676</c:v>
                </c:pt>
                <c:pt idx="1033">
                  <c:v>42677</c:v>
                </c:pt>
                <c:pt idx="1034">
                  <c:v>42678</c:v>
                </c:pt>
                <c:pt idx="1035">
                  <c:v>42681</c:v>
                </c:pt>
                <c:pt idx="1036">
                  <c:v>42682</c:v>
                </c:pt>
                <c:pt idx="1037">
                  <c:v>42683</c:v>
                </c:pt>
                <c:pt idx="1038">
                  <c:v>42684</c:v>
                </c:pt>
                <c:pt idx="1039">
                  <c:v>42685</c:v>
                </c:pt>
                <c:pt idx="1040">
                  <c:v>42688</c:v>
                </c:pt>
                <c:pt idx="1041">
                  <c:v>42689</c:v>
                </c:pt>
                <c:pt idx="1042">
                  <c:v>42690</c:v>
                </c:pt>
                <c:pt idx="1043">
                  <c:v>42691</c:v>
                </c:pt>
                <c:pt idx="1044">
                  <c:v>42692</c:v>
                </c:pt>
                <c:pt idx="1045">
                  <c:v>42695</c:v>
                </c:pt>
                <c:pt idx="1046">
                  <c:v>42696</c:v>
                </c:pt>
                <c:pt idx="1047">
                  <c:v>42697</c:v>
                </c:pt>
                <c:pt idx="1048">
                  <c:v>42698</c:v>
                </c:pt>
                <c:pt idx="1049">
                  <c:v>42699</c:v>
                </c:pt>
                <c:pt idx="1050">
                  <c:v>42702</c:v>
                </c:pt>
                <c:pt idx="1051">
                  <c:v>42703</c:v>
                </c:pt>
                <c:pt idx="1052">
                  <c:v>42704</c:v>
                </c:pt>
                <c:pt idx="1053">
                  <c:v>42705</c:v>
                </c:pt>
                <c:pt idx="1054">
                  <c:v>42706</c:v>
                </c:pt>
                <c:pt idx="1055">
                  <c:v>42709</c:v>
                </c:pt>
                <c:pt idx="1056">
                  <c:v>42710</c:v>
                </c:pt>
                <c:pt idx="1057">
                  <c:v>42711</c:v>
                </c:pt>
                <c:pt idx="1058">
                  <c:v>42712</c:v>
                </c:pt>
                <c:pt idx="1059">
                  <c:v>42713</c:v>
                </c:pt>
                <c:pt idx="1060">
                  <c:v>42716</c:v>
                </c:pt>
                <c:pt idx="1061">
                  <c:v>42717</c:v>
                </c:pt>
                <c:pt idx="1062">
                  <c:v>42718</c:v>
                </c:pt>
                <c:pt idx="1063">
                  <c:v>42719</c:v>
                </c:pt>
                <c:pt idx="1064">
                  <c:v>42720</c:v>
                </c:pt>
                <c:pt idx="1065">
                  <c:v>42723</c:v>
                </c:pt>
                <c:pt idx="1066">
                  <c:v>42724</c:v>
                </c:pt>
                <c:pt idx="1067">
                  <c:v>42725</c:v>
                </c:pt>
                <c:pt idx="1068">
                  <c:v>42726</c:v>
                </c:pt>
                <c:pt idx="1069">
                  <c:v>42727</c:v>
                </c:pt>
                <c:pt idx="1070">
                  <c:v>42730</c:v>
                </c:pt>
                <c:pt idx="1071">
                  <c:v>42731</c:v>
                </c:pt>
                <c:pt idx="1072">
                  <c:v>42732</c:v>
                </c:pt>
                <c:pt idx="1073">
                  <c:v>42733</c:v>
                </c:pt>
                <c:pt idx="1074">
                  <c:v>42734</c:v>
                </c:pt>
                <c:pt idx="1075">
                  <c:v>42738</c:v>
                </c:pt>
                <c:pt idx="1076">
                  <c:v>42739</c:v>
                </c:pt>
                <c:pt idx="1077">
                  <c:v>42740</c:v>
                </c:pt>
                <c:pt idx="1078">
                  <c:v>42741</c:v>
                </c:pt>
                <c:pt idx="1079">
                  <c:v>42744</c:v>
                </c:pt>
                <c:pt idx="1080">
                  <c:v>42745</c:v>
                </c:pt>
                <c:pt idx="1081">
                  <c:v>42746</c:v>
                </c:pt>
                <c:pt idx="1082">
                  <c:v>42747</c:v>
                </c:pt>
                <c:pt idx="1083">
                  <c:v>42748</c:v>
                </c:pt>
                <c:pt idx="1084">
                  <c:v>42751</c:v>
                </c:pt>
                <c:pt idx="1085">
                  <c:v>42752</c:v>
                </c:pt>
                <c:pt idx="1086">
                  <c:v>42753</c:v>
                </c:pt>
                <c:pt idx="1087">
                  <c:v>42754</c:v>
                </c:pt>
                <c:pt idx="1088">
                  <c:v>42755</c:v>
                </c:pt>
                <c:pt idx="1089">
                  <c:v>42758</c:v>
                </c:pt>
                <c:pt idx="1090">
                  <c:v>42759</c:v>
                </c:pt>
                <c:pt idx="1091">
                  <c:v>42760</c:v>
                </c:pt>
                <c:pt idx="1092">
                  <c:v>42761</c:v>
                </c:pt>
                <c:pt idx="1093">
                  <c:v>42769</c:v>
                </c:pt>
                <c:pt idx="1094">
                  <c:v>42772</c:v>
                </c:pt>
                <c:pt idx="1095">
                  <c:v>42773</c:v>
                </c:pt>
                <c:pt idx="1096">
                  <c:v>42774</c:v>
                </c:pt>
                <c:pt idx="1097">
                  <c:v>42775</c:v>
                </c:pt>
                <c:pt idx="1098">
                  <c:v>42776</c:v>
                </c:pt>
                <c:pt idx="1099">
                  <c:v>42779</c:v>
                </c:pt>
                <c:pt idx="1100">
                  <c:v>42780</c:v>
                </c:pt>
                <c:pt idx="1101">
                  <c:v>42781</c:v>
                </c:pt>
                <c:pt idx="1102">
                  <c:v>42782</c:v>
                </c:pt>
                <c:pt idx="1103">
                  <c:v>42783</c:v>
                </c:pt>
                <c:pt idx="1104">
                  <c:v>42786</c:v>
                </c:pt>
                <c:pt idx="1105">
                  <c:v>42787</c:v>
                </c:pt>
                <c:pt idx="1106">
                  <c:v>42788</c:v>
                </c:pt>
                <c:pt idx="1107">
                  <c:v>42789</c:v>
                </c:pt>
                <c:pt idx="1108">
                  <c:v>42790</c:v>
                </c:pt>
                <c:pt idx="1109">
                  <c:v>42793</c:v>
                </c:pt>
                <c:pt idx="1110">
                  <c:v>42794</c:v>
                </c:pt>
                <c:pt idx="1111">
                  <c:v>42795</c:v>
                </c:pt>
                <c:pt idx="1112">
                  <c:v>42796</c:v>
                </c:pt>
                <c:pt idx="1113">
                  <c:v>42797</c:v>
                </c:pt>
                <c:pt idx="1114">
                  <c:v>42800</c:v>
                </c:pt>
                <c:pt idx="1115">
                  <c:v>42801</c:v>
                </c:pt>
                <c:pt idx="1116">
                  <c:v>42802</c:v>
                </c:pt>
                <c:pt idx="1117">
                  <c:v>42803</c:v>
                </c:pt>
                <c:pt idx="1118">
                  <c:v>42804</c:v>
                </c:pt>
                <c:pt idx="1119">
                  <c:v>42807</c:v>
                </c:pt>
                <c:pt idx="1120">
                  <c:v>42808</c:v>
                </c:pt>
                <c:pt idx="1121">
                  <c:v>42809</c:v>
                </c:pt>
                <c:pt idx="1122">
                  <c:v>42810</c:v>
                </c:pt>
                <c:pt idx="1123">
                  <c:v>42811</c:v>
                </c:pt>
                <c:pt idx="1124">
                  <c:v>42814</c:v>
                </c:pt>
                <c:pt idx="1125">
                  <c:v>42815</c:v>
                </c:pt>
                <c:pt idx="1126">
                  <c:v>42816</c:v>
                </c:pt>
                <c:pt idx="1127">
                  <c:v>42817</c:v>
                </c:pt>
                <c:pt idx="1128">
                  <c:v>42818</c:v>
                </c:pt>
                <c:pt idx="1129">
                  <c:v>42821</c:v>
                </c:pt>
                <c:pt idx="1130">
                  <c:v>42822</c:v>
                </c:pt>
                <c:pt idx="1131">
                  <c:v>42823</c:v>
                </c:pt>
                <c:pt idx="1132">
                  <c:v>42824</c:v>
                </c:pt>
                <c:pt idx="1133">
                  <c:v>42825</c:v>
                </c:pt>
                <c:pt idx="1134">
                  <c:v>42830</c:v>
                </c:pt>
                <c:pt idx="1135">
                  <c:v>42831</c:v>
                </c:pt>
                <c:pt idx="1136">
                  <c:v>42832</c:v>
                </c:pt>
                <c:pt idx="1137">
                  <c:v>42835</c:v>
                </c:pt>
                <c:pt idx="1138">
                  <c:v>42836</c:v>
                </c:pt>
                <c:pt idx="1139">
                  <c:v>42837</c:v>
                </c:pt>
                <c:pt idx="1140">
                  <c:v>42838</c:v>
                </c:pt>
                <c:pt idx="1141">
                  <c:v>42839</c:v>
                </c:pt>
                <c:pt idx="1142">
                  <c:v>42842</c:v>
                </c:pt>
                <c:pt idx="1143">
                  <c:v>42843</c:v>
                </c:pt>
                <c:pt idx="1144">
                  <c:v>42844</c:v>
                </c:pt>
                <c:pt idx="1145">
                  <c:v>42845</c:v>
                </c:pt>
                <c:pt idx="1146">
                  <c:v>42846</c:v>
                </c:pt>
                <c:pt idx="1147">
                  <c:v>42849</c:v>
                </c:pt>
                <c:pt idx="1148">
                  <c:v>42850</c:v>
                </c:pt>
                <c:pt idx="1149">
                  <c:v>42851</c:v>
                </c:pt>
                <c:pt idx="1150">
                  <c:v>42852</c:v>
                </c:pt>
                <c:pt idx="1151">
                  <c:v>42853</c:v>
                </c:pt>
                <c:pt idx="1152">
                  <c:v>42857</c:v>
                </c:pt>
                <c:pt idx="1153">
                  <c:v>42858</c:v>
                </c:pt>
                <c:pt idx="1154">
                  <c:v>42859</c:v>
                </c:pt>
                <c:pt idx="1155">
                  <c:v>42860</c:v>
                </c:pt>
                <c:pt idx="1156">
                  <c:v>42863</c:v>
                </c:pt>
                <c:pt idx="1157">
                  <c:v>42864</c:v>
                </c:pt>
                <c:pt idx="1158">
                  <c:v>42865</c:v>
                </c:pt>
                <c:pt idx="1159">
                  <c:v>42866</c:v>
                </c:pt>
                <c:pt idx="1160">
                  <c:v>42867</c:v>
                </c:pt>
                <c:pt idx="1161">
                  <c:v>42870</c:v>
                </c:pt>
                <c:pt idx="1162">
                  <c:v>42871</c:v>
                </c:pt>
                <c:pt idx="1163">
                  <c:v>42872</c:v>
                </c:pt>
                <c:pt idx="1164">
                  <c:v>42873</c:v>
                </c:pt>
                <c:pt idx="1165">
                  <c:v>42874</c:v>
                </c:pt>
                <c:pt idx="1166">
                  <c:v>42877</c:v>
                </c:pt>
                <c:pt idx="1167">
                  <c:v>42878</c:v>
                </c:pt>
                <c:pt idx="1168">
                  <c:v>42879</c:v>
                </c:pt>
                <c:pt idx="1169">
                  <c:v>42880</c:v>
                </c:pt>
                <c:pt idx="1170">
                  <c:v>42881</c:v>
                </c:pt>
                <c:pt idx="1171">
                  <c:v>42886</c:v>
                </c:pt>
                <c:pt idx="1172">
                  <c:v>42887</c:v>
                </c:pt>
                <c:pt idx="1173">
                  <c:v>42888</c:v>
                </c:pt>
                <c:pt idx="1174">
                  <c:v>42891</c:v>
                </c:pt>
                <c:pt idx="1175">
                  <c:v>42892</c:v>
                </c:pt>
                <c:pt idx="1176">
                  <c:v>42893</c:v>
                </c:pt>
                <c:pt idx="1177">
                  <c:v>42894</c:v>
                </c:pt>
                <c:pt idx="1178">
                  <c:v>42895</c:v>
                </c:pt>
                <c:pt idx="1179">
                  <c:v>42898</c:v>
                </c:pt>
                <c:pt idx="1180">
                  <c:v>42899</c:v>
                </c:pt>
                <c:pt idx="1181">
                  <c:v>42900</c:v>
                </c:pt>
                <c:pt idx="1182">
                  <c:v>42901</c:v>
                </c:pt>
                <c:pt idx="1183">
                  <c:v>42902</c:v>
                </c:pt>
                <c:pt idx="1184">
                  <c:v>42905</c:v>
                </c:pt>
                <c:pt idx="1185">
                  <c:v>42906</c:v>
                </c:pt>
                <c:pt idx="1186">
                  <c:v>42907</c:v>
                </c:pt>
                <c:pt idx="1187">
                  <c:v>42908</c:v>
                </c:pt>
                <c:pt idx="1188">
                  <c:v>42909</c:v>
                </c:pt>
                <c:pt idx="1189">
                  <c:v>42912</c:v>
                </c:pt>
                <c:pt idx="1190">
                  <c:v>42913</c:v>
                </c:pt>
                <c:pt idx="1191">
                  <c:v>42914</c:v>
                </c:pt>
                <c:pt idx="1192">
                  <c:v>42915</c:v>
                </c:pt>
                <c:pt idx="1193">
                  <c:v>42916</c:v>
                </c:pt>
                <c:pt idx="1194">
                  <c:v>42919</c:v>
                </c:pt>
                <c:pt idx="1195">
                  <c:v>42920</c:v>
                </c:pt>
                <c:pt idx="1196">
                  <c:v>42921</c:v>
                </c:pt>
                <c:pt idx="1197">
                  <c:v>42922</c:v>
                </c:pt>
                <c:pt idx="1198">
                  <c:v>42923</c:v>
                </c:pt>
                <c:pt idx="1199">
                  <c:v>42926</c:v>
                </c:pt>
                <c:pt idx="1200">
                  <c:v>42927</c:v>
                </c:pt>
                <c:pt idx="1201">
                  <c:v>42928</c:v>
                </c:pt>
                <c:pt idx="1202">
                  <c:v>42929</c:v>
                </c:pt>
                <c:pt idx="1203">
                  <c:v>42930</c:v>
                </c:pt>
                <c:pt idx="1204">
                  <c:v>42933</c:v>
                </c:pt>
                <c:pt idx="1205">
                  <c:v>42934</c:v>
                </c:pt>
                <c:pt idx="1206">
                  <c:v>42935</c:v>
                </c:pt>
                <c:pt idx="1207">
                  <c:v>42936</c:v>
                </c:pt>
                <c:pt idx="1208">
                  <c:v>42937</c:v>
                </c:pt>
                <c:pt idx="1209">
                  <c:v>42940</c:v>
                </c:pt>
                <c:pt idx="1210">
                  <c:v>42941</c:v>
                </c:pt>
                <c:pt idx="1211">
                  <c:v>42942</c:v>
                </c:pt>
                <c:pt idx="1212">
                  <c:v>42943</c:v>
                </c:pt>
                <c:pt idx="1213">
                  <c:v>42944</c:v>
                </c:pt>
                <c:pt idx="1214">
                  <c:v>42947</c:v>
                </c:pt>
                <c:pt idx="1215">
                  <c:v>42948</c:v>
                </c:pt>
                <c:pt idx="1216">
                  <c:v>42949</c:v>
                </c:pt>
                <c:pt idx="1217">
                  <c:v>42950</c:v>
                </c:pt>
                <c:pt idx="1218">
                  <c:v>42951</c:v>
                </c:pt>
                <c:pt idx="1219">
                  <c:v>42954</c:v>
                </c:pt>
                <c:pt idx="1220">
                  <c:v>42955</c:v>
                </c:pt>
                <c:pt idx="1221">
                  <c:v>42956</c:v>
                </c:pt>
                <c:pt idx="1222">
                  <c:v>42957</c:v>
                </c:pt>
                <c:pt idx="1223">
                  <c:v>42958</c:v>
                </c:pt>
                <c:pt idx="1224">
                  <c:v>42961</c:v>
                </c:pt>
                <c:pt idx="1225">
                  <c:v>42962</c:v>
                </c:pt>
                <c:pt idx="1226">
                  <c:v>42963</c:v>
                </c:pt>
                <c:pt idx="1227">
                  <c:v>42964</c:v>
                </c:pt>
                <c:pt idx="1228">
                  <c:v>42965</c:v>
                </c:pt>
                <c:pt idx="1229">
                  <c:v>42968</c:v>
                </c:pt>
                <c:pt idx="1230">
                  <c:v>42969</c:v>
                </c:pt>
                <c:pt idx="1231">
                  <c:v>42970</c:v>
                </c:pt>
                <c:pt idx="1232">
                  <c:v>42971</c:v>
                </c:pt>
                <c:pt idx="1233">
                  <c:v>42972</c:v>
                </c:pt>
                <c:pt idx="1234">
                  <c:v>42975</c:v>
                </c:pt>
                <c:pt idx="1235">
                  <c:v>42976</c:v>
                </c:pt>
                <c:pt idx="1236">
                  <c:v>42977</c:v>
                </c:pt>
                <c:pt idx="1237">
                  <c:v>42978</c:v>
                </c:pt>
                <c:pt idx="1238">
                  <c:v>42979</c:v>
                </c:pt>
                <c:pt idx="1239">
                  <c:v>42982</c:v>
                </c:pt>
                <c:pt idx="1240">
                  <c:v>42983</c:v>
                </c:pt>
                <c:pt idx="1241">
                  <c:v>42984</c:v>
                </c:pt>
                <c:pt idx="1242">
                  <c:v>42985</c:v>
                </c:pt>
                <c:pt idx="1243">
                  <c:v>42986</c:v>
                </c:pt>
                <c:pt idx="1244">
                  <c:v>42989</c:v>
                </c:pt>
                <c:pt idx="1245">
                  <c:v>42990</c:v>
                </c:pt>
                <c:pt idx="1246">
                  <c:v>42991</c:v>
                </c:pt>
                <c:pt idx="1247">
                  <c:v>42992</c:v>
                </c:pt>
                <c:pt idx="1248">
                  <c:v>42993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43003</c:v>
                </c:pt>
                <c:pt idx="1255">
                  <c:v>43004</c:v>
                </c:pt>
                <c:pt idx="1256">
                  <c:v>43005</c:v>
                </c:pt>
                <c:pt idx="1257">
                  <c:v>43006</c:v>
                </c:pt>
                <c:pt idx="1258">
                  <c:v>43007</c:v>
                </c:pt>
                <c:pt idx="1259">
                  <c:v>43017</c:v>
                </c:pt>
                <c:pt idx="1260">
                  <c:v>43018</c:v>
                </c:pt>
                <c:pt idx="1261">
                  <c:v>43019</c:v>
                </c:pt>
                <c:pt idx="1262">
                  <c:v>43020</c:v>
                </c:pt>
                <c:pt idx="1263">
                  <c:v>43021</c:v>
                </c:pt>
                <c:pt idx="1264">
                  <c:v>43024</c:v>
                </c:pt>
                <c:pt idx="1265">
                  <c:v>43025</c:v>
                </c:pt>
                <c:pt idx="1266">
                  <c:v>43026</c:v>
                </c:pt>
                <c:pt idx="1267">
                  <c:v>43027</c:v>
                </c:pt>
                <c:pt idx="1268">
                  <c:v>43028</c:v>
                </c:pt>
                <c:pt idx="1269">
                  <c:v>43031</c:v>
                </c:pt>
                <c:pt idx="1270">
                  <c:v>43032</c:v>
                </c:pt>
                <c:pt idx="1271">
                  <c:v>43033</c:v>
                </c:pt>
                <c:pt idx="1272">
                  <c:v>43034</c:v>
                </c:pt>
                <c:pt idx="1273">
                  <c:v>43035</c:v>
                </c:pt>
                <c:pt idx="1274">
                  <c:v>43038</c:v>
                </c:pt>
                <c:pt idx="1275">
                  <c:v>43039</c:v>
                </c:pt>
                <c:pt idx="1276">
                  <c:v>43040</c:v>
                </c:pt>
                <c:pt idx="1277">
                  <c:v>43041</c:v>
                </c:pt>
                <c:pt idx="1278">
                  <c:v>43042</c:v>
                </c:pt>
                <c:pt idx="1279">
                  <c:v>43045</c:v>
                </c:pt>
                <c:pt idx="1280">
                  <c:v>43046</c:v>
                </c:pt>
                <c:pt idx="1281">
                  <c:v>43047</c:v>
                </c:pt>
                <c:pt idx="1282">
                  <c:v>43048</c:v>
                </c:pt>
                <c:pt idx="1283">
                  <c:v>43049</c:v>
                </c:pt>
                <c:pt idx="1284">
                  <c:v>43052</c:v>
                </c:pt>
                <c:pt idx="1285">
                  <c:v>43053</c:v>
                </c:pt>
                <c:pt idx="1286">
                  <c:v>43054</c:v>
                </c:pt>
                <c:pt idx="1287">
                  <c:v>43055</c:v>
                </c:pt>
                <c:pt idx="1288">
                  <c:v>43056</c:v>
                </c:pt>
                <c:pt idx="1289">
                  <c:v>43059</c:v>
                </c:pt>
                <c:pt idx="1290">
                  <c:v>43060</c:v>
                </c:pt>
                <c:pt idx="1291">
                  <c:v>43061</c:v>
                </c:pt>
                <c:pt idx="1292">
                  <c:v>43062</c:v>
                </c:pt>
                <c:pt idx="1293">
                  <c:v>43063</c:v>
                </c:pt>
                <c:pt idx="1294">
                  <c:v>43066</c:v>
                </c:pt>
                <c:pt idx="1295">
                  <c:v>43067</c:v>
                </c:pt>
                <c:pt idx="1296">
                  <c:v>43068</c:v>
                </c:pt>
                <c:pt idx="1297">
                  <c:v>43069</c:v>
                </c:pt>
                <c:pt idx="1298">
                  <c:v>43070</c:v>
                </c:pt>
                <c:pt idx="1299">
                  <c:v>43073</c:v>
                </c:pt>
                <c:pt idx="1300">
                  <c:v>43074</c:v>
                </c:pt>
                <c:pt idx="1301">
                  <c:v>43075</c:v>
                </c:pt>
                <c:pt idx="1302">
                  <c:v>43076</c:v>
                </c:pt>
                <c:pt idx="1303">
                  <c:v>43077</c:v>
                </c:pt>
                <c:pt idx="1304">
                  <c:v>43080</c:v>
                </c:pt>
                <c:pt idx="1305">
                  <c:v>43081</c:v>
                </c:pt>
                <c:pt idx="1306">
                  <c:v>43082</c:v>
                </c:pt>
                <c:pt idx="1307">
                  <c:v>43083</c:v>
                </c:pt>
                <c:pt idx="1308">
                  <c:v>43084</c:v>
                </c:pt>
                <c:pt idx="1309">
                  <c:v>43087</c:v>
                </c:pt>
                <c:pt idx="1310">
                  <c:v>43088</c:v>
                </c:pt>
                <c:pt idx="1311">
                  <c:v>43089</c:v>
                </c:pt>
                <c:pt idx="1312">
                  <c:v>43090</c:v>
                </c:pt>
                <c:pt idx="1313">
                  <c:v>43091</c:v>
                </c:pt>
                <c:pt idx="1314">
                  <c:v>43094</c:v>
                </c:pt>
                <c:pt idx="1315">
                  <c:v>43095</c:v>
                </c:pt>
                <c:pt idx="1316">
                  <c:v>43096</c:v>
                </c:pt>
                <c:pt idx="1317">
                  <c:v>43097</c:v>
                </c:pt>
                <c:pt idx="1318">
                  <c:v>43098</c:v>
                </c:pt>
                <c:pt idx="1319">
                  <c:v>43102</c:v>
                </c:pt>
                <c:pt idx="1320">
                  <c:v>43103</c:v>
                </c:pt>
                <c:pt idx="1321">
                  <c:v>43104</c:v>
                </c:pt>
                <c:pt idx="1322">
                  <c:v>43105</c:v>
                </c:pt>
                <c:pt idx="1323">
                  <c:v>43108</c:v>
                </c:pt>
                <c:pt idx="1324">
                  <c:v>43109</c:v>
                </c:pt>
                <c:pt idx="1325">
                  <c:v>43110</c:v>
                </c:pt>
                <c:pt idx="1326">
                  <c:v>43111</c:v>
                </c:pt>
                <c:pt idx="1327">
                  <c:v>43112</c:v>
                </c:pt>
                <c:pt idx="1328">
                  <c:v>43115</c:v>
                </c:pt>
                <c:pt idx="1329">
                  <c:v>43116</c:v>
                </c:pt>
                <c:pt idx="1330">
                  <c:v>43117</c:v>
                </c:pt>
                <c:pt idx="1331">
                  <c:v>43118</c:v>
                </c:pt>
                <c:pt idx="1332">
                  <c:v>43119</c:v>
                </c:pt>
                <c:pt idx="1333">
                  <c:v>43122</c:v>
                </c:pt>
                <c:pt idx="1334">
                  <c:v>43123</c:v>
                </c:pt>
                <c:pt idx="1335">
                  <c:v>43124</c:v>
                </c:pt>
                <c:pt idx="1336">
                  <c:v>43125</c:v>
                </c:pt>
                <c:pt idx="1337">
                  <c:v>43126</c:v>
                </c:pt>
                <c:pt idx="1338">
                  <c:v>43129</c:v>
                </c:pt>
                <c:pt idx="1339">
                  <c:v>43130</c:v>
                </c:pt>
                <c:pt idx="1340">
                  <c:v>43131</c:v>
                </c:pt>
                <c:pt idx="1341">
                  <c:v>43132</c:v>
                </c:pt>
                <c:pt idx="1342">
                  <c:v>43133</c:v>
                </c:pt>
                <c:pt idx="1343">
                  <c:v>43136</c:v>
                </c:pt>
                <c:pt idx="1344">
                  <c:v>43137</c:v>
                </c:pt>
                <c:pt idx="1345">
                  <c:v>43138</c:v>
                </c:pt>
                <c:pt idx="1346">
                  <c:v>43139</c:v>
                </c:pt>
                <c:pt idx="1347">
                  <c:v>43140</c:v>
                </c:pt>
                <c:pt idx="1348">
                  <c:v>43143</c:v>
                </c:pt>
                <c:pt idx="1349">
                  <c:v>43144</c:v>
                </c:pt>
                <c:pt idx="1350">
                  <c:v>43145</c:v>
                </c:pt>
                <c:pt idx="1351">
                  <c:v>43153</c:v>
                </c:pt>
                <c:pt idx="1352">
                  <c:v>43154</c:v>
                </c:pt>
                <c:pt idx="1353">
                  <c:v>43157</c:v>
                </c:pt>
                <c:pt idx="1354">
                  <c:v>43158</c:v>
                </c:pt>
                <c:pt idx="1355">
                  <c:v>43159</c:v>
                </c:pt>
                <c:pt idx="1356">
                  <c:v>43160</c:v>
                </c:pt>
                <c:pt idx="1357">
                  <c:v>43161</c:v>
                </c:pt>
                <c:pt idx="1358">
                  <c:v>43164</c:v>
                </c:pt>
                <c:pt idx="1359">
                  <c:v>43165</c:v>
                </c:pt>
                <c:pt idx="1360">
                  <c:v>43166</c:v>
                </c:pt>
                <c:pt idx="1361">
                  <c:v>43167</c:v>
                </c:pt>
                <c:pt idx="1362">
                  <c:v>43168</c:v>
                </c:pt>
                <c:pt idx="1363">
                  <c:v>43171</c:v>
                </c:pt>
                <c:pt idx="1364">
                  <c:v>43172</c:v>
                </c:pt>
                <c:pt idx="1365">
                  <c:v>43173</c:v>
                </c:pt>
                <c:pt idx="1366">
                  <c:v>43174</c:v>
                </c:pt>
                <c:pt idx="1367">
                  <c:v>43175</c:v>
                </c:pt>
                <c:pt idx="1368">
                  <c:v>43178</c:v>
                </c:pt>
                <c:pt idx="1369">
                  <c:v>43179</c:v>
                </c:pt>
                <c:pt idx="1370">
                  <c:v>43180</c:v>
                </c:pt>
                <c:pt idx="1371">
                  <c:v>43181</c:v>
                </c:pt>
                <c:pt idx="1372">
                  <c:v>43182</c:v>
                </c:pt>
                <c:pt idx="1373">
                  <c:v>43185</c:v>
                </c:pt>
                <c:pt idx="1374">
                  <c:v>43186</c:v>
                </c:pt>
                <c:pt idx="1375">
                  <c:v>43187</c:v>
                </c:pt>
                <c:pt idx="1376">
                  <c:v>43188</c:v>
                </c:pt>
                <c:pt idx="1377">
                  <c:v>43189</c:v>
                </c:pt>
                <c:pt idx="1378">
                  <c:v>43192</c:v>
                </c:pt>
                <c:pt idx="1379">
                  <c:v>43193</c:v>
                </c:pt>
                <c:pt idx="1380">
                  <c:v>43194</c:v>
                </c:pt>
                <c:pt idx="1381">
                  <c:v>43199</c:v>
                </c:pt>
                <c:pt idx="1382">
                  <c:v>43200</c:v>
                </c:pt>
                <c:pt idx="1383">
                  <c:v>43201</c:v>
                </c:pt>
                <c:pt idx="1384">
                  <c:v>43202</c:v>
                </c:pt>
                <c:pt idx="1385">
                  <c:v>43203</c:v>
                </c:pt>
                <c:pt idx="1386">
                  <c:v>43206</c:v>
                </c:pt>
                <c:pt idx="1387">
                  <c:v>43207</c:v>
                </c:pt>
                <c:pt idx="1388">
                  <c:v>43208</c:v>
                </c:pt>
                <c:pt idx="1389">
                  <c:v>43209</c:v>
                </c:pt>
                <c:pt idx="1390">
                  <c:v>43210</c:v>
                </c:pt>
                <c:pt idx="1391">
                  <c:v>43213</c:v>
                </c:pt>
                <c:pt idx="1392">
                  <c:v>43214</c:v>
                </c:pt>
                <c:pt idx="1393">
                  <c:v>43215</c:v>
                </c:pt>
                <c:pt idx="1394">
                  <c:v>43216</c:v>
                </c:pt>
                <c:pt idx="1395">
                  <c:v>43217</c:v>
                </c:pt>
                <c:pt idx="1396">
                  <c:v>43222</c:v>
                </c:pt>
                <c:pt idx="1397">
                  <c:v>43223</c:v>
                </c:pt>
                <c:pt idx="1398">
                  <c:v>43224</c:v>
                </c:pt>
                <c:pt idx="1399">
                  <c:v>43227</c:v>
                </c:pt>
                <c:pt idx="1400">
                  <c:v>43228</c:v>
                </c:pt>
                <c:pt idx="1401">
                  <c:v>43229</c:v>
                </c:pt>
                <c:pt idx="1402">
                  <c:v>43230</c:v>
                </c:pt>
                <c:pt idx="1403">
                  <c:v>43231</c:v>
                </c:pt>
                <c:pt idx="1404">
                  <c:v>43234</c:v>
                </c:pt>
                <c:pt idx="1405">
                  <c:v>43235</c:v>
                </c:pt>
                <c:pt idx="1406">
                  <c:v>43236</c:v>
                </c:pt>
                <c:pt idx="1407">
                  <c:v>43237</c:v>
                </c:pt>
                <c:pt idx="1408">
                  <c:v>43238</c:v>
                </c:pt>
                <c:pt idx="1409">
                  <c:v>43241</c:v>
                </c:pt>
                <c:pt idx="1410">
                  <c:v>43242</c:v>
                </c:pt>
                <c:pt idx="1411">
                  <c:v>43243</c:v>
                </c:pt>
                <c:pt idx="1412">
                  <c:v>43244</c:v>
                </c:pt>
                <c:pt idx="1413">
                  <c:v>43245</c:v>
                </c:pt>
                <c:pt idx="1414">
                  <c:v>43248</c:v>
                </c:pt>
                <c:pt idx="1415">
                  <c:v>43249</c:v>
                </c:pt>
                <c:pt idx="1416">
                  <c:v>43250</c:v>
                </c:pt>
                <c:pt idx="1417">
                  <c:v>43251</c:v>
                </c:pt>
                <c:pt idx="1418">
                  <c:v>43252</c:v>
                </c:pt>
                <c:pt idx="1419">
                  <c:v>43255</c:v>
                </c:pt>
                <c:pt idx="1420">
                  <c:v>43256</c:v>
                </c:pt>
                <c:pt idx="1421">
                  <c:v>43257</c:v>
                </c:pt>
                <c:pt idx="1422">
                  <c:v>43258</c:v>
                </c:pt>
                <c:pt idx="1423">
                  <c:v>43259</c:v>
                </c:pt>
                <c:pt idx="1424">
                  <c:v>43262</c:v>
                </c:pt>
                <c:pt idx="1425">
                  <c:v>43263</c:v>
                </c:pt>
                <c:pt idx="1426">
                  <c:v>43264</c:v>
                </c:pt>
                <c:pt idx="1427">
                  <c:v>43265</c:v>
                </c:pt>
                <c:pt idx="1428">
                  <c:v>43266</c:v>
                </c:pt>
                <c:pt idx="1429">
                  <c:v>43270</c:v>
                </c:pt>
                <c:pt idx="1430">
                  <c:v>43271</c:v>
                </c:pt>
                <c:pt idx="1431">
                  <c:v>43272</c:v>
                </c:pt>
                <c:pt idx="1432">
                  <c:v>43273</c:v>
                </c:pt>
                <c:pt idx="1433">
                  <c:v>43276</c:v>
                </c:pt>
                <c:pt idx="1434">
                  <c:v>43277</c:v>
                </c:pt>
                <c:pt idx="1435">
                  <c:v>43278</c:v>
                </c:pt>
                <c:pt idx="1436">
                  <c:v>43279</c:v>
                </c:pt>
                <c:pt idx="1437">
                  <c:v>43280</c:v>
                </c:pt>
                <c:pt idx="1438">
                  <c:v>43283</c:v>
                </c:pt>
                <c:pt idx="1439">
                  <c:v>43284</c:v>
                </c:pt>
                <c:pt idx="1440">
                  <c:v>43285</c:v>
                </c:pt>
                <c:pt idx="1441">
                  <c:v>43286</c:v>
                </c:pt>
                <c:pt idx="1442">
                  <c:v>43287</c:v>
                </c:pt>
                <c:pt idx="1443">
                  <c:v>43290</c:v>
                </c:pt>
                <c:pt idx="1444">
                  <c:v>43291</c:v>
                </c:pt>
                <c:pt idx="1445">
                  <c:v>43292</c:v>
                </c:pt>
                <c:pt idx="1446">
                  <c:v>43293</c:v>
                </c:pt>
                <c:pt idx="1447">
                  <c:v>43294</c:v>
                </c:pt>
                <c:pt idx="1448">
                  <c:v>43297</c:v>
                </c:pt>
                <c:pt idx="1449">
                  <c:v>43298</c:v>
                </c:pt>
                <c:pt idx="1450">
                  <c:v>43299</c:v>
                </c:pt>
                <c:pt idx="1451">
                  <c:v>43300</c:v>
                </c:pt>
                <c:pt idx="1452">
                  <c:v>43301</c:v>
                </c:pt>
                <c:pt idx="1453">
                  <c:v>43304</c:v>
                </c:pt>
                <c:pt idx="1454">
                  <c:v>43305</c:v>
                </c:pt>
                <c:pt idx="1455">
                  <c:v>43306</c:v>
                </c:pt>
                <c:pt idx="1456">
                  <c:v>43307</c:v>
                </c:pt>
                <c:pt idx="1457">
                  <c:v>43308</c:v>
                </c:pt>
                <c:pt idx="1458">
                  <c:v>43311</c:v>
                </c:pt>
                <c:pt idx="1459">
                  <c:v>43312</c:v>
                </c:pt>
                <c:pt idx="1460">
                  <c:v>43313</c:v>
                </c:pt>
                <c:pt idx="1461">
                  <c:v>43314</c:v>
                </c:pt>
                <c:pt idx="1462">
                  <c:v>43315</c:v>
                </c:pt>
                <c:pt idx="1463">
                  <c:v>43318</c:v>
                </c:pt>
                <c:pt idx="1464">
                  <c:v>43319</c:v>
                </c:pt>
                <c:pt idx="1465">
                  <c:v>43320</c:v>
                </c:pt>
                <c:pt idx="1466">
                  <c:v>43321</c:v>
                </c:pt>
                <c:pt idx="1467">
                  <c:v>43322</c:v>
                </c:pt>
                <c:pt idx="1468">
                  <c:v>43325</c:v>
                </c:pt>
                <c:pt idx="1469">
                  <c:v>43326</c:v>
                </c:pt>
                <c:pt idx="1470">
                  <c:v>43327</c:v>
                </c:pt>
                <c:pt idx="1471">
                  <c:v>43328</c:v>
                </c:pt>
                <c:pt idx="1472">
                  <c:v>43329</c:v>
                </c:pt>
                <c:pt idx="1473">
                  <c:v>43332</c:v>
                </c:pt>
                <c:pt idx="1474">
                  <c:v>43333</c:v>
                </c:pt>
                <c:pt idx="1475">
                  <c:v>43334</c:v>
                </c:pt>
                <c:pt idx="1476">
                  <c:v>43335</c:v>
                </c:pt>
                <c:pt idx="1477">
                  <c:v>43336</c:v>
                </c:pt>
                <c:pt idx="1478">
                  <c:v>43339</c:v>
                </c:pt>
                <c:pt idx="1479">
                  <c:v>43340</c:v>
                </c:pt>
                <c:pt idx="1480">
                  <c:v>43341</c:v>
                </c:pt>
                <c:pt idx="1481">
                  <c:v>43342</c:v>
                </c:pt>
                <c:pt idx="1482">
                  <c:v>43343</c:v>
                </c:pt>
                <c:pt idx="1483">
                  <c:v>43346</c:v>
                </c:pt>
                <c:pt idx="1484">
                  <c:v>43347</c:v>
                </c:pt>
                <c:pt idx="1485">
                  <c:v>43348</c:v>
                </c:pt>
                <c:pt idx="1486">
                  <c:v>43349</c:v>
                </c:pt>
                <c:pt idx="1487">
                  <c:v>43350</c:v>
                </c:pt>
                <c:pt idx="1488">
                  <c:v>43353</c:v>
                </c:pt>
                <c:pt idx="1489">
                  <c:v>43354</c:v>
                </c:pt>
                <c:pt idx="1490">
                  <c:v>43355</c:v>
                </c:pt>
                <c:pt idx="1491">
                  <c:v>43356</c:v>
                </c:pt>
                <c:pt idx="1492">
                  <c:v>43357</c:v>
                </c:pt>
                <c:pt idx="1493">
                  <c:v>43360</c:v>
                </c:pt>
                <c:pt idx="1494">
                  <c:v>43361</c:v>
                </c:pt>
                <c:pt idx="1495">
                  <c:v>43362</c:v>
                </c:pt>
                <c:pt idx="1496">
                  <c:v>43363</c:v>
                </c:pt>
                <c:pt idx="1497">
                  <c:v>43364</c:v>
                </c:pt>
                <c:pt idx="1498">
                  <c:v>43368</c:v>
                </c:pt>
                <c:pt idx="1499">
                  <c:v>43369</c:v>
                </c:pt>
                <c:pt idx="1500">
                  <c:v>43370</c:v>
                </c:pt>
                <c:pt idx="1501">
                  <c:v>43371</c:v>
                </c:pt>
                <c:pt idx="1502">
                  <c:v>43381</c:v>
                </c:pt>
                <c:pt idx="1503">
                  <c:v>43382</c:v>
                </c:pt>
                <c:pt idx="1504">
                  <c:v>43383</c:v>
                </c:pt>
                <c:pt idx="1505">
                  <c:v>43384</c:v>
                </c:pt>
                <c:pt idx="1506">
                  <c:v>43385</c:v>
                </c:pt>
                <c:pt idx="1507">
                  <c:v>43388</c:v>
                </c:pt>
                <c:pt idx="1508">
                  <c:v>43389</c:v>
                </c:pt>
                <c:pt idx="1509">
                  <c:v>43390</c:v>
                </c:pt>
                <c:pt idx="1510">
                  <c:v>43391</c:v>
                </c:pt>
                <c:pt idx="1511">
                  <c:v>43392</c:v>
                </c:pt>
                <c:pt idx="1512">
                  <c:v>43395</c:v>
                </c:pt>
                <c:pt idx="1513">
                  <c:v>43396</c:v>
                </c:pt>
                <c:pt idx="1514">
                  <c:v>43397</c:v>
                </c:pt>
                <c:pt idx="1515">
                  <c:v>43398</c:v>
                </c:pt>
                <c:pt idx="1516">
                  <c:v>43399</c:v>
                </c:pt>
                <c:pt idx="1517">
                  <c:v>43402</c:v>
                </c:pt>
                <c:pt idx="1518">
                  <c:v>43403</c:v>
                </c:pt>
                <c:pt idx="1519">
                  <c:v>43404</c:v>
                </c:pt>
                <c:pt idx="1520">
                  <c:v>43405</c:v>
                </c:pt>
                <c:pt idx="1521">
                  <c:v>43406</c:v>
                </c:pt>
                <c:pt idx="1522">
                  <c:v>43409</c:v>
                </c:pt>
                <c:pt idx="1523">
                  <c:v>43410</c:v>
                </c:pt>
                <c:pt idx="1524">
                  <c:v>43411</c:v>
                </c:pt>
                <c:pt idx="1525">
                  <c:v>43412</c:v>
                </c:pt>
                <c:pt idx="1526">
                  <c:v>43413</c:v>
                </c:pt>
                <c:pt idx="1527">
                  <c:v>43416</c:v>
                </c:pt>
                <c:pt idx="1528">
                  <c:v>43417</c:v>
                </c:pt>
                <c:pt idx="1529">
                  <c:v>43418</c:v>
                </c:pt>
                <c:pt idx="1530">
                  <c:v>43419</c:v>
                </c:pt>
                <c:pt idx="1531">
                  <c:v>43420</c:v>
                </c:pt>
                <c:pt idx="1532">
                  <c:v>43423</c:v>
                </c:pt>
                <c:pt idx="1533">
                  <c:v>43424</c:v>
                </c:pt>
                <c:pt idx="1534">
                  <c:v>43425</c:v>
                </c:pt>
                <c:pt idx="1535">
                  <c:v>43426</c:v>
                </c:pt>
                <c:pt idx="1536">
                  <c:v>43427</c:v>
                </c:pt>
                <c:pt idx="1537">
                  <c:v>43430</c:v>
                </c:pt>
                <c:pt idx="1538">
                  <c:v>43431</c:v>
                </c:pt>
                <c:pt idx="1539">
                  <c:v>43432</c:v>
                </c:pt>
                <c:pt idx="1540">
                  <c:v>43433</c:v>
                </c:pt>
                <c:pt idx="1541">
                  <c:v>43434</c:v>
                </c:pt>
                <c:pt idx="1542">
                  <c:v>43437</c:v>
                </c:pt>
                <c:pt idx="1543">
                  <c:v>43438</c:v>
                </c:pt>
                <c:pt idx="1544">
                  <c:v>43439</c:v>
                </c:pt>
                <c:pt idx="1545">
                  <c:v>43440</c:v>
                </c:pt>
                <c:pt idx="1546">
                  <c:v>43441</c:v>
                </c:pt>
                <c:pt idx="1547">
                  <c:v>43444</c:v>
                </c:pt>
                <c:pt idx="1548">
                  <c:v>43445</c:v>
                </c:pt>
                <c:pt idx="1549">
                  <c:v>43446</c:v>
                </c:pt>
                <c:pt idx="1550">
                  <c:v>43447</c:v>
                </c:pt>
                <c:pt idx="1551">
                  <c:v>43448</c:v>
                </c:pt>
                <c:pt idx="1552">
                  <c:v>43451</c:v>
                </c:pt>
                <c:pt idx="1553">
                  <c:v>43452</c:v>
                </c:pt>
                <c:pt idx="1554">
                  <c:v>43453</c:v>
                </c:pt>
                <c:pt idx="1555">
                  <c:v>43454</c:v>
                </c:pt>
                <c:pt idx="1556">
                  <c:v>43455</c:v>
                </c:pt>
                <c:pt idx="1557">
                  <c:v>43458</c:v>
                </c:pt>
                <c:pt idx="1558">
                  <c:v>43459</c:v>
                </c:pt>
                <c:pt idx="1559">
                  <c:v>43460</c:v>
                </c:pt>
                <c:pt idx="1560">
                  <c:v>43461</c:v>
                </c:pt>
                <c:pt idx="1561">
                  <c:v>43462</c:v>
                </c:pt>
                <c:pt idx="1562">
                  <c:v>43467</c:v>
                </c:pt>
                <c:pt idx="1563">
                  <c:v>43468</c:v>
                </c:pt>
                <c:pt idx="1564">
                  <c:v>43469</c:v>
                </c:pt>
                <c:pt idx="1565">
                  <c:v>43472</c:v>
                </c:pt>
                <c:pt idx="1566">
                  <c:v>43473</c:v>
                </c:pt>
                <c:pt idx="1567">
                  <c:v>43474</c:v>
                </c:pt>
                <c:pt idx="1568">
                  <c:v>43475</c:v>
                </c:pt>
                <c:pt idx="1569">
                  <c:v>43476</c:v>
                </c:pt>
                <c:pt idx="1570">
                  <c:v>43479</c:v>
                </c:pt>
                <c:pt idx="1571">
                  <c:v>43480</c:v>
                </c:pt>
                <c:pt idx="1572">
                  <c:v>43481</c:v>
                </c:pt>
                <c:pt idx="1573">
                  <c:v>43482</c:v>
                </c:pt>
                <c:pt idx="1574">
                  <c:v>43483</c:v>
                </c:pt>
                <c:pt idx="1575">
                  <c:v>43486</c:v>
                </c:pt>
                <c:pt idx="1576">
                  <c:v>43487</c:v>
                </c:pt>
                <c:pt idx="1577">
                  <c:v>43488</c:v>
                </c:pt>
                <c:pt idx="1578">
                  <c:v>43489</c:v>
                </c:pt>
                <c:pt idx="1579">
                  <c:v>43490</c:v>
                </c:pt>
                <c:pt idx="1580">
                  <c:v>43493</c:v>
                </c:pt>
                <c:pt idx="1581">
                  <c:v>43494</c:v>
                </c:pt>
                <c:pt idx="1582">
                  <c:v>43495</c:v>
                </c:pt>
                <c:pt idx="1583">
                  <c:v>43496</c:v>
                </c:pt>
                <c:pt idx="1584">
                  <c:v>43497</c:v>
                </c:pt>
                <c:pt idx="1585">
                  <c:v>43507</c:v>
                </c:pt>
                <c:pt idx="1586">
                  <c:v>43508</c:v>
                </c:pt>
                <c:pt idx="1587">
                  <c:v>43509</c:v>
                </c:pt>
                <c:pt idx="1588">
                  <c:v>43510</c:v>
                </c:pt>
                <c:pt idx="1589">
                  <c:v>43511</c:v>
                </c:pt>
                <c:pt idx="1590">
                  <c:v>43514</c:v>
                </c:pt>
                <c:pt idx="1591">
                  <c:v>43515</c:v>
                </c:pt>
                <c:pt idx="1592">
                  <c:v>43516</c:v>
                </c:pt>
                <c:pt idx="1593">
                  <c:v>43517</c:v>
                </c:pt>
                <c:pt idx="1594">
                  <c:v>43518</c:v>
                </c:pt>
                <c:pt idx="1595">
                  <c:v>43521</c:v>
                </c:pt>
                <c:pt idx="1596">
                  <c:v>43522</c:v>
                </c:pt>
                <c:pt idx="1597">
                  <c:v>43523</c:v>
                </c:pt>
                <c:pt idx="1598">
                  <c:v>43524</c:v>
                </c:pt>
                <c:pt idx="1599">
                  <c:v>43525</c:v>
                </c:pt>
                <c:pt idx="1600">
                  <c:v>43528</c:v>
                </c:pt>
                <c:pt idx="1601">
                  <c:v>43529</c:v>
                </c:pt>
                <c:pt idx="1602">
                  <c:v>43530</c:v>
                </c:pt>
                <c:pt idx="1603">
                  <c:v>43531</c:v>
                </c:pt>
                <c:pt idx="1604">
                  <c:v>43532</c:v>
                </c:pt>
                <c:pt idx="1605">
                  <c:v>43535</c:v>
                </c:pt>
                <c:pt idx="1606">
                  <c:v>43536</c:v>
                </c:pt>
                <c:pt idx="1607">
                  <c:v>43537</c:v>
                </c:pt>
                <c:pt idx="1608">
                  <c:v>43538</c:v>
                </c:pt>
                <c:pt idx="1609">
                  <c:v>43539</c:v>
                </c:pt>
                <c:pt idx="1610">
                  <c:v>43542</c:v>
                </c:pt>
                <c:pt idx="1611">
                  <c:v>43543</c:v>
                </c:pt>
                <c:pt idx="1612">
                  <c:v>43544</c:v>
                </c:pt>
                <c:pt idx="1613">
                  <c:v>43545</c:v>
                </c:pt>
                <c:pt idx="1614">
                  <c:v>43546</c:v>
                </c:pt>
                <c:pt idx="1615">
                  <c:v>43549</c:v>
                </c:pt>
                <c:pt idx="1616">
                  <c:v>43550</c:v>
                </c:pt>
                <c:pt idx="1617">
                  <c:v>43551</c:v>
                </c:pt>
                <c:pt idx="1618">
                  <c:v>43552</c:v>
                </c:pt>
                <c:pt idx="1619">
                  <c:v>43553</c:v>
                </c:pt>
                <c:pt idx="1620">
                  <c:v>43556</c:v>
                </c:pt>
                <c:pt idx="1621">
                  <c:v>43557</c:v>
                </c:pt>
                <c:pt idx="1622">
                  <c:v>43558</c:v>
                </c:pt>
                <c:pt idx="1623">
                  <c:v>43559</c:v>
                </c:pt>
                <c:pt idx="1624">
                  <c:v>43563</c:v>
                </c:pt>
                <c:pt idx="1625">
                  <c:v>43564</c:v>
                </c:pt>
                <c:pt idx="1626">
                  <c:v>43565</c:v>
                </c:pt>
                <c:pt idx="1627">
                  <c:v>43566</c:v>
                </c:pt>
                <c:pt idx="1628">
                  <c:v>43567</c:v>
                </c:pt>
                <c:pt idx="1629">
                  <c:v>43570</c:v>
                </c:pt>
                <c:pt idx="1630">
                  <c:v>43571</c:v>
                </c:pt>
                <c:pt idx="1631">
                  <c:v>43572</c:v>
                </c:pt>
                <c:pt idx="1632">
                  <c:v>43573</c:v>
                </c:pt>
                <c:pt idx="1633">
                  <c:v>43574</c:v>
                </c:pt>
                <c:pt idx="1634">
                  <c:v>43577</c:v>
                </c:pt>
                <c:pt idx="1635">
                  <c:v>43578</c:v>
                </c:pt>
                <c:pt idx="1636">
                  <c:v>43579</c:v>
                </c:pt>
                <c:pt idx="1637">
                  <c:v>43580</c:v>
                </c:pt>
                <c:pt idx="1638">
                  <c:v>43581</c:v>
                </c:pt>
                <c:pt idx="1639">
                  <c:v>43584</c:v>
                </c:pt>
                <c:pt idx="1640">
                  <c:v>43585</c:v>
                </c:pt>
                <c:pt idx="1641">
                  <c:v>43591</c:v>
                </c:pt>
                <c:pt idx="1642">
                  <c:v>43592</c:v>
                </c:pt>
                <c:pt idx="1643">
                  <c:v>43593</c:v>
                </c:pt>
                <c:pt idx="1644">
                  <c:v>43594</c:v>
                </c:pt>
                <c:pt idx="1645">
                  <c:v>43595</c:v>
                </c:pt>
                <c:pt idx="1646">
                  <c:v>43598</c:v>
                </c:pt>
                <c:pt idx="1647">
                  <c:v>43599</c:v>
                </c:pt>
                <c:pt idx="1648">
                  <c:v>43600</c:v>
                </c:pt>
                <c:pt idx="1649">
                  <c:v>43601</c:v>
                </c:pt>
                <c:pt idx="1650">
                  <c:v>43602</c:v>
                </c:pt>
                <c:pt idx="1651">
                  <c:v>43605</c:v>
                </c:pt>
                <c:pt idx="1652">
                  <c:v>43606</c:v>
                </c:pt>
                <c:pt idx="1653">
                  <c:v>43607</c:v>
                </c:pt>
                <c:pt idx="1654">
                  <c:v>43608</c:v>
                </c:pt>
                <c:pt idx="1655">
                  <c:v>43609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43619</c:v>
                </c:pt>
                <c:pt idx="1662">
                  <c:v>43620</c:v>
                </c:pt>
                <c:pt idx="1663">
                  <c:v>43621</c:v>
                </c:pt>
                <c:pt idx="1664">
                  <c:v>43622</c:v>
                </c:pt>
                <c:pt idx="1665">
                  <c:v>43626</c:v>
                </c:pt>
                <c:pt idx="1666">
                  <c:v>43627</c:v>
                </c:pt>
                <c:pt idx="1667">
                  <c:v>43628</c:v>
                </c:pt>
                <c:pt idx="1668">
                  <c:v>43629</c:v>
                </c:pt>
                <c:pt idx="1669">
                  <c:v>43630</c:v>
                </c:pt>
                <c:pt idx="1670">
                  <c:v>43633</c:v>
                </c:pt>
                <c:pt idx="1671">
                  <c:v>43634</c:v>
                </c:pt>
                <c:pt idx="1672">
                  <c:v>43635</c:v>
                </c:pt>
                <c:pt idx="1673">
                  <c:v>43636</c:v>
                </c:pt>
                <c:pt idx="1674">
                  <c:v>43637</c:v>
                </c:pt>
                <c:pt idx="1675">
                  <c:v>43640</c:v>
                </c:pt>
                <c:pt idx="1676">
                  <c:v>43641</c:v>
                </c:pt>
                <c:pt idx="1677">
                  <c:v>43642</c:v>
                </c:pt>
                <c:pt idx="1678">
                  <c:v>43643</c:v>
                </c:pt>
                <c:pt idx="1679">
                  <c:v>43644</c:v>
                </c:pt>
                <c:pt idx="1680">
                  <c:v>43647</c:v>
                </c:pt>
                <c:pt idx="1681">
                  <c:v>43648</c:v>
                </c:pt>
                <c:pt idx="1682">
                  <c:v>43649</c:v>
                </c:pt>
                <c:pt idx="1683">
                  <c:v>43650</c:v>
                </c:pt>
                <c:pt idx="1684">
                  <c:v>43651</c:v>
                </c:pt>
                <c:pt idx="1685">
                  <c:v>43654</c:v>
                </c:pt>
                <c:pt idx="1686">
                  <c:v>43655</c:v>
                </c:pt>
                <c:pt idx="1687">
                  <c:v>43656</c:v>
                </c:pt>
                <c:pt idx="1688">
                  <c:v>43657</c:v>
                </c:pt>
                <c:pt idx="1689">
                  <c:v>43658</c:v>
                </c:pt>
                <c:pt idx="1690">
                  <c:v>43661</c:v>
                </c:pt>
                <c:pt idx="1691">
                  <c:v>43662</c:v>
                </c:pt>
                <c:pt idx="1692">
                  <c:v>43663</c:v>
                </c:pt>
                <c:pt idx="1693">
                  <c:v>43664</c:v>
                </c:pt>
                <c:pt idx="1694">
                  <c:v>43665</c:v>
                </c:pt>
                <c:pt idx="1695">
                  <c:v>43668</c:v>
                </c:pt>
                <c:pt idx="1696">
                  <c:v>43669</c:v>
                </c:pt>
                <c:pt idx="1697">
                  <c:v>43670</c:v>
                </c:pt>
                <c:pt idx="1698">
                  <c:v>43671</c:v>
                </c:pt>
                <c:pt idx="1699">
                  <c:v>43672</c:v>
                </c:pt>
                <c:pt idx="1700">
                  <c:v>43675</c:v>
                </c:pt>
                <c:pt idx="1701">
                  <c:v>43676</c:v>
                </c:pt>
                <c:pt idx="1702">
                  <c:v>43677</c:v>
                </c:pt>
                <c:pt idx="1703">
                  <c:v>43678</c:v>
                </c:pt>
                <c:pt idx="1704">
                  <c:v>43679</c:v>
                </c:pt>
                <c:pt idx="1705">
                  <c:v>43682</c:v>
                </c:pt>
                <c:pt idx="1706">
                  <c:v>43683</c:v>
                </c:pt>
                <c:pt idx="1707">
                  <c:v>43684</c:v>
                </c:pt>
                <c:pt idx="1708">
                  <c:v>43685</c:v>
                </c:pt>
                <c:pt idx="1709">
                  <c:v>43686</c:v>
                </c:pt>
                <c:pt idx="1710">
                  <c:v>43689</c:v>
                </c:pt>
                <c:pt idx="1711">
                  <c:v>43690</c:v>
                </c:pt>
                <c:pt idx="1712">
                  <c:v>43691</c:v>
                </c:pt>
                <c:pt idx="1713">
                  <c:v>43692</c:v>
                </c:pt>
                <c:pt idx="1714">
                  <c:v>43693</c:v>
                </c:pt>
                <c:pt idx="1715">
                  <c:v>43696</c:v>
                </c:pt>
                <c:pt idx="1716">
                  <c:v>43697</c:v>
                </c:pt>
                <c:pt idx="1717">
                  <c:v>43698</c:v>
                </c:pt>
                <c:pt idx="1718">
                  <c:v>43699</c:v>
                </c:pt>
                <c:pt idx="1719">
                  <c:v>43700</c:v>
                </c:pt>
                <c:pt idx="1720">
                  <c:v>43703</c:v>
                </c:pt>
                <c:pt idx="1721">
                  <c:v>43704</c:v>
                </c:pt>
                <c:pt idx="1722">
                  <c:v>43705</c:v>
                </c:pt>
                <c:pt idx="1723">
                  <c:v>43706</c:v>
                </c:pt>
                <c:pt idx="1724">
                  <c:v>43707</c:v>
                </c:pt>
                <c:pt idx="1725">
                  <c:v>43710</c:v>
                </c:pt>
                <c:pt idx="1726">
                  <c:v>43711</c:v>
                </c:pt>
                <c:pt idx="1727">
                  <c:v>43712</c:v>
                </c:pt>
                <c:pt idx="1728">
                  <c:v>43713</c:v>
                </c:pt>
                <c:pt idx="1729">
                  <c:v>43714</c:v>
                </c:pt>
                <c:pt idx="1730">
                  <c:v>43717</c:v>
                </c:pt>
                <c:pt idx="1731">
                  <c:v>43718</c:v>
                </c:pt>
                <c:pt idx="1732">
                  <c:v>43719</c:v>
                </c:pt>
                <c:pt idx="1733">
                  <c:v>43720</c:v>
                </c:pt>
                <c:pt idx="1734">
                  <c:v>43724</c:v>
                </c:pt>
                <c:pt idx="1735">
                  <c:v>43725</c:v>
                </c:pt>
                <c:pt idx="1736">
                  <c:v>43726</c:v>
                </c:pt>
                <c:pt idx="1737">
                  <c:v>43727</c:v>
                </c:pt>
                <c:pt idx="1738">
                  <c:v>43728</c:v>
                </c:pt>
                <c:pt idx="1739">
                  <c:v>43731</c:v>
                </c:pt>
                <c:pt idx="1740">
                  <c:v>43732</c:v>
                </c:pt>
                <c:pt idx="1741">
                  <c:v>43733</c:v>
                </c:pt>
                <c:pt idx="1742">
                  <c:v>43734</c:v>
                </c:pt>
                <c:pt idx="1743">
                  <c:v>43735</c:v>
                </c:pt>
                <c:pt idx="1744">
                  <c:v>43738</c:v>
                </c:pt>
                <c:pt idx="1745">
                  <c:v>43746</c:v>
                </c:pt>
                <c:pt idx="1746">
                  <c:v>43747</c:v>
                </c:pt>
                <c:pt idx="1747">
                  <c:v>43748</c:v>
                </c:pt>
                <c:pt idx="1748">
                  <c:v>43749</c:v>
                </c:pt>
                <c:pt idx="1749">
                  <c:v>43752</c:v>
                </c:pt>
                <c:pt idx="1750">
                  <c:v>43753</c:v>
                </c:pt>
                <c:pt idx="1751">
                  <c:v>43754</c:v>
                </c:pt>
                <c:pt idx="1752">
                  <c:v>43755</c:v>
                </c:pt>
                <c:pt idx="1753">
                  <c:v>43756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</c:numCache>
            </c:numRef>
          </c:cat>
          <c:val>
            <c:numRef>
              <c:f>资产配置回测净值!$E$2:$E$1764</c:f>
              <c:numCache>
                <c:formatCode>0.00%</c:formatCode>
                <c:ptCount val="1763"/>
                <c:pt idx="0">
                  <c:v>0</c:v>
                </c:pt>
                <c:pt idx="1">
                  <c:v>-1.2939615032160345E-3</c:v>
                </c:pt>
                <c:pt idx="2">
                  <c:v>0</c:v>
                </c:pt>
                <c:pt idx="3">
                  <c:v>0</c:v>
                </c:pt>
                <c:pt idx="4">
                  <c:v>-1.1066573944906732E-4</c:v>
                </c:pt>
                <c:pt idx="5">
                  <c:v>-7.1514813524975462E-4</c:v>
                </c:pt>
                <c:pt idx="6">
                  <c:v>-8.0483859192981289E-4</c:v>
                </c:pt>
                <c:pt idx="7">
                  <c:v>-8.3139981162372312E-4</c:v>
                </c:pt>
                <c:pt idx="8">
                  <c:v>-4.2614761087578223E-4</c:v>
                </c:pt>
                <c:pt idx="9">
                  <c:v>-4.3605138379410047E-4</c:v>
                </c:pt>
                <c:pt idx="10">
                  <c:v>-4.0384553803451961E-4</c:v>
                </c:pt>
                <c:pt idx="11">
                  <c:v>0</c:v>
                </c:pt>
                <c:pt idx="12">
                  <c:v>-8.8712706136639952E-7</c:v>
                </c:pt>
                <c:pt idx="13">
                  <c:v>-5.636932743140477E-4</c:v>
                </c:pt>
                <c:pt idx="14">
                  <c:v>-1.6141923883360443E-3</c:v>
                </c:pt>
                <c:pt idx="15">
                  <c:v>-2.6956446018616687E-3</c:v>
                </c:pt>
                <c:pt idx="16">
                  <c:v>-3.8759951542085558E-3</c:v>
                </c:pt>
                <c:pt idx="17">
                  <c:v>-2.2057188704736053E-3</c:v>
                </c:pt>
                <c:pt idx="18">
                  <c:v>-2.008082442745307E-3</c:v>
                </c:pt>
                <c:pt idx="19">
                  <c:v>-2.3915479317299093E-3</c:v>
                </c:pt>
                <c:pt idx="20">
                  <c:v>-2.4533530986756702E-3</c:v>
                </c:pt>
                <c:pt idx="21">
                  <c:v>-3.4161419865148535E-3</c:v>
                </c:pt>
                <c:pt idx="22">
                  <c:v>-2.4328308996059977E-3</c:v>
                </c:pt>
                <c:pt idx="23">
                  <c:v>-1.8896528218568243E-3</c:v>
                </c:pt>
                <c:pt idx="24">
                  <c:v>-1.6859150148955671E-3</c:v>
                </c:pt>
                <c:pt idx="25">
                  <c:v>-1.7897386107940116E-3</c:v>
                </c:pt>
                <c:pt idx="26">
                  <c:v>0</c:v>
                </c:pt>
                <c:pt idx="27">
                  <c:v>-1.0195335117912929E-4</c:v>
                </c:pt>
                <c:pt idx="28">
                  <c:v>-2.1084646477059765E-3</c:v>
                </c:pt>
                <c:pt idx="29">
                  <c:v>-2.0466994664735116E-3</c:v>
                </c:pt>
                <c:pt idx="30">
                  <c:v>-2.9470004033043118E-3</c:v>
                </c:pt>
                <c:pt idx="31">
                  <c:v>-1.0612357733975619E-3</c:v>
                </c:pt>
                <c:pt idx="32">
                  <c:v>-2.873557304647667E-3</c:v>
                </c:pt>
                <c:pt idx="33">
                  <c:v>-3.5746442367625697E-3</c:v>
                </c:pt>
                <c:pt idx="34">
                  <c:v>-3.3865298649372599E-3</c:v>
                </c:pt>
                <c:pt idx="35">
                  <c:v>-2.9898761933556672E-3</c:v>
                </c:pt>
                <c:pt idx="36">
                  <c:v>-2.6712283650717206E-3</c:v>
                </c:pt>
                <c:pt idx="37">
                  <c:v>-2.0069062695744488E-3</c:v>
                </c:pt>
                <c:pt idx="38">
                  <c:v>-2.1537733165656325E-3</c:v>
                </c:pt>
                <c:pt idx="39">
                  <c:v>-2.6392967540167511E-3</c:v>
                </c:pt>
                <c:pt idx="40">
                  <c:v>-2.7191733784350802E-3</c:v>
                </c:pt>
                <c:pt idx="41">
                  <c:v>-6.4102960566925216E-4</c:v>
                </c:pt>
                <c:pt idx="42">
                  <c:v>-7.0454988153734188E-4</c:v>
                </c:pt>
                <c:pt idx="43">
                  <c:v>-6.8492661804753219E-4</c:v>
                </c:pt>
                <c:pt idx="44">
                  <c:v>-1.5940132069666157E-3</c:v>
                </c:pt>
                <c:pt idx="45">
                  <c:v>-1.3704148839859265E-3</c:v>
                </c:pt>
                <c:pt idx="46">
                  <c:v>-4.5851371080474213E-4</c:v>
                </c:pt>
                <c:pt idx="47">
                  <c:v>-3.706144961937996E-4</c:v>
                </c:pt>
                <c:pt idx="48">
                  <c:v>-8.6025192841132636E-4</c:v>
                </c:pt>
                <c:pt idx="49">
                  <c:v>-4.1245999638095387E-4</c:v>
                </c:pt>
                <c:pt idx="50">
                  <c:v>-1.3537735792468197E-4</c:v>
                </c:pt>
                <c:pt idx="51">
                  <c:v>-7.9559635831649711E-4</c:v>
                </c:pt>
                <c:pt idx="52">
                  <c:v>-2.4390384467951609E-3</c:v>
                </c:pt>
                <c:pt idx="53">
                  <c:v>-2.0059749269742966E-3</c:v>
                </c:pt>
                <c:pt idx="54">
                  <c:v>-3.367819803241634E-3</c:v>
                </c:pt>
                <c:pt idx="55">
                  <c:v>-3.8267340014965789E-3</c:v>
                </c:pt>
                <c:pt idx="56">
                  <c:v>-3.4496709151651261E-3</c:v>
                </c:pt>
                <c:pt idx="57">
                  <c:v>-3.747096505174019E-3</c:v>
                </c:pt>
                <c:pt idx="58">
                  <c:v>-3.927266676069463E-3</c:v>
                </c:pt>
                <c:pt idx="59">
                  <c:v>-3.5442349638207249E-3</c:v>
                </c:pt>
                <c:pt idx="60">
                  <c:v>-3.0063520811611788E-3</c:v>
                </c:pt>
                <c:pt idx="61">
                  <c:v>-3.421262257374158E-3</c:v>
                </c:pt>
                <c:pt idx="62">
                  <c:v>-3.5990249325195123E-3</c:v>
                </c:pt>
                <c:pt idx="63">
                  <c:v>-3.1376092364283625E-3</c:v>
                </c:pt>
                <c:pt idx="64">
                  <c:v>-2.8007590100351809E-3</c:v>
                </c:pt>
                <c:pt idx="65">
                  <c:v>-2.6279083648929058E-3</c:v>
                </c:pt>
                <c:pt idx="66">
                  <c:v>-2.1528818853265852E-3</c:v>
                </c:pt>
                <c:pt idx="67">
                  <c:v>-1.7762909201491928E-3</c:v>
                </c:pt>
                <c:pt idx="68">
                  <c:v>-1.2237999952363632E-3</c:v>
                </c:pt>
                <c:pt idx="69">
                  <c:v>-7.7221405197380744E-4</c:v>
                </c:pt>
                <c:pt idx="70">
                  <c:v>-2.3277934937915301E-4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-1.5186303265690704E-5</c:v>
                </c:pt>
                <c:pt idx="75">
                  <c:v>0</c:v>
                </c:pt>
                <c:pt idx="76">
                  <c:v>-2.9360094326069675E-4</c:v>
                </c:pt>
                <c:pt idx="77">
                  <c:v>-3.4998492312920959E-4</c:v>
                </c:pt>
                <c:pt idx="78">
                  <c:v>-3.3173939270336739E-4</c:v>
                </c:pt>
                <c:pt idx="79">
                  <c:v>-4.954795349655372E-4</c:v>
                </c:pt>
                <c:pt idx="80">
                  <c:v>-4.2119633766868336E-4</c:v>
                </c:pt>
                <c:pt idx="81">
                  <c:v>-1.2780598218187222E-5</c:v>
                </c:pt>
                <c:pt idx="82">
                  <c:v>0</c:v>
                </c:pt>
                <c:pt idx="83">
                  <c:v>-1.0503933550132238E-4</c:v>
                </c:pt>
                <c:pt idx="84">
                  <c:v>-1.0637395507060443E-3</c:v>
                </c:pt>
                <c:pt idx="85">
                  <c:v>-1.1340016490392069E-3</c:v>
                </c:pt>
                <c:pt idx="86">
                  <c:v>-8.3600511522252674E-4</c:v>
                </c:pt>
                <c:pt idx="87">
                  <c:v>-5.0311076986386816E-4</c:v>
                </c:pt>
                <c:pt idx="88">
                  <c:v>-9.5069874874287308E-5</c:v>
                </c:pt>
                <c:pt idx="89">
                  <c:v>0</c:v>
                </c:pt>
                <c:pt idx="90">
                  <c:v>0</c:v>
                </c:pt>
                <c:pt idx="91">
                  <c:v>-1.122102316581608E-3</c:v>
                </c:pt>
                <c:pt idx="92">
                  <c:v>-1.5555321889788587E-3</c:v>
                </c:pt>
                <c:pt idx="93">
                  <c:v>-9.1075219919911632E-5</c:v>
                </c:pt>
                <c:pt idx="94">
                  <c:v>0</c:v>
                </c:pt>
                <c:pt idx="95">
                  <c:v>-9.9700109200440146E-4</c:v>
                </c:pt>
                <c:pt idx="96">
                  <c:v>-1.4376433163275637E-3</c:v>
                </c:pt>
                <c:pt idx="97">
                  <c:v>-1.9171095896627355E-3</c:v>
                </c:pt>
                <c:pt idx="98">
                  <c:v>-1.8325303136254023E-3</c:v>
                </c:pt>
                <c:pt idx="99">
                  <c:v>-1.6504392815834823E-3</c:v>
                </c:pt>
                <c:pt idx="100">
                  <c:v>-2.0258117005509391E-3</c:v>
                </c:pt>
                <c:pt idx="101">
                  <c:v>-1.6530054792998072E-3</c:v>
                </c:pt>
                <c:pt idx="102">
                  <c:v>-2.5411478609174143E-3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-7.0205176770843369E-4</c:v>
                </c:pt>
                <c:pt idx="110">
                  <c:v>0</c:v>
                </c:pt>
                <c:pt idx="111">
                  <c:v>0</c:v>
                </c:pt>
                <c:pt idx="112">
                  <c:v>-1.7941150124078931E-4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-5.1595333812692878E-4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-4.7405554654333937E-4</c:v>
                </c:pt>
                <c:pt idx="124">
                  <c:v>0</c:v>
                </c:pt>
                <c:pt idx="125">
                  <c:v>-3.5173980941716199E-4</c:v>
                </c:pt>
                <c:pt idx="126">
                  <c:v>0</c:v>
                </c:pt>
                <c:pt idx="127">
                  <c:v>0</c:v>
                </c:pt>
                <c:pt idx="128">
                  <c:v>-4.6420214728093434E-4</c:v>
                </c:pt>
                <c:pt idx="129">
                  <c:v>0</c:v>
                </c:pt>
                <c:pt idx="130">
                  <c:v>-8.6048543383354659E-4</c:v>
                </c:pt>
                <c:pt idx="131">
                  <c:v>-1.3497051564722584E-3</c:v>
                </c:pt>
                <c:pt idx="132">
                  <c:v>-1.3366600133997153E-3</c:v>
                </c:pt>
                <c:pt idx="133">
                  <c:v>-3.8800768021693965E-3</c:v>
                </c:pt>
                <c:pt idx="134">
                  <c:v>-3.1317201640944647E-3</c:v>
                </c:pt>
                <c:pt idx="135">
                  <c:v>-3.855911268200618E-3</c:v>
                </c:pt>
                <c:pt idx="136">
                  <c:v>-4.973927967992342E-3</c:v>
                </c:pt>
                <c:pt idx="137">
                  <c:v>-3.0374755175293089E-3</c:v>
                </c:pt>
                <c:pt idx="138">
                  <c:v>-6.3850227579742569E-4</c:v>
                </c:pt>
                <c:pt idx="139">
                  <c:v>-4.7063926873436301E-4</c:v>
                </c:pt>
                <c:pt idx="140">
                  <c:v>-3.9947081785017824E-3</c:v>
                </c:pt>
                <c:pt idx="141">
                  <c:v>-8.1907155798333076E-4</c:v>
                </c:pt>
                <c:pt idx="142">
                  <c:v>0</c:v>
                </c:pt>
                <c:pt idx="143">
                  <c:v>-9.1514344113208246E-4</c:v>
                </c:pt>
                <c:pt idx="144">
                  <c:v>-1.1487173502028325E-3</c:v>
                </c:pt>
                <c:pt idx="145">
                  <c:v>-1.1147120545443867E-3</c:v>
                </c:pt>
                <c:pt idx="146">
                  <c:v>-2.262568288400213E-3</c:v>
                </c:pt>
                <c:pt idx="147">
                  <c:v>-3.1713748563467759E-3</c:v>
                </c:pt>
                <c:pt idx="148">
                  <c:v>-2.9790075520017556E-3</c:v>
                </c:pt>
                <c:pt idx="149">
                  <c:v>-2.6782337115736077E-3</c:v>
                </c:pt>
                <c:pt idx="150">
                  <c:v>-3.8907260543956657E-3</c:v>
                </c:pt>
                <c:pt idx="151">
                  <c:v>-3.2846527869502262E-3</c:v>
                </c:pt>
                <c:pt idx="152">
                  <c:v>-1.7005920329948854E-4</c:v>
                </c:pt>
                <c:pt idx="153">
                  <c:v>-1.7641149493496933E-4</c:v>
                </c:pt>
                <c:pt idx="154">
                  <c:v>0</c:v>
                </c:pt>
                <c:pt idx="155">
                  <c:v>0</c:v>
                </c:pt>
                <c:pt idx="156">
                  <c:v>-1.1310750420406857E-3</c:v>
                </c:pt>
                <c:pt idx="157">
                  <c:v>-6.1486537172417144E-4</c:v>
                </c:pt>
                <c:pt idx="158">
                  <c:v>-2.7761181375964838E-3</c:v>
                </c:pt>
                <c:pt idx="159">
                  <c:v>-2.6158116629823036E-3</c:v>
                </c:pt>
                <c:pt idx="160">
                  <c:v>-2.4872775488241627E-3</c:v>
                </c:pt>
                <c:pt idx="161">
                  <c:v>-1.097663777889335E-3</c:v>
                </c:pt>
                <c:pt idx="162">
                  <c:v>-1.8439163260648428E-3</c:v>
                </c:pt>
                <c:pt idx="163">
                  <c:v>-1.1285905765788806E-3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-4.1940674871232542E-4</c:v>
                </c:pt>
                <c:pt idx="168">
                  <c:v>-2.9707365401741015E-3</c:v>
                </c:pt>
                <c:pt idx="169">
                  <c:v>-1.5626501480692223E-4</c:v>
                </c:pt>
                <c:pt idx="170">
                  <c:v>-1.7330323396458347E-3</c:v>
                </c:pt>
                <c:pt idx="171">
                  <c:v>-2.7623575278608037E-3</c:v>
                </c:pt>
                <c:pt idx="172">
                  <c:v>-8.650025166556663E-4</c:v>
                </c:pt>
                <c:pt idx="173">
                  <c:v>-1.7790058636364403E-3</c:v>
                </c:pt>
                <c:pt idx="174">
                  <c:v>-2.5642346552205986E-3</c:v>
                </c:pt>
                <c:pt idx="175">
                  <c:v>-1.2288264194705301E-3</c:v>
                </c:pt>
                <c:pt idx="176">
                  <c:v>-1.2276985674801733E-3</c:v>
                </c:pt>
                <c:pt idx="177">
                  <c:v>-1.4622232548643366E-3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-2.5788836426909878E-4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-8.4970337184842037E-4</c:v>
                </c:pt>
                <c:pt idx="193">
                  <c:v>-1.2508302901237389E-3</c:v>
                </c:pt>
                <c:pt idx="194">
                  <c:v>-7.652008084437778E-4</c:v>
                </c:pt>
                <c:pt idx="195">
                  <c:v>-1.7325105970134036E-4</c:v>
                </c:pt>
                <c:pt idx="196">
                  <c:v>0</c:v>
                </c:pt>
                <c:pt idx="197">
                  <c:v>-9.9551765156535854E-4</c:v>
                </c:pt>
                <c:pt idx="198">
                  <c:v>-4.5760917547366109E-4</c:v>
                </c:pt>
                <c:pt idx="199">
                  <c:v>-2.824619844932319E-3</c:v>
                </c:pt>
                <c:pt idx="200">
                  <c:v>-2.7343030599014106E-3</c:v>
                </c:pt>
                <c:pt idx="201">
                  <c:v>-4.9319998833433631E-3</c:v>
                </c:pt>
                <c:pt idx="202">
                  <c:v>-6.0399432572237899E-3</c:v>
                </c:pt>
                <c:pt idx="203">
                  <c:v>-6.8036193452953864E-3</c:v>
                </c:pt>
                <c:pt idx="204">
                  <c:v>-7.5552994975007781E-3</c:v>
                </c:pt>
                <c:pt idx="205">
                  <c:v>-8.5323567329784744E-3</c:v>
                </c:pt>
                <c:pt idx="206">
                  <c:v>-8.3031049743842456E-3</c:v>
                </c:pt>
                <c:pt idx="207">
                  <c:v>-7.7007558410359112E-3</c:v>
                </c:pt>
                <c:pt idx="208">
                  <c:v>-7.0272710585105314E-3</c:v>
                </c:pt>
                <c:pt idx="209">
                  <c:v>-1.1168859754259408E-2</c:v>
                </c:pt>
                <c:pt idx="210">
                  <c:v>-2.1366485109894584E-2</c:v>
                </c:pt>
                <c:pt idx="211">
                  <c:v>-2.0387467024620132E-2</c:v>
                </c:pt>
                <c:pt idx="212">
                  <c:v>-2.6386316546710753E-2</c:v>
                </c:pt>
                <c:pt idx="213">
                  <c:v>-2.5605099800539377E-2</c:v>
                </c:pt>
                <c:pt idx="214">
                  <c:v>-2.0000943842109042E-2</c:v>
                </c:pt>
                <c:pt idx="215">
                  <c:v>-1.9309319315048201E-2</c:v>
                </c:pt>
                <c:pt idx="216">
                  <c:v>-1.8545649317080359E-2</c:v>
                </c:pt>
                <c:pt idx="217">
                  <c:v>-1.7593516188124769E-2</c:v>
                </c:pt>
                <c:pt idx="218">
                  <c:v>-1.6691216916262519E-2</c:v>
                </c:pt>
                <c:pt idx="219">
                  <c:v>-1.5872740444173195E-2</c:v>
                </c:pt>
                <c:pt idx="220">
                  <c:v>-1.5237797965838906E-2</c:v>
                </c:pt>
                <c:pt idx="221">
                  <c:v>-1.3673156664488206E-2</c:v>
                </c:pt>
                <c:pt idx="222">
                  <c:v>-1.2802841778839169E-2</c:v>
                </c:pt>
                <c:pt idx="223">
                  <c:v>-1.2071648491618348E-2</c:v>
                </c:pt>
                <c:pt idx="224">
                  <c:v>-1.2600014769688084E-2</c:v>
                </c:pt>
                <c:pt idx="225">
                  <c:v>-1.1570527677599696E-2</c:v>
                </c:pt>
                <c:pt idx="226">
                  <c:v>-1.1815722195719247E-2</c:v>
                </c:pt>
                <c:pt idx="227">
                  <c:v>-1.1652884174204625E-2</c:v>
                </c:pt>
                <c:pt idx="228">
                  <c:v>-1.2219362296157832E-2</c:v>
                </c:pt>
                <c:pt idx="229">
                  <c:v>-1.2180711589386828E-2</c:v>
                </c:pt>
                <c:pt idx="230">
                  <c:v>-1.2167147131179723E-2</c:v>
                </c:pt>
                <c:pt idx="231">
                  <c:v>-1.2499643001423921E-2</c:v>
                </c:pt>
                <c:pt idx="232">
                  <c:v>-1.3584494308950035E-2</c:v>
                </c:pt>
                <c:pt idx="233">
                  <c:v>-1.5739678577118554E-2</c:v>
                </c:pt>
                <c:pt idx="234">
                  <c:v>-1.6898270498522772E-2</c:v>
                </c:pt>
                <c:pt idx="235">
                  <c:v>-1.6043695582492412E-2</c:v>
                </c:pt>
                <c:pt idx="236">
                  <c:v>-1.5327060764786737E-2</c:v>
                </c:pt>
                <c:pt idx="237">
                  <c:v>-1.5843574765824653E-2</c:v>
                </c:pt>
                <c:pt idx="238">
                  <c:v>-1.5458445998178694E-2</c:v>
                </c:pt>
                <c:pt idx="239">
                  <c:v>-1.5121519172993314E-2</c:v>
                </c:pt>
                <c:pt idx="240">
                  <c:v>-1.2634437697830569E-2</c:v>
                </c:pt>
                <c:pt idx="241">
                  <c:v>-1.1811230636978642E-2</c:v>
                </c:pt>
                <c:pt idx="242">
                  <c:v>-1.1835400978464694E-2</c:v>
                </c:pt>
                <c:pt idx="243">
                  <c:v>-1.2770556247079234E-2</c:v>
                </c:pt>
                <c:pt idx="244">
                  <c:v>-1.3356006478753568E-2</c:v>
                </c:pt>
                <c:pt idx="245">
                  <c:v>-1.3658779372422991E-2</c:v>
                </c:pt>
                <c:pt idx="246">
                  <c:v>-1.4520448282474119E-2</c:v>
                </c:pt>
                <c:pt idx="247">
                  <c:v>-1.4707622466779258E-2</c:v>
                </c:pt>
                <c:pt idx="248">
                  <c:v>-1.5620763219844402E-2</c:v>
                </c:pt>
                <c:pt idx="249">
                  <c:v>-1.7651376259696816E-2</c:v>
                </c:pt>
                <c:pt idx="250">
                  <c:v>-2.0190568889882909E-2</c:v>
                </c:pt>
                <c:pt idx="251">
                  <c:v>-2.0546149305305184E-2</c:v>
                </c:pt>
                <c:pt idx="252">
                  <c:v>-2.1692470938686537E-2</c:v>
                </c:pt>
                <c:pt idx="253">
                  <c:v>-2.2056923382846483E-2</c:v>
                </c:pt>
                <c:pt idx="254">
                  <c:v>-2.2405930164075993E-2</c:v>
                </c:pt>
                <c:pt idx="255">
                  <c:v>-2.1192076382059777E-2</c:v>
                </c:pt>
                <c:pt idx="256">
                  <c:v>-2.0130825912163863E-2</c:v>
                </c:pt>
                <c:pt idx="257">
                  <c:v>-1.9991680789833377E-2</c:v>
                </c:pt>
                <c:pt idx="258">
                  <c:v>-2.1692767496342746E-2</c:v>
                </c:pt>
                <c:pt idx="259">
                  <c:v>-2.1431884357984599E-2</c:v>
                </c:pt>
                <c:pt idx="260">
                  <c:v>-2.1186783185795366E-2</c:v>
                </c:pt>
                <c:pt idx="261">
                  <c:v>-2.1434487057367058E-2</c:v>
                </c:pt>
                <c:pt idx="262">
                  <c:v>-2.1145965958495605E-2</c:v>
                </c:pt>
                <c:pt idx="263">
                  <c:v>-2.0748204027492667E-2</c:v>
                </c:pt>
                <c:pt idx="264">
                  <c:v>-2.0079474272372555E-2</c:v>
                </c:pt>
                <c:pt idx="265">
                  <c:v>-2.0013987198719163E-2</c:v>
                </c:pt>
                <c:pt idx="266">
                  <c:v>-1.9674332205409928E-2</c:v>
                </c:pt>
                <c:pt idx="267">
                  <c:v>-1.8289037719428913E-2</c:v>
                </c:pt>
                <c:pt idx="268">
                  <c:v>-1.7371843797622133E-2</c:v>
                </c:pt>
                <c:pt idx="269">
                  <c:v>-1.7460390232440282E-2</c:v>
                </c:pt>
                <c:pt idx="270">
                  <c:v>-1.7725173777461189E-2</c:v>
                </c:pt>
                <c:pt idx="271">
                  <c:v>-1.7511133642663212E-2</c:v>
                </c:pt>
                <c:pt idx="272">
                  <c:v>-1.6673071752315471E-2</c:v>
                </c:pt>
                <c:pt idx="273">
                  <c:v>-1.58437603544066E-2</c:v>
                </c:pt>
                <c:pt idx="274">
                  <c:v>-1.4179387160628054E-2</c:v>
                </c:pt>
                <c:pt idx="275">
                  <c:v>-1.4832469705421958E-2</c:v>
                </c:pt>
                <c:pt idx="276">
                  <c:v>-1.5189073794517505E-2</c:v>
                </c:pt>
                <c:pt idx="277">
                  <c:v>-1.5199064824943154E-2</c:v>
                </c:pt>
                <c:pt idx="278">
                  <c:v>-1.4380907372415375E-2</c:v>
                </c:pt>
                <c:pt idx="279">
                  <c:v>-1.4668165905965536E-2</c:v>
                </c:pt>
                <c:pt idx="280">
                  <c:v>-1.5050573861956074E-2</c:v>
                </c:pt>
                <c:pt idx="281">
                  <c:v>-1.4612764407929801E-2</c:v>
                </c:pt>
                <c:pt idx="282">
                  <c:v>-1.4166192254896459E-2</c:v>
                </c:pt>
                <c:pt idx="283">
                  <c:v>-1.2161455755045236E-2</c:v>
                </c:pt>
                <c:pt idx="284">
                  <c:v>-1.0758661074305786E-2</c:v>
                </c:pt>
                <c:pt idx="285">
                  <c:v>-9.7456629818549745E-3</c:v>
                </c:pt>
                <c:pt idx="286">
                  <c:v>-1.0242600776412036E-2</c:v>
                </c:pt>
                <c:pt idx="287">
                  <c:v>-9.968049832220216E-3</c:v>
                </c:pt>
                <c:pt idx="288">
                  <c:v>-9.5104920235291601E-3</c:v>
                </c:pt>
                <c:pt idx="289">
                  <c:v>-8.8968600415368915E-3</c:v>
                </c:pt>
                <c:pt idx="290">
                  <c:v>-8.0589315984761489E-3</c:v>
                </c:pt>
                <c:pt idx="291">
                  <c:v>-8.0360053715989865E-3</c:v>
                </c:pt>
                <c:pt idx="292">
                  <c:v>-9.4929784871452538E-3</c:v>
                </c:pt>
                <c:pt idx="293">
                  <c:v>-1.0658247878912341E-2</c:v>
                </c:pt>
                <c:pt idx="294">
                  <c:v>-1.162353503320257E-2</c:v>
                </c:pt>
                <c:pt idx="295">
                  <c:v>-1.18022032975863E-2</c:v>
                </c:pt>
                <c:pt idx="296">
                  <c:v>-1.2739675890630187E-2</c:v>
                </c:pt>
                <c:pt idx="297">
                  <c:v>-1.35628721068215E-2</c:v>
                </c:pt>
                <c:pt idx="298">
                  <c:v>-1.4104396512377826E-2</c:v>
                </c:pt>
                <c:pt idx="299">
                  <c:v>-1.3320058720941219E-2</c:v>
                </c:pt>
                <c:pt idx="300">
                  <c:v>-1.2571243815247102E-2</c:v>
                </c:pt>
                <c:pt idx="301">
                  <c:v>-1.30389296220772E-2</c:v>
                </c:pt>
                <c:pt idx="302">
                  <c:v>-1.3035498193510464E-2</c:v>
                </c:pt>
                <c:pt idx="303">
                  <c:v>-1.569376021872515E-2</c:v>
                </c:pt>
                <c:pt idx="304">
                  <c:v>-1.4733930843657483E-2</c:v>
                </c:pt>
                <c:pt idx="305">
                  <c:v>-1.6721718740756675E-2</c:v>
                </c:pt>
                <c:pt idx="306">
                  <c:v>-1.6847824915064313E-2</c:v>
                </c:pt>
                <c:pt idx="307">
                  <c:v>-1.6788003465835644E-2</c:v>
                </c:pt>
                <c:pt idx="308">
                  <c:v>-1.6766264930483721E-2</c:v>
                </c:pt>
                <c:pt idx="309">
                  <c:v>-1.7257430472711333E-2</c:v>
                </c:pt>
                <c:pt idx="310">
                  <c:v>-1.7539506581375708E-2</c:v>
                </c:pt>
                <c:pt idx="311">
                  <c:v>-1.8296601151455927E-2</c:v>
                </c:pt>
                <c:pt idx="312">
                  <c:v>-1.9291956003048227E-2</c:v>
                </c:pt>
                <c:pt idx="313">
                  <c:v>-1.8295940667872324E-2</c:v>
                </c:pt>
                <c:pt idx="314">
                  <c:v>-1.7171348640686701E-2</c:v>
                </c:pt>
                <c:pt idx="315">
                  <c:v>-1.7038780999095282E-2</c:v>
                </c:pt>
                <c:pt idx="316">
                  <c:v>-1.6944000367814405E-2</c:v>
                </c:pt>
                <c:pt idx="317">
                  <c:v>-1.6643299284348156E-2</c:v>
                </c:pt>
                <c:pt idx="318">
                  <c:v>-1.613370923969959E-2</c:v>
                </c:pt>
                <c:pt idx="319">
                  <c:v>-1.5135077407303021E-2</c:v>
                </c:pt>
                <c:pt idx="320">
                  <c:v>-1.5947006035599065E-2</c:v>
                </c:pt>
                <c:pt idx="321">
                  <c:v>-1.5968706359464679E-2</c:v>
                </c:pt>
                <c:pt idx="322">
                  <c:v>-1.5487063367207066E-2</c:v>
                </c:pt>
                <c:pt idx="323">
                  <c:v>-1.6046310477116021E-2</c:v>
                </c:pt>
                <c:pt idx="324">
                  <c:v>-1.4936351085030997E-2</c:v>
                </c:pt>
                <c:pt idx="325">
                  <c:v>-1.4789085452123651E-2</c:v>
                </c:pt>
                <c:pt idx="326">
                  <c:v>-1.5458465248828324E-2</c:v>
                </c:pt>
                <c:pt idx="327">
                  <c:v>-1.6904135389509301E-2</c:v>
                </c:pt>
                <c:pt idx="328">
                  <c:v>-1.6920718733100304E-2</c:v>
                </c:pt>
                <c:pt idx="329">
                  <c:v>-1.6465840264976328E-2</c:v>
                </c:pt>
                <c:pt idx="330">
                  <c:v>-1.5543791979118149E-2</c:v>
                </c:pt>
                <c:pt idx="331">
                  <c:v>-1.599615035218549E-2</c:v>
                </c:pt>
                <c:pt idx="332">
                  <c:v>-1.4376307230069107E-2</c:v>
                </c:pt>
                <c:pt idx="333">
                  <c:v>-1.5368795891198439E-2</c:v>
                </c:pt>
                <c:pt idx="334">
                  <c:v>-1.513838672379586E-2</c:v>
                </c:pt>
                <c:pt idx="335">
                  <c:v>-1.4457468301391274E-2</c:v>
                </c:pt>
                <c:pt idx="336">
                  <c:v>-1.403795256083662E-2</c:v>
                </c:pt>
                <c:pt idx="337">
                  <c:v>-1.3869864377593077E-2</c:v>
                </c:pt>
                <c:pt idx="338">
                  <c:v>-1.3180352063246414E-2</c:v>
                </c:pt>
                <c:pt idx="339">
                  <c:v>-1.2971789571949111E-2</c:v>
                </c:pt>
                <c:pt idx="340">
                  <c:v>-1.2629196168588264E-2</c:v>
                </c:pt>
                <c:pt idx="341">
                  <c:v>-1.219845297103328E-2</c:v>
                </c:pt>
                <c:pt idx="342">
                  <c:v>-1.3533921030874807E-2</c:v>
                </c:pt>
                <c:pt idx="343">
                  <c:v>-1.4111789238761552E-2</c:v>
                </c:pt>
                <c:pt idx="344">
                  <c:v>-1.5485240109417653E-2</c:v>
                </c:pt>
                <c:pt idx="345">
                  <c:v>-1.4049381246704962E-2</c:v>
                </c:pt>
                <c:pt idx="346">
                  <c:v>-1.353372025835653E-2</c:v>
                </c:pt>
                <c:pt idx="347">
                  <c:v>-1.3601777633270751E-2</c:v>
                </c:pt>
                <c:pt idx="348">
                  <c:v>-1.371417312642198E-2</c:v>
                </c:pt>
                <c:pt idx="349">
                  <c:v>-1.5554583979689007E-2</c:v>
                </c:pt>
                <c:pt idx="350">
                  <c:v>-1.2760167888633878E-2</c:v>
                </c:pt>
                <c:pt idx="351">
                  <c:v>-1.12104106652402E-2</c:v>
                </c:pt>
                <c:pt idx="352">
                  <c:v>-1.102393500238108E-2</c:v>
                </c:pt>
                <c:pt idx="353">
                  <c:v>-1.185756587470943E-2</c:v>
                </c:pt>
                <c:pt idx="354">
                  <c:v>-1.170862136401718E-2</c:v>
                </c:pt>
                <c:pt idx="355">
                  <c:v>-9.6823113318753595E-3</c:v>
                </c:pt>
                <c:pt idx="356">
                  <c:v>-7.356198154839122E-3</c:v>
                </c:pt>
                <c:pt idx="357">
                  <c:v>-7.4403312548283473E-3</c:v>
                </c:pt>
                <c:pt idx="358">
                  <c:v>-9.7910448450774235E-3</c:v>
                </c:pt>
                <c:pt idx="359">
                  <c:v>-1.0061058189929417E-2</c:v>
                </c:pt>
                <c:pt idx="360">
                  <c:v>-9.3526143106882342E-3</c:v>
                </c:pt>
                <c:pt idx="361">
                  <c:v>-1.0707518697895879E-2</c:v>
                </c:pt>
                <c:pt idx="362">
                  <c:v>-9.0295910640636468E-3</c:v>
                </c:pt>
                <c:pt idx="363">
                  <c:v>-4.6775789909473398E-3</c:v>
                </c:pt>
                <c:pt idx="364">
                  <c:v>-2.0458935074518791E-3</c:v>
                </c:pt>
                <c:pt idx="365">
                  <c:v>-2.2185990101208919E-4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-5.8993808477758591E-4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-1.0039468603049162E-3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-6.1894797931516532E-4</c:v>
                </c:pt>
                <c:pt idx="380">
                  <c:v>0</c:v>
                </c:pt>
                <c:pt idx="381">
                  <c:v>-5.9916605987164751E-4</c:v>
                </c:pt>
                <c:pt idx="382">
                  <c:v>-8.0429357013500624E-4</c:v>
                </c:pt>
                <c:pt idx="383">
                  <c:v>-5.9189757820432565E-4</c:v>
                </c:pt>
                <c:pt idx="384">
                  <c:v>-9.3662340419709E-4</c:v>
                </c:pt>
                <c:pt idx="385">
                  <c:v>-1.6859108210102169E-3</c:v>
                </c:pt>
                <c:pt idx="386">
                  <c:v>-1.1408346946552017E-3</c:v>
                </c:pt>
                <c:pt idx="387">
                  <c:v>-2.7788905738636016E-3</c:v>
                </c:pt>
                <c:pt idx="388">
                  <c:v>-3.0549753950266378E-3</c:v>
                </c:pt>
                <c:pt idx="389">
                  <c:v>-3.8596385384837006E-4</c:v>
                </c:pt>
                <c:pt idx="390">
                  <c:v>0</c:v>
                </c:pt>
                <c:pt idx="391">
                  <c:v>-1.5377104551284049E-3</c:v>
                </c:pt>
                <c:pt idx="392">
                  <c:v>-1.3593343812476899E-3</c:v>
                </c:pt>
                <c:pt idx="393">
                  <c:v>-1.2649563758434512E-3</c:v>
                </c:pt>
                <c:pt idx="394">
                  <c:v>-1.5400584657833116E-3</c:v>
                </c:pt>
                <c:pt idx="395">
                  <c:v>-6.6672737399531279E-4</c:v>
                </c:pt>
                <c:pt idx="396">
                  <c:v>-1.2732723414392577E-3</c:v>
                </c:pt>
                <c:pt idx="397">
                  <c:v>-1.8157929930067152E-3</c:v>
                </c:pt>
                <c:pt idx="398">
                  <c:v>-1.4457743841844728E-3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-2.7257053115803398E-4</c:v>
                </c:pt>
                <c:pt idx="403">
                  <c:v>-2.3760522089426583E-3</c:v>
                </c:pt>
                <c:pt idx="404">
                  <c:v>-1.3205974381609309E-3</c:v>
                </c:pt>
                <c:pt idx="405">
                  <c:v>0</c:v>
                </c:pt>
                <c:pt idx="406">
                  <c:v>-3.9666383368872626E-3</c:v>
                </c:pt>
                <c:pt idx="407">
                  <c:v>-5.7315657004567422E-3</c:v>
                </c:pt>
                <c:pt idx="408">
                  <c:v>-3.8679764062721222E-3</c:v>
                </c:pt>
                <c:pt idx="409">
                  <c:v>-2.4339786142463238E-3</c:v>
                </c:pt>
                <c:pt idx="410">
                  <c:v>-4.2717152699989214E-5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-5.668069722922775E-4</c:v>
                </c:pt>
                <c:pt idx="416">
                  <c:v>-1.8717717887251073E-4</c:v>
                </c:pt>
                <c:pt idx="417">
                  <c:v>-1.466812337361012E-3</c:v>
                </c:pt>
                <c:pt idx="418">
                  <c:v>-7.516795366460105E-4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-8.1254373012085157E-4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-1.1073798985642425E-3</c:v>
                </c:pt>
                <c:pt idx="429">
                  <c:v>-2.8385794333173342E-3</c:v>
                </c:pt>
                <c:pt idx="430">
                  <c:v>-2.0377916869120938E-3</c:v>
                </c:pt>
                <c:pt idx="431">
                  <c:v>-1.0837451705879575E-3</c:v>
                </c:pt>
                <c:pt idx="432">
                  <c:v>-2.3938908952595428E-3</c:v>
                </c:pt>
                <c:pt idx="433">
                  <c:v>-8.11309145090644E-4</c:v>
                </c:pt>
                <c:pt idx="434">
                  <c:v>-9.5814348262668325E-5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-1.9642793872132192E-4</c:v>
                </c:pt>
                <c:pt idx="448">
                  <c:v>-9.4567913563536887E-4</c:v>
                </c:pt>
                <c:pt idx="449">
                  <c:v>-7.94863014635383E-4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-3.6791550571768639E-4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-7.8075117981080133E-4</c:v>
                </c:pt>
                <c:pt idx="463">
                  <c:v>-1.0602730986480902E-3</c:v>
                </c:pt>
                <c:pt idx="464">
                  <c:v>-1.9164087995151569E-3</c:v>
                </c:pt>
                <c:pt idx="465">
                  <c:v>-1.3890479925670052E-3</c:v>
                </c:pt>
                <c:pt idx="466">
                  <c:v>-2.1900232313570855E-3</c:v>
                </c:pt>
                <c:pt idx="467">
                  <c:v>-7.7643126592175093E-4</c:v>
                </c:pt>
                <c:pt idx="468">
                  <c:v>-1.3551634200759111E-4</c:v>
                </c:pt>
                <c:pt idx="469">
                  <c:v>0</c:v>
                </c:pt>
                <c:pt idx="470">
                  <c:v>-1.1470938275622844E-3</c:v>
                </c:pt>
                <c:pt idx="471">
                  <c:v>-2.5113032497928733E-3</c:v>
                </c:pt>
                <c:pt idx="472">
                  <c:v>-2.9341549839471126E-3</c:v>
                </c:pt>
                <c:pt idx="473">
                  <c:v>-4.5146150010929587E-3</c:v>
                </c:pt>
                <c:pt idx="474">
                  <c:v>-4.2531446996216804E-3</c:v>
                </c:pt>
                <c:pt idx="475">
                  <c:v>-3.8979759370670886E-3</c:v>
                </c:pt>
                <c:pt idx="476">
                  <c:v>-3.2138882003415192E-3</c:v>
                </c:pt>
                <c:pt idx="477">
                  <c:v>-3.3145474817171117E-3</c:v>
                </c:pt>
                <c:pt idx="478">
                  <c:v>-3.8109129150248888E-3</c:v>
                </c:pt>
                <c:pt idx="479">
                  <c:v>-2.7629300949428837E-3</c:v>
                </c:pt>
                <c:pt idx="480">
                  <c:v>-2.0087617481616693E-3</c:v>
                </c:pt>
                <c:pt idx="481">
                  <c:v>-2.9525121210010052E-3</c:v>
                </c:pt>
                <c:pt idx="482">
                  <c:v>-2.9036202961616464E-3</c:v>
                </c:pt>
                <c:pt idx="483">
                  <c:v>-5.8095212464817081E-3</c:v>
                </c:pt>
                <c:pt idx="484">
                  <c:v>-6.5143260783996348E-3</c:v>
                </c:pt>
                <c:pt idx="485">
                  <c:v>-3.7985958745692106E-3</c:v>
                </c:pt>
                <c:pt idx="486">
                  <c:v>-5.0052937885969317E-3</c:v>
                </c:pt>
                <c:pt idx="487">
                  <c:v>-4.4279608627173506E-3</c:v>
                </c:pt>
                <c:pt idx="488">
                  <c:v>-5.7379546635192291E-3</c:v>
                </c:pt>
                <c:pt idx="489">
                  <c:v>-3.8071778066159911E-3</c:v>
                </c:pt>
                <c:pt idx="490">
                  <c:v>-2.5178031868617889E-3</c:v>
                </c:pt>
                <c:pt idx="491">
                  <c:v>-2.561009378937551E-3</c:v>
                </c:pt>
                <c:pt idx="492">
                  <c:v>-1.0279329993893027E-3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-3.2420940982580415E-4</c:v>
                </c:pt>
                <c:pt idx="502">
                  <c:v>0</c:v>
                </c:pt>
                <c:pt idx="503">
                  <c:v>-1.7079702841038547E-4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-4.3221730795961477E-5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-9.5775496024752549E-4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-1.2813850600870147E-3</c:v>
                </c:pt>
                <c:pt idx="520">
                  <c:v>-9.5266528489534874E-4</c:v>
                </c:pt>
                <c:pt idx="521">
                  <c:v>0</c:v>
                </c:pt>
                <c:pt idx="522">
                  <c:v>-1.6929721182029622E-3</c:v>
                </c:pt>
                <c:pt idx="523">
                  <c:v>-2.3265126914950862E-4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-1.2618350046075255E-3</c:v>
                </c:pt>
                <c:pt idx="528">
                  <c:v>-2.0236295793059078E-3</c:v>
                </c:pt>
                <c:pt idx="529">
                  <c:v>-2.2057483960786772E-3</c:v>
                </c:pt>
                <c:pt idx="530">
                  <c:v>0</c:v>
                </c:pt>
                <c:pt idx="531">
                  <c:v>0</c:v>
                </c:pt>
                <c:pt idx="532">
                  <c:v>-4.9343110848598659E-4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-2.3555786583669969E-3</c:v>
                </c:pt>
                <c:pt idx="537">
                  <c:v>-2.9129724878901309E-3</c:v>
                </c:pt>
                <c:pt idx="538">
                  <c:v>-1.7965907055662589E-3</c:v>
                </c:pt>
                <c:pt idx="539">
                  <c:v>-3.0023057146166821E-4</c:v>
                </c:pt>
                <c:pt idx="540">
                  <c:v>0</c:v>
                </c:pt>
                <c:pt idx="541">
                  <c:v>0</c:v>
                </c:pt>
                <c:pt idx="542">
                  <c:v>-1.3592328995426506E-4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-1.2511745251913009E-3</c:v>
                </c:pt>
                <c:pt idx="551">
                  <c:v>-8.2308014161869281E-4</c:v>
                </c:pt>
                <c:pt idx="552">
                  <c:v>-2.4428539456464726E-3</c:v>
                </c:pt>
                <c:pt idx="553">
                  <c:v>-4.2112138786181141E-3</c:v>
                </c:pt>
                <c:pt idx="554">
                  <c:v>-3.7528922898378836E-3</c:v>
                </c:pt>
                <c:pt idx="555">
                  <c:v>-2.8578468833604376E-3</c:v>
                </c:pt>
                <c:pt idx="556">
                  <c:v>-3.2215167382358967E-3</c:v>
                </c:pt>
                <c:pt idx="557">
                  <c:v>-5.044390718629943E-3</c:v>
                </c:pt>
                <c:pt idx="558">
                  <c:v>-5.0293971825264849E-3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-3.0753745061351534E-4</c:v>
                </c:pt>
                <c:pt idx="567">
                  <c:v>0</c:v>
                </c:pt>
                <c:pt idx="568">
                  <c:v>-3.8875503127310251E-3</c:v>
                </c:pt>
                <c:pt idx="569">
                  <c:v>-3.4127010549992454E-3</c:v>
                </c:pt>
                <c:pt idx="570">
                  <c:v>-1.2824667826293767E-2</c:v>
                </c:pt>
                <c:pt idx="571">
                  <c:v>-1.0380646729085674E-2</c:v>
                </c:pt>
                <c:pt idx="572">
                  <c:v>-8.5870965585671533E-3</c:v>
                </c:pt>
                <c:pt idx="573">
                  <c:v>-8.8042920875260888E-3</c:v>
                </c:pt>
                <c:pt idx="574">
                  <c:v>-7.8894686558389493E-3</c:v>
                </c:pt>
                <c:pt idx="575">
                  <c:v>-8.2016909615734157E-3</c:v>
                </c:pt>
                <c:pt idx="576">
                  <c:v>-7.9628077567923672E-3</c:v>
                </c:pt>
                <c:pt idx="577">
                  <c:v>-6.8979487500775427E-3</c:v>
                </c:pt>
                <c:pt idx="578">
                  <c:v>-6.8631251443612706E-3</c:v>
                </c:pt>
                <c:pt idx="579">
                  <c:v>-9.7472360117824008E-3</c:v>
                </c:pt>
                <c:pt idx="580">
                  <c:v>-1.1107136862399836E-2</c:v>
                </c:pt>
                <c:pt idx="581">
                  <c:v>-9.7587970524992684E-3</c:v>
                </c:pt>
                <c:pt idx="582">
                  <c:v>-6.6324636847138185E-3</c:v>
                </c:pt>
                <c:pt idx="583">
                  <c:v>-3.9869120229772959E-3</c:v>
                </c:pt>
                <c:pt idx="584">
                  <c:v>-4.0967388901939072E-3</c:v>
                </c:pt>
                <c:pt idx="585">
                  <c:v>-5.0330133229251617E-3</c:v>
                </c:pt>
                <c:pt idx="586">
                  <c:v>-4.5720708996854764E-3</c:v>
                </c:pt>
                <c:pt idx="587">
                  <c:v>-2.6785210715745134E-3</c:v>
                </c:pt>
                <c:pt idx="588">
                  <c:v>-2.1968698588321622E-3</c:v>
                </c:pt>
                <c:pt idx="589">
                  <c:v>-1.1843716896454692E-3</c:v>
                </c:pt>
                <c:pt idx="590">
                  <c:v>-1.5369401784742776E-3</c:v>
                </c:pt>
                <c:pt idx="591">
                  <c:v>-1.6968680088121912E-3</c:v>
                </c:pt>
                <c:pt idx="592">
                  <c:v>-2.1412634350528315E-3</c:v>
                </c:pt>
                <c:pt idx="593">
                  <c:v>-1.6041292795726525E-3</c:v>
                </c:pt>
                <c:pt idx="594">
                  <c:v>-9.3199187401260541E-4</c:v>
                </c:pt>
                <c:pt idx="595">
                  <c:v>0</c:v>
                </c:pt>
                <c:pt idx="596">
                  <c:v>0</c:v>
                </c:pt>
                <c:pt idx="597">
                  <c:v>-4.7915842475084736E-3</c:v>
                </c:pt>
                <c:pt idx="598">
                  <c:v>-3.198209688160758E-3</c:v>
                </c:pt>
                <c:pt idx="599">
                  <c:v>0</c:v>
                </c:pt>
                <c:pt idx="600">
                  <c:v>0</c:v>
                </c:pt>
                <c:pt idx="601">
                  <c:v>-8.7443606933135243E-7</c:v>
                </c:pt>
                <c:pt idx="602">
                  <c:v>0</c:v>
                </c:pt>
                <c:pt idx="603">
                  <c:v>-8.4276130004534711E-4</c:v>
                </c:pt>
                <c:pt idx="604">
                  <c:v>-2.7404321220458883E-3</c:v>
                </c:pt>
                <c:pt idx="605">
                  <c:v>-3.9052195538743506E-3</c:v>
                </c:pt>
                <c:pt idx="606">
                  <c:v>-5.3323759342748245E-3</c:v>
                </c:pt>
                <c:pt idx="607">
                  <c:v>-5.711023829691908E-3</c:v>
                </c:pt>
                <c:pt idx="608">
                  <c:v>-4.1086174001822018E-3</c:v>
                </c:pt>
                <c:pt idx="609">
                  <c:v>-4.2818154799406649E-3</c:v>
                </c:pt>
                <c:pt idx="610">
                  <c:v>-3.394361476808494E-3</c:v>
                </c:pt>
                <c:pt idx="611">
                  <c:v>-5.2718579025737844E-3</c:v>
                </c:pt>
                <c:pt idx="612">
                  <c:v>-4.2449965612318952E-3</c:v>
                </c:pt>
                <c:pt idx="613">
                  <c:v>-2.8131478338376814E-3</c:v>
                </c:pt>
                <c:pt idx="614">
                  <c:v>-2.1814150816975575E-3</c:v>
                </c:pt>
                <c:pt idx="615">
                  <c:v>-1.036900628908044E-3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-1.281521866521862E-4</c:v>
                </c:pt>
                <c:pt idx="622">
                  <c:v>-1.1992139509120481E-4</c:v>
                </c:pt>
                <c:pt idx="623">
                  <c:v>-1.9829279812475509E-3</c:v>
                </c:pt>
                <c:pt idx="624">
                  <c:v>-1.8188814401365327E-3</c:v>
                </c:pt>
                <c:pt idx="625">
                  <c:v>-3.3604277099209545E-3</c:v>
                </c:pt>
                <c:pt idx="626">
                  <c:v>-4.8624124922552747E-3</c:v>
                </c:pt>
                <c:pt idx="627">
                  <c:v>-4.4962212660866197E-3</c:v>
                </c:pt>
                <c:pt idx="628">
                  <c:v>-5.0225438743269901E-3</c:v>
                </c:pt>
                <c:pt idx="629">
                  <c:v>-3.4617560737737474E-3</c:v>
                </c:pt>
                <c:pt idx="630">
                  <c:v>-1.8819059314915121E-3</c:v>
                </c:pt>
                <c:pt idx="631">
                  <c:v>-2.2831572340819006E-3</c:v>
                </c:pt>
                <c:pt idx="632">
                  <c:v>-1.3607450693919887E-3</c:v>
                </c:pt>
                <c:pt idx="633">
                  <c:v>-1.0455656829237991E-3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-2.5845642029920235E-4</c:v>
                </c:pt>
                <c:pt idx="639">
                  <c:v>-1.1146551860353737E-3</c:v>
                </c:pt>
                <c:pt idx="640">
                  <c:v>-2.4912724840238099E-3</c:v>
                </c:pt>
                <c:pt idx="641">
                  <c:v>-2.5917762693514756E-3</c:v>
                </c:pt>
                <c:pt idx="642">
                  <c:v>-1.8268429610054371E-3</c:v>
                </c:pt>
                <c:pt idx="643">
                  <c:v>-4.1687286555455172E-3</c:v>
                </c:pt>
                <c:pt idx="644">
                  <c:v>-2.0189704563767785E-3</c:v>
                </c:pt>
                <c:pt idx="645">
                  <c:v>-8.437711425176575E-4</c:v>
                </c:pt>
                <c:pt idx="646">
                  <c:v>-1.3030353142251538E-4</c:v>
                </c:pt>
                <c:pt idx="647">
                  <c:v>0</c:v>
                </c:pt>
                <c:pt idx="648">
                  <c:v>-4.985866335355249E-4</c:v>
                </c:pt>
                <c:pt idx="649">
                  <c:v>-4.6150301303804486E-4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-6.6112065939960551E-4</c:v>
                </c:pt>
                <c:pt idx="661">
                  <c:v>0</c:v>
                </c:pt>
                <c:pt idx="662">
                  <c:v>-1.5424374473271829E-4</c:v>
                </c:pt>
                <c:pt idx="663">
                  <c:v>0</c:v>
                </c:pt>
                <c:pt idx="664">
                  <c:v>-1.4408600709348018E-4</c:v>
                </c:pt>
                <c:pt idx="665">
                  <c:v>0</c:v>
                </c:pt>
                <c:pt idx="666">
                  <c:v>-2.1888737092177202E-3</c:v>
                </c:pt>
                <c:pt idx="667">
                  <c:v>-2.9155103927774872E-3</c:v>
                </c:pt>
                <c:pt idx="668">
                  <c:v>-3.4452491846038713E-3</c:v>
                </c:pt>
                <c:pt idx="669">
                  <c:v>-8.4705645594185253E-4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-4.2134894227376929E-3</c:v>
                </c:pt>
                <c:pt idx="684">
                  <c:v>-4.442491806105231E-3</c:v>
                </c:pt>
                <c:pt idx="685">
                  <c:v>-2.1986644012969014E-3</c:v>
                </c:pt>
                <c:pt idx="686">
                  <c:v>-1.513680376977744E-4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-6.8798845330630964E-4</c:v>
                </c:pt>
                <c:pt idx="696">
                  <c:v>-2.5071182029756667E-3</c:v>
                </c:pt>
                <c:pt idx="697">
                  <c:v>-1.8194804250885044E-3</c:v>
                </c:pt>
                <c:pt idx="698">
                  <c:v>-3.0933324548383379E-3</c:v>
                </c:pt>
                <c:pt idx="699">
                  <c:v>-5.7786021307283386E-3</c:v>
                </c:pt>
                <c:pt idx="700">
                  <c:v>-4.9848443262331399E-3</c:v>
                </c:pt>
                <c:pt idx="701">
                  <c:v>-4.1199061810380799E-3</c:v>
                </c:pt>
                <c:pt idx="702">
                  <c:v>-5.6927857540240989E-3</c:v>
                </c:pt>
                <c:pt idx="703">
                  <c:v>-9.5309975861960217E-3</c:v>
                </c:pt>
                <c:pt idx="704">
                  <c:v>-1.1684191454763182E-2</c:v>
                </c:pt>
                <c:pt idx="705">
                  <c:v>-9.3951617046473812E-3</c:v>
                </c:pt>
                <c:pt idx="706">
                  <c:v>-1.2134969305621301E-2</c:v>
                </c:pt>
                <c:pt idx="707">
                  <c:v>-1.5365446245431569E-2</c:v>
                </c:pt>
                <c:pt idx="708">
                  <c:v>-1.8175258824293383E-2</c:v>
                </c:pt>
                <c:pt idx="709">
                  <c:v>-1.7388519197010899E-2</c:v>
                </c:pt>
                <c:pt idx="710">
                  <c:v>-1.9020979746980471E-2</c:v>
                </c:pt>
                <c:pt idx="711">
                  <c:v>-2.0705159871051593E-2</c:v>
                </c:pt>
                <c:pt idx="712">
                  <c:v>-1.8812320974374352E-2</c:v>
                </c:pt>
                <c:pt idx="713">
                  <c:v>-1.6382795259287986E-2</c:v>
                </c:pt>
                <c:pt idx="714">
                  <c:v>-1.3601129157388092E-2</c:v>
                </c:pt>
                <c:pt idx="715">
                  <c:v>-1.2529904766058642E-2</c:v>
                </c:pt>
                <c:pt idx="716">
                  <c:v>-1.5144716037489014E-2</c:v>
                </c:pt>
                <c:pt idx="717">
                  <c:v>-1.3917103112150331E-2</c:v>
                </c:pt>
                <c:pt idx="718">
                  <c:v>-1.105091406236991E-2</c:v>
                </c:pt>
                <c:pt idx="719">
                  <c:v>-9.8973292049450157E-3</c:v>
                </c:pt>
                <c:pt idx="720">
                  <c:v>-8.9234621247659129E-3</c:v>
                </c:pt>
                <c:pt idx="721">
                  <c:v>-7.8645328584439067E-3</c:v>
                </c:pt>
                <c:pt idx="722">
                  <c:v>-5.8024692983861259E-3</c:v>
                </c:pt>
                <c:pt idx="723">
                  <c:v>-5.9141531378007484E-3</c:v>
                </c:pt>
                <c:pt idx="724">
                  <c:v>-9.305121859176757E-3</c:v>
                </c:pt>
                <c:pt idx="725">
                  <c:v>-9.6389286808484798E-3</c:v>
                </c:pt>
                <c:pt idx="726">
                  <c:v>-6.4457412162692851E-3</c:v>
                </c:pt>
                <c:pt idx="727">
                  <c:v>-7.8977092385833503E-3</c:v>
                </c:pt>
                <c:pt idx="728">
                  <c:v>-8.1929528316891931E-3</c:v>
                </c:pt>
                <c:pt idx="729">
                  <c:v>-8.9935743038355165E-3</c:v>
                </c:pt>
                <c:pt idx="730">
                  <c:v>-6.8242275281823472E-3</c:v>
                </c:pt>
                <c:pt idx="731">
                  <c:v>-6.9554501966138105E-3</c:v>
                </c:pt>
                <c:pt idx="732">
                  <c:v>-6.5713143262046136E-3</c:v>
                </c:pt>
                <c:pt idx="733">
                  <c:v>-4.7448171147292939E-3</c:v>
                </c:pt>
                <c:pt idx="734">
                  <c:v>-2.2201803054805458E-3</c:v>
                </c:pt>
                <c:pt idx="735">
                  <c:v>-3.0757591452621469E-3</c:v>
                </c:pt>
                <c:pt idx="736">
                  <c:v>-3.8280888163709781E-3</c:v>
                </c:pt>
                <c:pt idx="737">
                  <c:v>-2.7978880311322341E-3</c:v>
                </c:pt>
                <c:pt idx="738">
                  <c:v>-2.3199651387476594E-3</c:v>
                </c:pt>
                <c:pt idx="739">
                  <c:v>-7.0391969333016835E-4</c:v>
                </c:pt>
                <c:pt idx="740">
                  <c:v>-3.6591357104076572E-3</c:v>
                </c:pt>
                <c:pt idx="741">
                  <c:v>-2.5507976734301385E-3</c:v>
                </c:pt>
                <c:pt idx="742">
                  <c:v>-3.8108226038207071E-3</c:v>
                </c:pt>
                <c:pt idx="743">
                  <c:v>-5.7026584485915244E-3</c:v>
                </c:pt>
                <c:pt idx="744">
                  <c:v>-8.5245934953108726E-3</c:v>
                </c:pt>
                <c:pt idx="745">
                  <c:v>-1.1185824436138803E-2</c:v>
                </c:pt>
                <c:pt idx="746">
                  <c:v>-1.2566505576274034E-2</c:v>
                </c:pt>
                <c:pt idx="747">
                  <c:v>-1.1160365676584849E-2</c:v>
                </c:pt>
                <c:pt idx="748">
                  <c:v>-8.4893861711963226E-3</c:v>
                </c:pt>
                <c:pt idx="749">
                  <c:v>-9.548261000986269E-3</c:v>
                </c:pt>
                <c:pt idx="750">
                  <c:v>-1.1513470005338422E-2</c:v>
                </c:pt>
                <c:pt idx="751">
                  <c:v>-1.155335933161461E-2</c:v>
                </c:pt>
                <c:pt idx="752">
                  <c:v>-1.1670375611270378E-2</c:v>
                </c:pt>
                <c:pt idx="753">
                  <c:v>-1.025792732262476E-2</c:v>
                </c:pt>
                <c:pt idx="754">
                  <c:v>-9.4629387807318999E-3</c:v>
                </c:pt>
                <c:pt idx="755">
                  <c:v>-1.0151986437292204E-2</c:v>
                </c:pt>
                <c:pt idx="756">
                  <c:v>-9.5656816357817531E-3</c:v>
                </c:pt>
                <c:pt idx="757">
                  <c:v>-1.1640990861126688E-2</c:v>
                </c:pt>
                <c:pt idx="758">
                  <c:v>-1.3463474065240733E-2</c:v>
                </c:pt>
                <c:pt idx="759">
                  <c:v>-1.0877567622612161E-2</c:v>
                </c:pt>
                <c:pt idx="760">
                  <c:v>-1.1248371044571215E-2</c:v>
                </c:pt>
                <c:pt idx="761">
                  <c:v>-1.0639989720988563E-2</c:v>
                </c:pt>
                <c:pt idx="762">
                  <c:v>-9.2571159322678565E-3</c:v>
                </c:pt>
                <c:pt idx="763">
                  <c:v>-8.8449066112666896E-3</c:v>
                </c:pt>
                <c:pt idx="764">
                  <c:v>-9.2767988746051966E-3</c:v>
                </c:pt>
                <c:pt idx="765">
                  <c:v>-8.5832884174218416E-3</c:v>
                </c:pt>
                <c:pt idx="766">
                  <c:v>-9.569800036420828E-3</c:v>
                </c:pt>
                <c:pt idx="767">
                  <c:v>-8.6034332160216387E-3</c:v>
                </c:pt>
                <c:pt idx="768">
                  <c:v>-8.7606284034770221E-3</c:v>
                </c:pt>
                <c:pt idx="769">
                  <c:v>-8.2316501271512132E-3</c:v>
                </c:pt>
                <c:pt idx="770">
                  <c:v>-6.8993785736202184E-3</c:v>
                </c:pt>
                <c:pt idx="771">
                  <c:v>-3.9279011556740961E-3</c:v>
                </c:pt>
                <c:pt idx="772">
                  <c:v>-3.8022981759914254E-3</c:v>
                </c:pt>
                <c:pt idx="773">
                  <c:v>-1.6532043488806103E-3</c:v>
                </c:pt>
                <c:pt idx="774">
                  <c:v>0</c:v>
                </c:pt>
                <c:pt idx="775">
                  <c:v>-1.5772445753340358E-3</c:v>
                </c:pt>
                <c:pt idx="776">
                  <c:v>-2.4707975120416004E-3</c:v>
                </c:pt>
                <c:pt idx="777">
                  <c:v>-1.9604844160913126E-3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-9.493502197089887E-4</c:v>
                </c:pt>
                <c:pt idx="786">
                  <c:v>-1.3326338032750851E-3</c:v>
                </c:pt>
                <c:pt idx="787">
                  <c:v>-7.8531539202264522E-4</c:v>
                </c:pt>
                <c:pt idx="788">
                  <c:v>-1.6993164301261077E-3</c:v>
                </c:pt>
                <c:pt idx="789">
                  <c:v>-2.9727823180768498E-3</c:v>
                </c:pt>
                <c:pt idx="790">
                  <c:v>-3.6942101093730972E-3</c:v>
                </c:pt>
                <c:pt idx="791">
                  <c:v>-3.5900149133768489E-3</c:v>
                </c:pt>
                <c:pt idx="792">
                  <c:v>-8.0279077137324073E-3</c:v>
                </c:pt>
                <c:pt idx="793">
                  <c:v>-7.8891929221071022E-3</c:v>
                </c:pt>
                <c:pt idx="794">
                  <c:v>-6.2019234680567026E-3</c:v>
                </c:pt>
                <c:pt idx="795">
                  <c:v>-6.1017775269589514E-3</c:v>
                </c:pt>
                <c:pt idx="796">
                  <c:v>-5.5481070371686814E-3</c:v>
                </c:pt>
                <c:pt idx="797">
                  <c:v>-5.379922333806797E-3</c:v>
                </c:pt>
                <c:pt idx="798">
                  <c:v>-5.2844769386717338E-3</c:v>
                </c:pt>
                <c:pt idx="799">
                  <c:v>-5.7301918182564027E-3</c:v>
                </c:pt>
                <c:pt idx="800">
                  <c:v>-6.5364743799023461E-3</c:v>
                </c:pt>
                <c:pt idx="801">
                  <c:v>-5.871550797626135E-3</c:v>
                </c:pt>
                <c:pt idx="802">
                  <c:v>-5.6090050927007917E-3</c:v>
                </c:pt>
                <c:pt idx="803">
                  <c:v>-4.7648431711646566E-3</c:v>
                </c:pt>
                <c:pt idx="804">
                  <c:v>-3.9720816248892676E-3</c:v>
                </c:pt>
                <c:pt idx="805">
                  <c:v>-2.5649977628627862E-3</c:v>
                </c:pt>
                <c:pt idx="806">
                  <c:v>-2.2996012927887222E-3</c:v>
                </c:pt>
                <c:pt idx="807">
                  <c:v>-7.9446931480608995E-4</c:v>
                </c:pt>
                <c:pt idx="808">
                  <c:v>-5.5430785464261056E-4</c:v>
                </c:pt>
                <c:pt idx="809">
                  <c:v>-3.6251335472547996E-4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-4.6674909412669496E-4</c:v>
                </c:pt>
                <c:pt idx="818">
                  <c:v>-6.860032327338228E-4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-3.8452609681083327E-4</c:v>
                </c:pt>
                <c:pt idx="827">
                  <c:v>0</c:v>
                </c:pt>
                <c:pt idx="828">
                  <c:v>-2.3658730742370793E-4</c:v>
                </c:pt>
                <c:pt idx="829">
                  <c:v>0</c:v>
                </c:pt>
                <c:pt idx="830">
                  <c:v>0</c:v>
                </c:pt>
                <c:pt idx="831">
                  <c:v>-1.4555529626576469E-3</c:v>
                </c:pt>
                <c:pt idx="832">
                  <c:v>-2.1837251141780811E-3</c:v>
                </c:pt>
                <c:pt idx="833">
                  <c:v>-1.8451434728308236E-3</c:v>
                </c:pt>
                <c:pt idx="834">
                  <c:v>-6.0260288984081978E-4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-6.7053138802752876E-4</c:v>
                </c:pt>
                <c:pt idx="840">
                  <c:v>-4.3931437875877055E-4</c:v>
                </c:pt>
                <c:pt idx="841">
                  <c:v>-9.2720241364763201E-4</c:v>
                </c:pt>
                <c:pt idx="842">
                  <c:v>-1.8248370597502284E-3</c:v>
                </c:pt>
                <c:pt idx="843">
                  <c:v>-2.4441581700658244E-3</c:v>
                </c:pt>
                <c:pt idx="844">
                  <c:v>-1.9785814073288721E-3</c:v>
                </c:pt>
                <c:pt idx="845">
                  <c:v>-1.1370481210919436E-3</c:v>
                </c:pt>
                <c:pt idx="846">
                  <c:v>-3.0827069072194568E-3</c:v>
                </c:pt>
                <c:pt idx="847">
                  <c:v>-3.75376252322146E-3</c:v>
                </c:pt>
                <c:pt idx="848">
                  <c:v>-5.0860944828375887E-3</c:v>
                </c:pt>
                <c:pt idx="849">
                  <c:v>-5.4595895273247264E-3</c:v>
                </c:pt>
                <c:pt idx="850">
                  <c:v>-3.7324421553297515E-3</c:v>
                </c:pt>
                <c:pt idx="851">
                  <c:v>-3.1906915325106144E-3</c:v>
                </c:pt>
                <c:pt idx="852">
                  <c:v>-3.8944097665010169E-3</c:v>
                </c:pt>
                <c:pt idx="853">
                  <c:v>-4.6876845234770093E-3</c:v>
                </c:pt>
                <c:pt idx="854">
                  <c:v>-4.7399489359072344E-3</c:v>
                </c:pt>
                <c:pt idx="855">
                  <c:v>-4.2116934133730188E-3</c:v>
                </c:pt>
                <c:pt idx="856">
                  <c:v>-4.6420684013978031E-3</c:v>
                </c:pt>
                <c:pt idx="857">
                  <c:v>-4.8600234473075155E-3</c:v>
                </c:pt>
                <c:pt idx="858">
                  <c:v>-4.9380657645997639E-3</c:v>
                </c:pt>
                <c:pt idx="859">
                  <c:v>-4.5798672637253901E-3</c:v>
                </c:pt>
                <c:pt idx="860">
                  <c:v>-3.7818679656294041E-3</c:v>
                </c:pt>
                <c:pt idx="861">
                  <c:v>-3.8097800769930634E-3</c:v>
                </c:pt>
                <c:pt idx="862">
                  <c:v>-3.3808372390718988E-3</c:v>
                </c:pt>
                <c:pt idx="863">
                  <c:v>-3.7946063086113924E-3</c:v>
                </c:pt>
                <c:pt idx="864">
                  <c:v>-3.8688216083898608E-3</c:v>
                </c:pt>
                <c:pt idx="865">
                  <c:v>-3.6256000651757603E-3</c:v>
                </c:pt>
                <c:pt idx="866">
                  <c:v>-3.0428415517524954E-3</c:v>
                </c:pt>
                <c:pt idx="867">
                  <c:v>-2.6676718320289838E-3</c:v>
                </c:pt>
                <c:pt idx="868">
                  <c:v>-3.0072647552952247E-3</c:v>
                </c:pt>
                <c:pt idx="869">
                  <c:v>-2.9917932850469509E-3</c:v>
                </c:pt>
                <c:pt idx="870">
                  <c:v>-3.2458689935032092E-3</c:v>
                </c:pt>
                <c:pt idx="871">
                  <c:v>-3.7231412089502314E-3</c:v>
                </c:pt>
                <c:pt idx="872">
                  <c:v>-2.9312779530669131E-3</c:v>
                </c:pt>
                <c:pt idx="873">
                  <c:v>-1.8574925435930201E-3</c:v>
                </c:pt>
                <c:pt idx="874">
                  <c:v>-1.0137833544755503E-3</c:v>
                </c:pt>
                <c:pt idx="875">
                  <c:v>-3.6799075824867078E-4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-5.0687888805978076E-4</c:v>
                </c:pt>
                <c:pt idx="887">
                  <c:v>-5.0699003465481951E-4</c:v>
                </c:pt>
                <c:pt idx="888">
                  <c:v>-5.8067538052797296E-4</c:v>
                </c:pt>
                <c:pt idx="889">
                  <c:v>-2.5075369932348046E-4</c:v>
                </c:pt>
                <c:pt idx="890">
                  <c:v>-3.4171432603580243E-4</c:v>
                </c:pt>
                <c:pt idx="891">
                  <c:v>0</c:v>
                </c:pt>
                <c:pt idx="892">
                  <c:v>0</c:v>
                </c:pt>
                <c:pt idx="893">
                  <c:v>-6.2864454306021944E-4</c:v>
                </c:pt>
                <c:pt idx="894">
                  <c:v>-6.9784244717518984E-4</c:v>
                </c:pt>
                <c:pt idx="895">
                  <c:v>0</c:v>
                </c:pt>
                <c:pt idx="896">
                  <c:v>0</c:v>
                </c:pt>
                <c:pt idx="897">
                  <c:v>-9.568288764190136E-4</c:v>
                </c:pt>
                <c:pt idx="898">
                  <c:v>-3.1198887610975889E-3</c:v>
                </c:pt>
                <c:pt idx="899">
                  <c:v>-3.0694816497458532E-3</c:v>
                </c:pt>
                <c:pt idx="900">
                  <c:v>-2.3373793536788368E-3</c:v>
                </c:pt>
                <c:pt idx="901">
                  <c:v>-1.2990626501999669E-3</c:v>
                </c:pt>
                <c:pt idx="902">
                  <c:v>-3.0637712614004498E-3</c:v>
                </c:pt>
                <c:pt idx="903">
                  <c:v>-4.8090689067356029E-3</c:v>
                </c:pt>
                <c:pt idx="904">
                  <c:v>-7.5097632588435603E-3</c:v>
                </c:pt>
                <c:pt idx="905">
                  <c:v>-9.6034447349165886E-3</c:v>
                </c:pt>
                <c:pt idx="906">
                  <c:v>-9.2184955366202415E-3</c:v>
                </c:pt>
                <c:pt idx="907">
                  <c:v>-7.9324087501078111E-3</c:v>
                </c:pt>
                <c:pt idx="908">
                  <c:v>-6.9933806902602313E-3</c:v>
                </c:pt>
                <c:pt idx="909">
                  <c:v>-5.6859191156712896E-3</c:v>
                </c:pt>
                <c:pt idx="910">
                  <c:v>-5.6932517104248959E-3</c:v>
                </c:pt>
                <c:pt idx="911">
                  <c:v>-6.5935265380444585E-3</c:v>
                </c:pt>
                <c:pt idx="912">
                  <c:v>-5.8775108163970913E-3</c:v>
                </c:pt>
                <c:pt idx="913">
                  <c:v>-4.2137657361323022E-3</c:v>
                </c:pt>
                <c:pt idx="914">
                  <c:v>-5.8311601973822791E-3</c:v>
                </c:pt>
                <c:pt idx="915">
                  <c:v>-4.8731566420728845E-3</c:v>
                </c:pt>
                <c:pt idx="916">
                  <c:v>-3.4303693173288741E-3</c:v>
                </c:pt>
                <c:pt idx="917">
                  <c:v>-3.9040490606797595E-3</c:v>
                </c:pt>
                <c:pt idx="918">
                  <c:v>-3.4058050387869576E-3</c:v>
                </c:pt>
                <c:pt idx="919">
                  <c:v>-2.7345187250611414E-3</c:v>
                </c:pt>
                <c:pt idx="920">
                  <c:v>-2.1416731740631079E-3</c:v>
                </c:pt>
                <c:pt idx="921">
                  <c:v>-3.7459816258631484E-3</c:v>
                </c:pt>
                <c:pt idx="922">
                  <c:v>-5.5227621737666821E-3</c:v>
                </c:pt>
                <c:pt idx="923">
                  <c:v>-5.6981294327265175E-3</c:v>
                </c:pt>
                <c:pt idx="924">
                  <c:v>-5.6938213252413217E-3</c:v>
                </c:pt>
                <c:pt idx="925">
                  <c:v>-7.6547627301908339E-3</c:v>
                </c:pt>
                <c:pt idx="926">
                  <c:v>-7.2268938986215225E-3</c:v>
                </c:pt>
                <c:pt idx="927">
                  <c:v>-7.6843240233120946E-3</c:v>
                </c:pt>
                <c:pt idx="928">
                  <c:v>-8.3099512586177759E-3</c:v>
                </c:pt>
                <c:pt idx="929">
                  <c:v>-7.980818273711332E-3</c:v>
                </c:pt>
                <c:pt idx="930">
                  <c:v>-8.1166355972900339E-3</c:v>
                </c:pt>
                <c:pt idx="931">
                  <c:v>-8.4748087951772577E-3</c:v>
                </c:pt>
                <c:pt idx="932">
                  <c:v>-8.565108216883055E-3</c:v>
                </c:pt>
                <c:pt idx="933">
                  <c:v>-5.6816583447306668E-3</c:v>
                </c:pt>
                <c:pt idx="934">
                  <c:v>-4.6948447797126036E-3</c:v>
                </c:pt>
                <c:pt idx="935">
                  <c:v>-4.7076167345913023E-3</c:v>
                </c:pt>
                <c:pt idx="936">
                  <c:v>-2.907190069033061E-3</c:v>
                </c:pt>
                <c:pt idx="937">
                  <c:v>-1.971776974829087E-3</c:v>
                </c:pt>
                <c:pt idx="938">
                  <c:v>-1.5272949376594624E-3</c:v>
                </c:pt>
                <c:pt idx="939">
                  <c:v>-8.2936890498852556E-4</c:v>
                </c:pt>
                <c:pt idx="940">
                  <c:v>-1.0637681013372369E-3</c:v>
                </c:pt>
                <c:pt idx="941">
                  <c:v>-4.6667132566702296E-4</c:v>
                </c:pt>
                <c:pt idx="942">
                  <c:v>-1.5589716475716831E-4</c:v>
                </c:pt>
                <c:pt idx="943">
                  <c:v>-1.9016781545249106E-3</c:v>
                </c:pt>
                <c:pt idx="944">
                  <c:v>-1.8848342010162611E-3</c:v>
                </c:pt>
                <c:pt idx="945">
                  <c:v>-2.2956899874273518E-3</c:v>
                </c:pt>
                <c:pt idx="946">
                  <c:v>0</c:v>
                </c:pt>
                <c:pt idx="947">
                  <c:v>0</c:v>
                </c:pt>
                <c:pt idx="948">
                  <c:v>-7.0218004638467058E-5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-1.2805783712398489E-3</c:v>
                </c:pt>
                <c:pt idx="959">
                  <c:v>-6.4942532238243533E-4</c:v>
                </c:pt>
                <c:pt idx="960">
                  <c:v>-6.9294203934311405E-4</c:v>
                </c:pt>
                <c:pt idx="961">
                  <c:v>-4.65091056935929E-5</c:v>
                </c:pt>
                <c:pt idx="962">
                  <c:v>0</c:v>
                </c:pt>
                <c:pt idx="963">
                  <c:v>0</c:v>
                </c:pt>
                <c:pt idx="964">
                  <c:v>-3.2179458108383407E-4</c:v>
                </c:pt>
                <c:pt idx="965">
                  <c:v>0</c:v>
                </c:pt>
                <c:pt idx="966">
                  <c:v>-3.1108421832060085E-4</c:v>
                </c:pt>
                <c:pt idx="967">
                  <c:v>-5.1647175730784589E-4</c:v>
                </c:pt>
                <c:pt idx="968">
                  <c:v>-2.9308678394179832E-4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-3.0352280852818936E-4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-9.8795523788552941E-5</c:v>
                </c:pt>
                <c:pt idx="981">
                  <c:v>-1.0552401831354086E-4</c:v>
                </c:pt>
                <c:pt idx="982">
                  <c:v>0</c:v>
                </c:pt>
                <c:pt idx="983">
                  <c:v>-2.3184754851246492E-4</c:v>
                </c:pt>
                <c:pt idx="984">
                  <c:v>-7.738429428194582E-5</c:v>
                </c:pt>
                <c:pt idx="985">
                  <c:v>0</c:v>
                </c:pt>
                <c:pt idx="986">
                  <c:v>-8.9429544089059121E-4</c:v>
                </c:pt>
                <c:pt idx="987">
                  <c:v>-1.2891438209489126E-3</c:v>
                </c:pt>
                <c:pt idx="988">
                  <c:v>-1.1623540108927077E-3</c:v>
                </c:pt>
                <c:pt idx="989">
                  <c:v>-3.3509378457473593E-3</c:v>
                </c:pt>
                <c:pt idx="990">
                  <c:v>-4.0357200852861874E-3</c:v>
                </c:pt>
                <c:pt idx="991">
                  <c:v>-4.15497232126949E-3</c:v>
                </c:pt>
                <c:pt idx="992">
                  <c:v>-3.1213637270034456E-3</c:v>
                </c:pt>
                <c:pt idx="993">
                  <c:v>-4.5519303793608579E-3</c:v>
                </c:pt>
                <c:pt idx="994">
                  <c:v>-4.9555493411836959E-3</c:v>
                </c:pt>
                <c:pt idx="995">
                  <c:v>-5.0950073938151874E-3</c:v>
                </c:pt>
                <c:pt idx="996">
                  <c:v>-3.7932294842994985E-3</c:v>
                </c:pt>
                <c:pt idx="997">
                  <c:v>-3.5192083897889193E-3</c:v>
                </c:pt>
                <c:pt idx="998">
                  <c:v>-1.4068795825409319E-3</c:v>
                </c:pt>
                <c:pt idx="999">
                  <c:v>-1.6849799182342418E-3</c:v>
                </c:pt>
                <c:pt idx="1000">
                  <c:v>-2.182767929784557E-3</c:v>
                </c:pt>
                <c:pt idx="1001">
                  <c:v>-6.0770501558762291E-3</c:v>
                </c:pt>
                <c:pt idx="1002">
                  <c:v>-5.2020868316923208E-3</c:v>
                </c:pt>
                <c:pt idx="1003">
                  <c:v>-7.3305633252448432E-3</c:v>
                </c:pt>
                <c:pt idx="1004">
                  <c:v>-7.3215803174483396E-3</c:v>
                </c:pt>
                <c:pt idx="1005">
                  <c:v>-6.5293022412659107E-3</c:v>
                </c:pt>
                <c:pt idx="1006">
                  <c:v>-6.3958748240036112E-3</c:v>
                </c:pt>
                <c:pt idx="1007">
                  <c:v>-3.8777474909938991E-3</c:v>
                </c:pt>
                <c:pt idx="1008">
                  <c:v>-1.8721877055845049E-3</c:v>
                </c:pt>
                <c:pt idx="1009">
                  <c:v>-2.885634455508046E-3</c:v>
                </c:pt>
                <c:pt idx="1010">
                  <c:v>-4.4998577487062041E-3</c:v>
                </c:pt>
                <c:pt idx="1011">
                  <c:v>-3.896889651210711E-3</c:v>
                </c:pt>
                <c:pt idx="1012">
                  <c:v>-3.4248406490160477E-3</c:v>
                </c:pt>
                <c:pt idx="1013">
                  <c:v>-4.5610634495698577E-3</c:v>
                </c:pt>
                <c:pt idx="1014">
                  <c:v>-3.4552502789882977E-3</c:v>
                </c:pt>
                <c:pt idx="1015">
                  <c:v>-1.2905866704208124E-3</c:v>
                </c:pt>
                <c:pt idx="1016">
                  <c:v>-3.3868298559937005E-3</c:v>
                </c:pt>
                <c:pt idx="1017">
                  <c:v>-3.2415920105908214E-3</c:v>
                </c:pt>
                <c:pt idx="1018">
                  <c:v>-2.8211528637095418E-3</c:v>
                </c:pt>
                <c:pt idx="1019">
                  <c:v>-2.7672251859358621E-3</c:v>
                </c:pt>
                <c:pt idx="1020">
                  <c:v>-3.0687032845015949E-3</c:v>
                </c:pt>
                <c:pt idx="1021">
                  <c:v>-1.3107579621890464E-3</c:v>
                </c:pt>
                <c:pt idx="1022">
                  <c:v>-5.8606935378180403E-5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-1.5670452316109973E-3</c:v>
                </c:pt>
                <c:pt idx="1028">
                  <c:v>-2.3856504318880978E-3</c:v>
                </c:pt>
                <c:pt idx="1029">
                  <c:v>-2.023030288064831E-3</c:v>
                </c:pt>
                <c:pt idx="1030">
                  <c:v>-2.4560263256017123E-3</c:v>
                </c:pt>
                <c:pt idx="1031">
                  <c:v>-1.6184152943038432E-3</c:v>
                </c:pt>
                <c:pt idx="1032">
                  <c:v>-2.116589582777495E-3</c:v>
                </c:pt>
                <c:pt idx="1033">
                  <c:v>-2.0968706341564225E-3</c:v>
                </c:pt>
                <c:pt idx="1034">
                  <c:v>-2.32277428665284E-3</c:v>
                </c:pt>
                <c:pt idx="1035">
                  <c:v>-1.6771334681057182E-3</c:v>
                </c:pt>
                <c:pt idx="1036">
                  <c:v>-1.6136019026392612E-3</c:v>
                </c:pt>
                <c:pt idx="1037">
                  <c:v>-1.1550796211412528E-3</c:v>
                </c:pt>
                <c:pt idx="1038">
                  <c:v>-1.3876561804052612E-3</c:v>
                </c:pt>
                <c:pt idx="1039">
                  <c:v>-3.8190702524854014E-3</c:v>
                </c:pt>
                <c:pt idx="1040">
                  <c:v>-4.6180889491631572E-3</c:v>
                </c:pt>
                <c:pt idx="1041">
                  <c:v>-4.070985921323933E-3</c:v>
                </c:pt>
                <c:pt idx="1042">
                  <c:v>-4.6410353199575205E-3</c:v>
                </c:pt>
                <c:pt idx="1043">
                  <c:v>-5.4970090896415691E-3</c:v>
                </c:pt>
                <c:pt idx="1044">
                  <c:v>-6.9288837965496564E-3</c:v>
                </c:pt>
                <c:pt idx="1045">
                  <c:v>-6.1193314756788908E-3</c:v>
                </c:pt>
                <c:pt idx="1046">
                  <c:v>-4.8877587925484356E-3</c:v>
                </c:pt>
                <c:pt idx="1047">
                  <c:v>-6.1589527297833957E-3</c:v>
                </c:pt>
                <c:pt idx="1048">
                  <c:v>-6.226155473569861E-3</c:v>
                </c:pt>
                <c:pt idx="1049">
                  <c:v>-6.3561013555550883E-3</c:v>
                </c:pt>
                <c:pt idx="1050">
                  <c:v>-5.4056171761278637E-3</c:v>
                </c:pt>
                <c:pt idx="1051">
                  <c:v>-7.4309348621202087E-3</c:v>
                </c:pt>
                <c:pt idx="1052">
                  <c:v>-1.1323892263488733E-2</c:v>
                </c:pt>
                <c:pt idx="1053">
                  <c:v>-1.2441137746982189E-2</c:v>
                </c:pt>
                <c:pt idx="1054">
                  <c:v>-1.4058927786451458E-2</c:v>
                </c:pt>
                <c:pt idx="1055">
                  <c:v>-1.6044414942204432E-2</c:v>
                </c:pt>
                <c:pt idx="1056">
                  <c:v>-1.8036145653388069E-2</c:v>
                </c:pt>
                <c:pt idx="1057">
                  <c:v>-1.631182781861662E-2</c:v>
                </c:pt>
                <c:pt idx="1058">
                  <c:v>-1.6325035714954139E-2</c:v>
                </c:pt>
                <c:pt idx="1059">
                  <c:v>-1.5682986956453648E-2</c:v>
                </c:pt>
                <c:pt idx="1060">
                  <c:v>-1.9086756861622312E-2</c:v>
                </c:pt>
                <c:pt idx="1061">
                  <c:v>-2.0510462305423638E-2</c:v>
                </c:pt>
                <c:pt idx="1062">
                  <c:v>-2.4417079950011633E-2</c:v>
                </c:pt>
                <c:pt idx="1063">
                  <c:v>-3.0597926974856748E-2</c:v>
                </c:pt>
                <c:pt idx="1064">
                  <c:v>-3.1432813894160971E-2</c:v>
                </c:pt>
                <c:pt idx="1065">
                  <c:v>-3.273641381405934E-2</c:v>
                </c:pt>
                <c:pt idx="1066">
                  <c:v>-3.5379511942498998E-2</c:v>
                </c:pt>
                <c:pt idx="1067">
                  <c:v>-3.3628405245273663E-2</c:v>
                </c:pt>
                <c:pt idx="1068">
                  <c:v>-3.2872395798322462E-2</c:v>
                </c:pt>
                <c:pt idx="1069">
                  <c:v>-3.1909127151789396E-2</c:v>
                </c:pt>
                <c:pt idx="1070">
                  <c:v>-3.0595257800836273E-2</c:v>
                </c:pt>
                <c:pt idx="1071">
                  <c:v>-2.9566115205142296E-2</c:v>
                </c:pt>
                <c:pt idx="1072">
                  <c:v>-3.0424241390869855E-2</c:v>
                </c:pt>
                <c:pt idx="1073">
                  <c:v>-2.8769934061375069E-2</c:v>
                </c:pt>
                <c:pt idx="1074">
                  <c:v>-2.8046040705635433E-2</c:v>
                </c:pt>
                <c:pt idx="1075">
                  <c:v>-2.6155165306707695E-2</c:v>
                </c:pt>
                <c:pt idx="1076">
                  <c:v>-2.4680815825959934E-2</c:v>
                </c:pt>
                <c:pt idx="1077">
                  <c:v>-2.4816649167072602E-2</c:v>
                </c:pt>
                <c:pt idx="1078">
                  <c:v>-2.4453732062982958E-2</c:v>
                </c:pt>
                <c:pt idx="1079">
                  <c:v>-2.4419587233760143E-2</c:v>
                </c:pt>
                <c:pt idx="1080">
                  <c:v>-2.4126783875570657E-2</c:v>
                </c:pt>
                <c:pt idx="1081">
                  <c:v>-2.3928662071176721E-2</c:v>
                </c:pt>
                <c:pt idx="1082">
                  <c:v>-2.4277955697221798E-2</c:v>
                </c:pt>
                <c:pt idx="1083">
                  <c:v>-2.366580648392469E-2</c:v>
                </c:pt>
                <c:pt idx="1084">
                  <c:v>-2.3223118008350641E-2</c:v>
                </c:pt>
                <c:pt idx="1085">
                  <c:v>-2.4106520915351815E-2</c:v>
                </c:pt>
                <c:pt idx="1086">
                  <c:v>-2.3845164576115518E-2</c:v>
                </c:pt>
                <c:pt idx="1087">
                  <c:v>-2.4859071799404386E-2</c:v>
                </c:pt>
                <c:pt idx="1088">
                  <c:v>-2.3497509068920341E-2</c:v>
                </c:pt>
                <c:pt idx="1089">
                  <c:v>-2.373853727319386E-2</c:v>
                </c:pt>
                <c:pt idx="1090">
                  <c:v>-2.2616411689640237E-2</c:v>
                </c:pt>
                <c:pt idx="1091">
                  <c:v>-2.1559497144242545E-2</c:v>
                </c:pt>
                <c:pt idx="1092">
                  <c:v>-2.1671581501266579E-2</c:v>
                </c:pt>
                <c:pt idx="1093">
                  <c:v>-2.1178209262812886E-2</c:v>
                </c:pt>
                <c:pt idx="1094">
                  <c:v>-2.1907983480784154E-2</c:v>
                </c:pt>
                <c:pt idx="1095">
                  <c:v>-2.3194012598661273E-2</c:v>
                </c:pt>
                <c:pt idx="1096">
                  <c:v>-2.288575380588953E-2</c:v>
                </c:pt>
                <c:pt idx="1097">
                  <c:v>-2.1266613308245752E-2</c:v>
                </c:pt>
                <c:pt idx="1098">
                  <c:v>-2.0177518424171259E-2</c:v>
                </c:pt>
                <c:pt idx="1099">
                  <c:v>-1.854773028030321E-2</c:v>
                </c:pt>
                <c:pt idx="1100">
                  <c:v>-1.7791970818981095E-2</c:v>
                </c:pt>
                <c:pt idx="1101">
                  <c:v>-1.7158950962227748E-2</c:v>
                </c:pt>
                <c:pt idx="1102">
                  <c:v>-1.6682393127257833E-2</c:v>
                </c:pt>
                <c:pt idx="1103">
                  <c:v>-1.6404527262173896E-2</c:v>
                </c:pt>
                <c:pt idx="1104">
                  <c:v>-1.4763909808220066E-2</c:v>
                </c:pt>
                <c:pt idx="1105">
                  <c:v>-1.3281022297060296E-2</c:v>
                </c:pt>
                <c:pt idx="1106">
                  <c:v>-1.3222822007639246E-2</c:v>
                </c:pt>
                <c:pt idx="1107">
                  <c:v>-1.3279887003010749E-2</c:v>
                </c:pt>
                <c:pt idx="1108">
                  <c:v>-1.2851569959314135E-2</c:v>
                </c:pt>
                <c:pt idx="1109">
                  <c:v>-1.3197906884612087E-2</c:v>
                </c:pt>
                <c:pt idx="1110">
                  <c:v>-1.3581810063747146E-2</c:v>
                </c:pt>
                <c:pt idx="1111">
                  <c:v>-1.1081831146025567E-2</c:v>
                </c:pt>
                <c:pt idx="1112">
                  <c:v>-1.2606739705639636E-2</c:v>
                </c:pt>
                <c:pt idx="1113">
                  <c:v>-1.2731335333962868E-2</c:v>
                </c:pt>
                <c:pt idx="1114">
                  <c:v>-1.3051136193737989E-2</c:v>
                </c:pt>
                <c:pt idx="1115">
                  <c:v>-1.3708353746312629E-2</c:v>
                </c:pt>
                <c:pt idx="1116">
                  <c:v>-1.4448027552889209E-2</c:v>
                </c:pt>
                <c:pt idx="1117">
                  <c:v>-1.4812152071515983E-2</c:v>
                </c:pt>
                <c:pt idx="1118">
                  <c:v>-1.4321952845518848E-2</c:v>
                </c:pt>
                <c:pt idx="1119">
                  <c:v>-1.3581483086994584E-2</c:v>
                </c:pt>
                <c:pt idx="1120">
                  <c:v>-1.4147097798709707E-2</c:v>
                </c:pt>
                <c:pt idx="1121">
                  <c:v>-1.250755923541258E-2</c:v>
                </c:pt>
                <c:pt idx="1122">
                  <c:v>-1.2381317772754863E-2</c:v>
                </c:pt>
                <c:pt idx="1123">
                  <c:v>-1.3042272515972231E-2</c:v>
                </c:pt>
                <c:pt idx="1124">
                  <c:v>-1.3183196985162904E-2</c:v>
                </c:pt>
                <c:pt idx="1125">
                  <c:v>-1.5677533608095651E-2</c:v>
                </c:pt>
                <c:pt idx="1126">
                  <c:v>-1.5513901961883403E-2</c:v>
                </c:pt>
                <c:pt idx="1127">
                  <c:v>-1.5693032168350163E-2</c:v>
                </c:pt>
                <c:pt idx="1128">
                  <c:v>-1.5110947433946365E-2</c:v>
                </c:pt>
                <c:pt idx="1129">
                  <c:v>-1.4900806873968442E-2</c:v>
                </c:pt>
                <c:pt idx="1130">
                  <c:v>-1.3344027549313853E-2</c:v>
                </c:pt>
                <c:pt idx="1131">
                  <c:v>-1.3145115509927474E-2</c:v>
                </c:pt>
                <c:pt idx="1132">
                  <c:v>-1.2861934468533676E-2</c:v>
                </c:pt>
                <c:pt idx="1133">
                  <c:v>-1.2846364493477425E-2</c:v>
                </c:pt>
                <c:pt idx="1134">
                  <c:v>-1.2432773181618062E-2</c:v>
                </c:pt>
                <c:pt idx="1135">
                  <c:v>-1.1844792080870858E-2</c:v>
                </c:pt>
                <c:pt idx="1136">
                  <c:v>-1.1956979431849479E-2</c:v>
                </c:pt>
                <c:pt idx="1137">
                  <c:v>-1.1784338571257269E-2</c:v>
                </c:pt>
                <c:pt idx="1138">
                  <c:v>-1.1831966725343812E-2</c:v>
                </c:pt>
                <c:pt idx="1139">
                  <c:v>-1.2701146925383822E-2</c:v>
                </c:pt>
                <c:pt idx="1140">
                  <c:v>-1.3943552689227645E-2</c:v>
                </c:pt>
                <c:pt idx="1141">
                  <c:v>-1.4802661951133111E-2</c:v>
                </c:pt>
                <c:pt idx="1142">
                  <c:v>-1.3546523466545612E-2</c:v>
                </c:pt>
                <c:pt idx="1143">
                  <c:v>-1.4976449816988535E-2</c:v>
                </c:pt>
                <c:pt idx="1144">
                  <c:v>-1.5771827893008461E-2</c:v>
                </c:pt>
                <c:pt idx="1145">
                  <c:v>-1.4220903161724086E-2</c:v>
                </c:pt>
                <c:pt idx="1146">
                  <c:v>-1.5018176562873187E-2</c:v>
                </c:pt>
                <c:pt idx="1147">
                  <c:v>-1.3726544774466554E-2</c:v>
                </c:pt>
                <c:pt idx="1148">
                  <c:v>-1.2512033950488499E-2</c:v>
                </c:pt>
                <c:pt idx="1149">
                  <c:v>-1.2806600101559096E-2</c:v>
                </c:pt>
                <c:pt idx="1150">
                  <c:v>-1.2482139723065888E-2</c:v>
                </c:pt>
                <c:pt idx="1151">
                  <c:v>-1.2986301820294033E-2</c:v>
                </c:pt>
                <c:pt idx="1152">
                  <c:v>-1.3349743630266087E-2</c:v>
                </c:pt>
                <c:pt idx="1153">
                  <c:v>-1.4486746455150024E-2</c:v>
                </c:pt>
                <c:pt idx="1154">
                  <c:v>-1.5266693315124757E-2</c:v>
                </c:pt>
                <c:pt idx="1155">
                  <c:v>-1.4692756247988936E-2</c:v>
                </c:pt>
                <c:pt idx="1156">
                  <c:v>-1.5682344179698826E-2</c:v>
                </c:pt>
                <c:pt idx="1157">
                  <c:v>-1.6362561060182967E-2</c:v>
                </c:pt>
                <c:pt idx="1158">
                  <c:v>-1.7137162227889746E-2</c:v>
                </c:pt>
                <c:pt idx="1159">
                  <c:v>-1.7512864812314843E-2</c:v>
                </c:pt>
                <c:pt idx="1160">
                  <c:v>-1.7929221016994901E-2</c:v>
                </c:pt>
                <c:pt idx="1161">
                  <c:v>-1.6145827723727413E-2</c:v>
                </c:pt>
                <c:pt idx="1162">
                  <c:v>-1.5870560822927371E-2</c:v>
                </c:pt>
                <c:pt idx="1163">
                  <c:v>-2.0702891986828398E-2</c:v>
                </c:pt>
                <c:pt idx="1164">
                  <c:v>-1.9974398012037708E-2</c:v>
                </c:pt>
                <c:pt idx="1165">
                  <c:v>-1.851154494035856E-2</c:v>
                </c:pt>
                <c:pt idx="1166">
                  <c:v>-1.7355486738516057E-2</c:v>
                </c:pt>
                <c:pt idx="1167">
                  <c:v>-1.6723988728773231E-2</c:v>
                </c:pt>
                <c:pt idx="1168">
                  <c:v>-1.6008757141731889E-2</c:v>
                </c:pt>
                <c:pt idx="1169">
                  <c:v>-1.3650599645268269E-2</c:v>
                </c:pt>
                <c:pt idx="1170">
                  <c:v>-1.3605730824953199E-2</c:v>
                </c:pt>
                <c:pt idx="1171">
                  <c:v>-1.2934305705551097E-2</c:v>
                </c:pt>
                <c:pt idx="1172">
                  <c:v>-1.1097106061185524E-2</c:v>
                </c:pt>
                <c:pt idx="1173">
                  <c:v>-9.6544600172326911E-3</c:v>
                </c:pt>
                <c:pt idx="1174">
                  <c:v>-9.7747769969018794E-3</c:v>
                </c:pt>
                <c:pt idx="1175">
                  <c:v>-9.7303463080623542E-3</c:v>
                </c:pt>
                <c:pt idx="1176">
                  <c:v>-9.6674204452448231E-3</c:v>
                </c:pt>
                <c:pt idx="1177">
                  <c:v>-9.6840190018855354E-3</c:v>
                </c:pt>
                <c:pt idx="1178">
                  <c:v>-1.0260171141922791E-2</c:v>
                </c:pt>
                <c:pt idx="1179">
                  <c:v>-9.8379582408102406E-3</c:v>
                </c:pt>
                <c:pt idx="1180">
                  <c:v>-8.3321941878605754E-3</c:v>
                </c:pt>
                <c:pt idx="1181">
                  <c:v>-8.61942058670917E-3</c:v>
                </c:pt>
                <c:pt idx="1182">
                  <c:v>-8.8106431673354857E-3</c:v>
                </c:pt>
                <c:pt idx="1183">
                  <c:v>-8.5754269731306287E-3</c:v>
                </c:pt>
                <c:pt idx="1184">
                  <c:v>-5.7529874809697512E-3</c:v>
                </c:pt>
                <c:pt idx="1185">
                  <c:v>-6.6597534485154375E-3</c:v>
                </c:pt>
                <c:pt idx="1186">
                  <c:v>-6.3513858826546032E-3</c:v>
                </c:pt>
                <c:pt idx="1187">
                  <c:v>-6.6387566824971378E-3</c:v>
                </c:pt>
                <c:pt idx="1188">
                  <c:v>-5.7009991435689189E-3</c:v>
                </c:pt>
                <c:pt idx="1189">
                  <c:v>-5.1140173130179711E-3</c:v>
                </c:pt>
                <c:pt idx="1190">
                  <c:v>-6.2886686495775557E-3</c:v>
                </c:pt>
                <c:pt idx="1191">
                  <c:v>-3.8216462428392051E-3</c:v>
                </c:pt>
                <c:pt idx="1192">
                  <c:v>-5.8166870610444343E-3</c:v>
                </c:pt>
                <c:pt idx="1193">
                  <c:v>-5.6615338122648629E-3</c:v>
                </c:pt>
                <c:pt idx="1194">
                  <c:v>-7.0519401874961085E-3</c:v>
                </c:pt>
                <c:pt idx="1195">
                  <c:v>-7.5471802522748543E-3</c:v>
                </c:pt>
                <c:pt idx="1196">
                  <c:v>-5.509108195192125E-3</c:v>
                </c:pt>
                <c:pt idx="1197">
                  <c:v>-6.6775792010794754E-3</c:v>
                </c:pt>
                <c:pt idx="1198">
                  <c:v>-6.2989765802715647E-3</c:v>
                </c:pt>
                <c:pt idx="1199">
                  <c:v>-5.4944862223501589E-3</c:v>
                </c:pt>
                <c:pt idx="1200">
                  <c:v>-4.7291220056802086E-3</c:v>
                </c:pt>
                <c:pt idx="1201">
                  <c:v>-3.1868324285797556E-3</c:v>
                </c:pt>
                <c:pt idx="1202">
                  <c:v>-2.0831342278105902E-3</c:v>
                </c:pt>
                <c:pt idx="1203">
                  <c:v>0</c:v>
                </c:pt>
                <c:pt idx="1204">
                  <c:v>-7.571288343499738E-6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-2.5571723583328598E-4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-9.3329576687128935E-4</c:v>
                </c:pt>
                <c:pt idx="1217">
                  <c:v>-2.5249657769841338E-3</c:v>
                </c:pt>
                <c:pt idx="1218">
                  <c:v>-3.3469231488757467E-3</c:v>
                </c:pt>
                <c:pt idx="1219">
                  <c:v>-2.6974360208762427E-3</c:v>
                </c:pt>
                <c:pt idx="1220">
                  <c:v>-3.070934983901652E-3</c:v>
                </c:pt>
                <c:pt idx="1221">
                  <c:v>-1.166443609713852E-3</c:v>
                </c:pt>
                <c:pt idx="1222">
                  <c:v>-2.9775040029430544E-3</c:v>
                </c:pt>
                <c:pt idx="1223">
                  <c:v>-3.6949378635395824E-3</c:v>
                </c:pt>
                <c:pt idx="1224">
                  <c:v>-1.0933711455957118E-3</c:v>
                </c:pt>
                <c:pt idx="1225">
                  <c:v>-2.0527614673673256E-3</c:v>
                </c:pt>
                <c:pt idx="1226">
                  <c:v>-9.2718091215127085E-4</c:v>
                </c:pt>
                <c:pt idx="1227">
                  <c:v>-2.3867324060701245E-3</c:v>
                </c:pt>
                <c:pt idx="1228">
                  <c:v>-2.7766102739571474E-3</c:v>
                </c:pt>
                <c:pt idx="1229">
                  <c:v>-1.5878820073360611E-3</c:v>
                </c:pt>
                <c:pt idx="1230">
                  <c:v>-1.1905825133540215E-4</c:v>
                </c:pt>
                <c:pt idx="1231">
                  <c:v>-1.8349093684610907E-4</c:v>
                </c:pt>
                <c:pt idx="1232">
                  <c:v>-1.4395738891535004E-3</c:v>
                </c:pt>
                <c:pt idx="1233">
                  <c:v>0</c:v>
                </c:pt>
                <c:pt idx="1234">
                  <c:v>0</c:v>
                </c:pt>
                <c:pt idx="1235">
                  <c:v>-3.5989319421503296E-4</c:v>
                </c:pt>
                <c:pt idx="1236">
                  <c:v>-1.4212814009095798E-4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-5.0187647046784356E-4</c:v>
                </c:pt>
                <c:pt idx="1242">
                  <c:v>0</c:v>
                </c:pt>
                <c:pt idx="1243">
                  <c:v>0</c:v>
                </c:pt>
                <c:pt idx="1244">
                  <c:v>-5.4480048278660043E-4</c:v>
                </c:pt>
                <c:pt idx="1245">
                  <c:v>0</c:v>
                </c:pt>
                <c:pt idx="1246">
                  <c:v>-2.451624178105849E-4</c:v>
                </c:pt>
                <c:pt idx="1247">
                  <c:v>0</c:v>
                </c:pt>
                <c:pt idx="1248">
                  <c:v>-1.7577462047202452E-4</c:v>
                </c:pt>
                <c:pt idx="1249">
                  <c:v>-1.1390830224879966E-3</c:v>
                </c:pt>
                <c:pt idx="1250">
                  <c:v>-8.113573005911201E-4</c:v>
                </c:pt>
                <c:pt idx="1251">
                  <c:v>-1.1184802904432578E-3</c:v>
                </c:pt>
                <c:pt idx="1252">
                  <c:v>-4.1070336748325609E-3</c:v>
                </c:pt>
                <c:pt idx="1253">
                  <c:v>-3.1624210122250807E-3</c:v>
                </c:pt>
                <c:pt idx="1254">
                  <c:v>-1.5920794151912387E-3</c:v>
                </c:pt>
                <c:pt idx="1255">
                  <c:v>-3.05311923858409E-3</c:v>
                </c:pt>
                <c:pt idx="1256">
                  <c:v>-4.5474905186343451E-3</c:v>
                </c:pt>
                <c:pt idx="1257">
                  <c:v>-4.1518821948973716E-3</c:v>
                </c:pt>
                <c:pt idx="1258">
                  <c:v>-3.9737163748738702E-3</c:v>
                </c:pt>
                <c:pt idx="1259">
                  <c:v>-1.171816833687056E-3</c:v>
                </c:pt>
                <c:pt idx="1260">
                  <c:v>-2.1284143482902529E-5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-6.5954523688327438E-4</c:v>
                </c:pt>
                <c:pt idx="1265">
                  <c:v>-2.4928702694319016E-3</c:v>
                </c:pt>
                <c:pt idx="1266">
                  <c:v>-1.9230355393249354E-3</c:v>
                </c:pt>
                <c:pt idx="1267">
                  <c:v>-1.0056880036348748E-3</c:v>
                </c:pt>
                <c:pt idx="1268">
                  <c:v>-9.3407897596886613E-4</c:v>
                </c:pt>
                <c:pt idx="1269">
                  <c:v>-9.2481825726575817E-4</c:v>
                </c:pt>
                <c:pt idx="1270">
                  <c:v>-3.8783585986235103E-4</c:v>
                </c:pt>
                <c:pt idx="1271">
                  <c:v>-7.0701075566803606E-4</c:v>
                </c:pt>
                <c:pt idx="1272">
                  <c:v>-1.3161487321871057E-3</c:v>
                </c:pt>
                <c:pt idx="1273">
                  <c:v>0</c:v>
                </c:pt>
                <c:pt idx="1274">
                  <c:v>-8.5920254663307549E-4</c:v>
                </c:pt>
                <c:pt idx="1275">
                  <c:v>-1.689714480682003E-3</c:v>
                </c:pt>
                <c:pt idx="1276">
                  <c:v>-1.4759373999551073E-3</c:v>
                </c:pt>
                <c:pt idx="1277">
                  <c:v>-1.3821214147832217E-3</c:v>
                </c:pt>
                <c:pt idx="1278">
                  <c:v>-1.6482360436406163E-3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-1.7227007975197939E-3</c:v>
                </c:pt>
                <c:pt idx="1286">
                  <c:v>-4.0162590498126205E-3</c:v>
                </c:pt>
                <c:pt idx="1287">
                  <c:v>-1.5958067404958642E-3</c:v>
                </c:pt>
                <c:pt idx="1288">
                  <c:v>-3.794541607898827E-4</c:v>
                </c:pt>
                <c:pt idx="1289">
                  <c:v>-5.761057327253738E-4</c:v>
                </c:pt>
                <c:pt idx="1290">
                  <c:v>0</c:v>
                </c:pt>
                <c:pt idx="1291">
                  <c:v>-2.3895837814591481E-5</c:v>
                </c:pt>
                <c:pt idx="1292">
                  <c:v>-5.1793279291328931E-3</c:v>
                </c:pt>
                <c:pt idx="1293">
                  <c:v>-5.3688754476194367E-3</c:v>
                </c:pt>
                <c:pt idx="1294">
                  <c:v>-6.9556652719959811E-3</c:v>
                </c:pt>
                <c:pt idx="1295">
                  <c:v>-5.6186289130110145E-3</c:v>
                </c:pt>
                <c:pt idx="1296">
                  <c:v>-6.7187347508816941E-3</c:v>
                </c:pt>
                <c:pt idx="1297">
                  <c:v>-7.7870401980328907E-3</c:v>
                </c:pt>
                <c:pt idx="1298">
                  <c:v>-7.8868620108277776E-3</c:v>
                </c:pt>
                <c:pt idx="1299">
                  <c:v>-7.1435313940581002E-3</c:v>
                </c:pt>
                <c:pt idx="1300">
                  <c:v>-7.549090140270831E-3</c:v>
                </c:pt>
                <c:pt idx="1301">
                  <c:v>-8.1672130775257701E-3</c:v>
                </c:pt>
                <c:pt idx="1302">
                  <c:v>-9.6228431878652154E-3</c:v>
                </c:pt>
                <c:pt idx="1303">
                  <c:v>-7.5796425115250976E-3</c:v>
                </c:pt>
                <c:pt idx="1304">
                  <c:v>-5.0222189303932296E-3</c:v>
                </c:pt>
                <c:pt idx="1305">
                  <c:v>-6.3152289325234534E-3</c:v>
                </c:pt>
                <c:pt idx="1306">
                  <c:v>-4.6595244093475818E-3</c:v>
                </c:pt>
                <c:pt idx="1307">
                  <c:v>-5.8319792159874373E-3</c:v>
                </c:pt>
                <c:pt idx="1308">
                  <c:v>-5.2209674328218547E-3</c:v>
                </c:pt>
                <c:pt idx="1309">
                  <c:v>-3.4185069083817465E-3</c:v>
                </c:pt>
                <c:pt idx="1310">
                  <c:v>-2.6415967081945269E-3</c:v>
                </c:pt>
                <c:pt idx="1311">
                  <c:v>-2.6512667221937347E-3</c:v>
                </c:pt>
                <c:pt idx="1312">
                  <c:v>-1.3061902518051172E-3</c:v>
                </c:pt>
                <c:pt idx="1313">
                  <c:v>-1.4274138462823105E-3</c:v>
                </c:pt>
                <c:pt idx="1314">
                  <c:v>-1.6107077701744688E-3</c:v>
                </c:pt>
                <c:pt idx="1315">
                  <c:v>-9.6961084981583845E-4</c:v>
                </c:pt>
                <c:pt idx="1316">
                  <c:v>-2.612481698005209E-3</c:v>
                </c:pt>
                <c:pt idx="1317">
                  <c:v>-1.0778204333387054E-3</c:v>
                </c:pt>
                <c:pt idx="1318">
                  <c:v>-1.1939380954681944E-3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-5.6885267853523658E-5</c:v>
                </c:pt>
                <c:pt idx="1330">
                  <c:v>0</c:v>
                </c:pt>
                <c:pt idx="1331">
                  <c:v>-1.0284927912593833E-3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-9.9144644562654261E-4</c:v>
                </c:pt>
                <c:pt idx="1337">
                  <c:v>0</c:v>
                </c:pt>
                <c:pt idx="1338">
                  <c:v>-3.8408475562542455E-3</c:v>
                </c:pt>
                <c:pt idx="1339">
                  <c:v>-7.7306364176481512E-3</c:v>
                </c:pt>
                <c:pt idx="1340">
                  <c:v>-6.3120785091251852E-3</c:v>
                </c:pt>
                <c:pt idx="1341">
                  <c:v>-6.2432441200153121E-3</c:v>
                </c:pt>
                <c:pt idx="1342">
                  <c:v>-1.1295732412859638E-2</c:v>
                </c:pt>
                <c:pt idx="1343">
                  <c:v>-2.0362269746338924E-2</c:v>
                </c:pt>
                <c:pt idx="1344">
                  <c:v>-1.8613483163717026E-2</c:v>
                </c:pt>
                <c:pt idx="1345">
                  <c:v>-2.1492713754844406E-2</c:v>
                </c:pt>
                <c:pt idx="1346">
                  <c:v>-3.0304009795915521E-2</c:v>
                </c:pt>
                <c:pt idx="1347">
                  <c:v>-2.9543606590320848E-2</c:v>
                </c:pt>
                <c:pt idx="1348">
                  <c:v>-2.5137961267567732E-2</c:v>
                </c:pt>
                <c:pt idx="1349">
                  <c:v>-2.3414237299530627E-2</c:v>
                </c:pt>
                <c:pt idx="1350">
                  <c:v>-1.8650218125785378E-2</c:v>
                </c:pt>
                <c:pt idx="1351">
                  <c:v>-1.6323951626112332E-2</c:v>
                </c:pt>
                <c:pt idx="1352">
                  <c:v>-1.2281974278497532E-2</c:v>
                </c:pt>
                <c:pt idx="1353">
                  <c:v>-7.7837266348599332E-3</c:v>
                </c:pt>
                <c:pt idx="1354">
                  <c:v>-1.1928179568739372E-2</c:v>
                </c:pt>
                <c:pt idx="1355">
                  <c:v>-1.4660529931172062E-2</c:v>
                </c:pt>
                <c:pt idx="1356">
                  <c:v>-1.6168329453345898E-2</c:v>
                </c:pt>
                <c:pt idx="1357">
                  <c:v>-1.5348148720090937E-2</c:v>
                </c:pt>
                <c:pt idx="1358">
                  <c:v>-1.3694668425530576E-2</c:v>
                </c:pt>
                <c:pt idx="1359">
                  <c:v>-1.250095951329866E-2</c:v>
                </c:pt>
                <c:pt idx="1360">
                  <c:v>-1.2871802708963709E-2</c:v>
                </c:pt>
                <c:pt idx="1361">
                  <c:v>-1.1752766621345501E-2</c:v>
                </c:pt>
                <c:pt idx="1362">
                  <c:v>-8.9205225622916995E-3</c:v>
                </c:pt>
                <c:pt idx="1363">
                  <c:v>-8.6928160487032002E-3</c:v>
                </c:pt>
                <c:pt idx="1364">
                  <c:v>-1.0028783750626324E-2</c:v>
                </c:pt>
                <c:pt idx="1365">
                  <c:v>-1.1021912117091581E-2</c:v>
                </c:pt>
                <c:pt idx="1366">
                  <c:v>-1.1141350551918339E-2</c:v>
                </c:pt>
                <c:pt idx="1367">
                  <c:v>-1.1243343704837594E-2</c:v>
                </c:pt>
                <c:pt idx="1368">
                  <c:v>-1.2715488586021118E-2</c:v>
                </c:pt>
                <c:pt idx="1369">
                  <c:v>-1.2498834186478458E-2</c:v>
                </c:pt>
                <c:pt idx="1370">
                  <c:v>-1.2301675959498048E-2</c:v>
                </c:pt>
                <c:pt idx="1371">
                  <c:v>-1.588449519305013E-2</c:v>
                </c:pt>
                <c:pt idx="1372">
                  <c:v>-1.8960432632701196E-2</c:v>
                </c:pt>
                <c:pt idx="1373">
                  <c:v>-1.489492243585544E-2</c:v>
                </c:pt>
                <c:pt idx="1374">
                  <c:v>-1.7273494149714574E-2</c:v>
                </c:pt>
                <c:pt idx="1375">
                  <c:v>-1.8678225768511081E-2</c:v>
                </c:pt>
                <c:pt idx="1376">
                  <c:v>-1.6046874065733574E-2</c:v>
                </c:pt>
                <c:pt idx="1377">
                  <c:v>-1.6013817081931281E-2</c:v>
                </c:pt>
                <c:pt idx="1378">
                  <c:v>-1.3960773677737182E-2</c:v>
                </c:pt>
                <c:pt idx="1379">
                  <c:v>-1.4578459318742354E-2</c:v>
                </c:pt>
                <c:pt idx="1380">
                  <c:v>-1.3778697737173551E-2</c:v>
                </c:pt>
                <c:pt idx="1381">
                  <c:v>-1.2580169385855489E-2</c:v>
                </c:pt>
                <c:pt idx="1382">
                  <c:v>-1.1213193956615242E-2</c:v>
                </c:pt>
                <c:pt idx="1383">
                  <c:v>-9.8713628301809742E-3</c:v>
                </c:pt>
                <c:pt idx="1384">
                  <c:v>-1.1985709968508562E-2</c:v>
                </c:pt>
                <c:pt idx="1385">
                  <c:v>-1.0739238679633889E-2</c:v>
                </c:pt>
                <c:pt idx="1386">
                  <c:v>-9.5858087727248575E-3</c:v>
                </c:pt>
                <c:pt idx="1387">
                  <c:v>-8.7197855877939601E-3</c:v>
                </c:pt>
                <c:pt idx="1388">
                  <c:v>-5.3284168159589695E-3</c:v>
                </c:pt>
                <c:pt idx="1389">
                  <c:v>-6.5682700261219251E-3</c:v>
                </c:pt>
                <c:pt idx="1390">
                  <c:v>-8.2504279960785576E-3</c:v>
                </c:pt>
                <c:pt idx="1391">
                  <c:v>-1.0270856772068182E-2</c:v>
                </c:pt>
                <c:pt idx="1392">
                  <c:v>-9.3235211058275702E-3</c:v>
                </c:pt>
                <c:pt idx="1393">
                  <c:v>-1.0135842977834542E-2</c:v>
                </c:pt>
                <c:pt idx="1394">
                  <c:v>-1.0481923279379246E-2</c:v>
                </c:pt>
                <c:pt idx="1395">
                  <c:v>-9.6795805649296796E-3</c:v>
                </c:pt>
                <c:pt idx="1396">
                  <c:v>-1.1698335923571945E-2</c:v>
                </c:pt>
                <c:pt idx="1397">
                  <c:v>-1.0434033212621596E-2</c:v>
                </c:pt>
                <c:pt idx="1398">
                  <c:v>-8.5189056742205338E-3</c:v>
                </c:pt>
                <c:pt idx="1399">
                  <c:v>-8.3686794841143497E-3</c:v>
                </c:pt>
                <c:pt idx="1400">
                  <c:v>-9.4829259130321253E-3</c:v>
                </c:pt>
                <c:pt idx="1401">
                  <c:v>-9.3061730449970348E-3</c:v>
                </c:pt>
                <c:pt idx="1402">
                  <c:v>-7.5131343316103827E-3</c:v>
                </c:pt>
                <c:pt idx="1403">
                  <c:v>-7.2425224273191535E-3</c:v>
                </c:pt>
                <c:pt idx="1404">
                  <c:v>-7.7956987986106396E-3</c:v>
                </c:pt>
                <c:pt idx="1405">
                  <c:v>-1.0938690678114149E-2</c:v>
                </c:pt>
                <c:pt idx="1406">
                  <c:v>-1.0821505715678192E-2</c:v>
                </c:pt>
                <c:pt idx="1407">
                  <c:v>-1.1123091181987621E-2</c:v>
                </c:pt>
                <c:pt idx="1408">
                  <c:v>-1.0843713448670189E-2</c:v>
                </c:pt>
                <c:pt idx="1409">
                  <c:v>-1.0003988125870444E-2</c:v>
                </c:pt>
                <c:pt idx="1410">
                  <c:v>-9.380011746525696E-3</c:v>
                </c:pt>
                <c:pt idx="1411">
                  <c:v>-8.4078410898229539E-3</c:v>
                </c:pt>
                <c:pt idx="1412">
                  <c:v>-7.3734550754449568E-3</c:v>
                </c:pt>
                <c:pt idx="1413">
                  <c:v>-6.4004674987726551E-3</c:v>
                </c:pt>
                <c:pt idx="1414">
                  <c:v>-6.5711962055092776E-3</c:v>
                </c:pt>
                <c:pt idx="1415">
                  <c:v>-7.481876480116334E-3</c:v>
                </c:pt>
                <c:pt idx="1416">
                  <c:v>-6.3730457676647312E-3</c:v>
                </c:pt>
                <c:pt idx="1417">
                  <c:v>-7.3423250601390988E-3</c:v>
                </c:pt>
                <c:pt idx="1418">
                  <c:v>-7.6068132506786901E-3</c:v>
                </c:pt>
                <c:pt idx="1419">
                  <c:v>-8.4897870081157567E-3</c:v>
                </c:pt>
                <c:pt idx="1420">
                  <c:v>-8.5262697139412147E-3</c:v>
                </c:pt>
                <c:pt idx="1421">
                  <c:v>-8.1708580563844002E-3</c:v>
                </c:pt>
                <c:pt idx="1422">
                  <c:v>-8.5331998307410784E-3</c:v>
                </c:pt>
                <c:pt idx="1423">
                  <c:v>-7.6228395320369069E-3</c:v>
                </c:pt>
                <c:pt idx="1424">
                  <c:v>-7.7552657041816131E-3</c:v>
                </c:pt>
                <c:pt idx="1425">
                  <c:v>-8.9166340054822602E-3</c:v>
                </c:pt>
                <c:pt idx="1426">
                  <c:v>-8.2596385773198167E-3</c:v>
                </c:pt>
                <c:pt idx="1427">
                  <c:v>-6.4932161972446334E-3</c:v>
                </c:pt>
                <c:pt idx="1428">
                  <c:v>-7.6955519104934256E-3</c:v>
                </c:pt>
                <c:pt idx="1429">
                  <c:v>-6.4829553091151348E-3</c:v>
                </c:pt>
                <c:pt idx="1430">
                  <c:v>-8.1566351330468745E-3</c:v>
                </c:pt>
                <c:pt idx="1431">
                  <c:v>-8.0463612066259405E-3</c:v>
                </c:pt>
                <c:pt idx="1432">
                  <c:v>-7.540086006882829E-3</c:v>
                </c:pt>
                <c:pt idx="1433">
                  <c:v>-8.6642482828360734E-3</c:v>
                </c:pt>
                <c:pt idx="1434">
                  <c:v>-9.2488642795967024E-3</c:v>
                </c:pt>
                <c:pt idx="1435">
                  <c:v>-9.3156626142641974E-3</c:v>
                </c:pt>
                <c:pt idx="1436">
                  <c:v>-8.4633125779608465E-3</c:v>
                </c:pt>
                <c:pt idx="1437">
                  <c:v>-6.1611366129492584E-3</c:v>
                </c:pt>
                <c:pt idx="1438">
                  <c:v>-5.1128348158760994E-3</c:v>
                </c:pt>
                <c:pt idx="1439">
                  <c:v>-5.8206202496162707E-3</c:v>
                </c:pt>
                <c:pt idx="1440">
                  <c:v>-6.028585036236489E-3</c:v>
                </c:pt>
                <c:pt idx="1441">
                  <c:v>-4.7354391274133656E-3</c:v>
                </c:pt>
                <c:pt idx="1442">
                  <c:v>-4.2085241693471387E-3</c:v>
                </c:pt>
                <c:pt idx="1443">
                  <c:v>-3.7895653389161676E-3</c:v>
                </c:pt>
                <c:pt idx="1444">
                  <c:v>-3.4226902674264759E-3</c:v>
                </c:pt>
                <c:pt idx="1445">
                  <c:v>-2.8932922371940339E-3</c:v>
                </c:pt>
                <c:pt idx="1446">
                  <c:v>-2.2566534316468267E-3</c:v>
                </c:pt>
                <c:pt idx="1447">
                  <c:v>-1.2274767433186895E-3</c:v>
                </c:pt>
                <c:pt idx="1448">
                  <c:v>-4.8706437246504031E-4</c:v>
                </c:pt>
                <c:pt idx="1449">
                  <c:v>-7.250646036094377E-5</c:v>
                </c:pt>
                <c:pt idx="1450">
                  <c:v>0</c:v>
                </c:pt>
                <c:pt idx="1451">
                  <c:v>0</c:v>
                </c:pt>
                <c:pt idx="1452">
                  <c:v>-1.5721881579925379E-3</c:v>
                </c:pt>
                <c:pt idx="1453">
                  <c:v>-1.1122928821868383E-3</c:v>
                </c:pt>
                <c:pt idx="1454">
                  <c:v>-1.7219900404469302E-3</c:v>
                </c:pt>
                <c:pt idx="1455">
                  <c:v>-8.8854479139954812E-4</c:v>
                </c:pt>
                <c:pt idx="1456">
                  <c:v>0</c:v>
                </c:pt>
                <c:pt idx="1457">
                  <c:v>0</c:v>
                </c:pt>
                <c:pt idx="1458">
                  <c:v>-8.9040880294377622E-5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-9.9206884794433847E-4</c:v>
                </c:pt>
                <c:pt idx="1466">
                  <c:v>-2.0205379318148919E-3</c:v>
                </c:pt>
                <c:pt idx="1467">
                  <c:v>-2.7597970056444376E-3</c:v>
                </c:pt>
                <c:pt idx="1468">
                  <c:v>-3.9334956334952098E-3</c:v>
                </c:pt>
                <c:pt idx="1469">
                  <c:v>-3.2417051513065065E-3</c:v>
                </c:pt>
                <c:pt idx="1470">
                  <c:v>-3.8928662269848147E-3</c:v>
                </c:pt>
                <c:pt idx="1471">
                  <c:v>-4.9746443946493413E-3</c:v>
                </c:pt>
                <c:pt idx="1472">
                  <c:v>-6.5142411353121821E-3</c:v>
                </c:pt>
                <c:pt idx="1473">
                  <c:v>-6.3244601022717228E-3</c:v>
                </c:pt>
                <c:pt idx="1474">
                  <c:v>-6.7421290336571182E-3</c:v>
                </c:pt>
                <c:pt idx="1475">
                  <c:v>-6.0368274178136394E-3</c:v>
                </c:pt>
                <c:pt idx="1476">
                  <c:v>-5.6901440956343974E-3</c:v>
                </c:pt>
                <c:pt idx="1477">
                  <c:v>-5.660867262805791E-3</c:v>
                </c:pt>
                <c:pt idx="1478">
                  <c:v>-5.4560433103784112E-3</c:v>
                </c:pt>
                <c:pt idx="1479">
                  <c:v>-5.1370412472960814E-3</c:v>
                </c:pt>
                <c:pt idx="1480">
                  <c:v>-5.1361317546420038E-3</c:v>
                </c:pt>
                <c:pt idx="1481">
                  <c:v>-3.811941449442191E-3</c:v>
                </c:pt>
                <c:pt idx="1482">
                  <c:v>-3.4390729882280979E-3</c:v>
                </c:pt>
                <c:pt idx="1483">
                  <c:v>-3.5949415995285561E-3</c:v>
                </c:pt>
                <c:pt idx="1484">
                  <c:v>-4.0201077060220136E-3</c:v>
                </c:pt>
                <c:pt idx="1485">
                  <c:v>-4.2566049728597344E-3</c:v>
                </c:pt>
                <c:pt idx="1486">
                  <c:v>-4.6096885416355704E-3</c:v>
                </c:pt>
                <c:pt idx="1487">
                  <c:v>-5.0813928832712518E-3</c:v>
                </c:pt>
                <c:pt idx="1488">
                  <c:v>-5.2575351393188141E-3</c:v>
                </c:pt>
                <c:pt idx="1489">
                  <c:v>-5.3387421234508681E-3</c:v>
                </c:pt>
                <c:pt idx="1490">
                  <c:v>-4.9597094980894374E-3</c:v>
                </c:pt>
                <c:pt idx="1491">
                  <c:v>-4.008394832631379E-3</c:v>
                </c:pt>
                <c:pt idx="1492">
                  <c:v>-3.4893945616224498E-3</c:v>
                </c:pt>
                <c:pt idx="1493">
                  <c:v>-3.6065463532358732E-3</c:v>
                </c:pt>
                <c:pt idx="1494">
                  <c:v>-2.8743711335558197E-3</c:v>
                </c:pt>
                <c:pt idx="1495">
                  <c:v>-3.2595403474960927E-3</c:v>
                </c:pt>
                <c:pt idx="1496">
                  <c:v>-2.7509598412300829E-3</c:v>
                </c:pt>
                <c:pt idx="1497">
                  <c:v>-2.2404535022673144E-3</c:v>
                </c:pt>
                <c:pt idx="1498">
                  <c:v>-1.9126592632933148E-3</c:v>
                </c:pt>
                <c:pt idx="1499">
                  <c:v>-1.6859980466263913E-3</c:v>
                </c:pt>
                <c:pt idx="1500">
                  <c:v>-3.909503816962312E-4</c:v>
                </c:pt>
                <c:pt idx="1501">
                  <c:v>0</c:v>
                </c:pt>
                <c:pt idx="1502">
                  <c:v>0</c:v>
                </c:pt>
                <c:pt idx="1503">
                  <c:v>-5.2387710647971986E-5</c:v>
                </c:pt>
                <c:pt idx="1504">
                  <c:v>-5.8022446990148024E-3</c:v>
                </c:pt>
                <c:pt idx="1505">
                  <c:v>-8.7606734837907263E-3</c:v>
                </c:pt>
                <c:pt idx="1506">
                  <c:v>-5.7876672844099364E-3</c:v>
                </c:pt>
                <c:pt idx="1507">
                  <c:v>-6.4587642653235466E-3</c:v>
                </c:pt>
                <c:pt idx="1508">
                  <c:v>-2.0811914016322097E-3</c:v>
                </c:pt>
                <c:pt idx="1509">
                  <c:v>-1.9854163701713556E-3</c:v>
                </c:pt>
                <c:pt idx="1510">
                  <c:v>-3.9580468525115542E-3</c:v>
                </c:pt>
                <c:pt idx="1511">
                  <c:v>-3.9972889684974922E-3</c:v>
                </c:pt>
                <c:pt idx="1512">
                  <c:v>-4.6239849759491802E-3</c:v>
                </c:pt>
                <c:pt idx="1513">
                  <c:v>-5.4073581165740014E-3</c:v>
                </c:pt>
                <c:pt idx="1514">
                  <c:v>-1.0601718851911413E-2</c:v>
                </c:pt>
                <c:pt idx="1515">
                  <c:v>-6.8426496567370876E-3</c:v>
                </c:pt>
                <c:pt idx="1516">
                  <c:v>-9.9824030386895801E-3</c:v>
                </c:pt>
                <c:pt idx="1517">
                  <c:v>-1.0245542537638874E-2</c:v>
                </c:pt>
                <c:pt idx="1518">
                  <c:v>-6.8871043424710843E-3</c:v>
                </c:pt>
                <c:pt idx="1519">
                  <c:v>-4.6985758091934171E-3</c:v>
                </c:pt>
                <c:pt idx="1520">
                  <c:v>-2.3913841661650226E-3</c:v>
                </c:pt>
                <c:pt idx="1521">
                  <c:v>-4.4124831144360943E-3</c:v>
                </c:pt>
                <c:pt idx="1522">
                  <c:v>-2.935916122738913E-3</c:v>
                </c:pt>
                <c:pt idx="1523">
                  <c:v>-1.2497526750000487E-3</c:v>
                </c:pt>
                <c:pt idx="1524">
                  <c:v>0</c:v>
                </c:pt>
                <c:pt idx="1525">
                  <c:v>-7.4296468037582386E-5</c:v>
                </c:pt>
                <c:pt idx="1526">
                  <c:v>-1.1733769302870733E-3</c:v>
                </c:pt>
                <c:pt idx="1527">
                  <c:v>-3.9206321751129591E-3</c:v>
                </c:pt>
                <c:pt idx="1528">
                  <c:v>-3.8121969540780842E-3</c:v>
                </c:pt>
                <c:pt idx="1529">
                  <c:v>-3.2283242775189569E-3</c:v>
                </c:pt>
                <c:pt idx="1530">
                  <c:v>-7.697924046541349E-4</c:v>
                </c:pt>
                <c:pt idx="1531">
                  <c:v>0</c:v>
                </c:pt>
                <c:pt idx="1532">
                  <c:v>-2.1227150698738262E-3</c:v>
                </c:pt>
                <c:pt idx="1533">
                  <c:v>-4.8770536722180236E-3</c:v>
                </c:pt>
                <c:pt idx="1534">
                  <c:v>-4.1871406504763176E-3</c:v>
                </c:pt>
                <c:pt idx="1535">
                  <c:v>-4.1988530247781819E-3</c:v>
                </c:pt>
                <c:pt idx="1536">
                  <c:v>-5.1371515198563866E-3</c:v>
                </c:pt>
                <c:pt idx="1537">
                  <c:v>-2.902080773286575E-3</c:v>
                </c:pt>
                <c:pt idx="1538">
                  <c:v>-2.0730826471263564E-3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-2.9724113015707765E-3</c:v>
                </c:pt>
                <c:pt idx="1544">
                  <c:v>-1.8342680242620091E-3</c:v>
                </c:pt>
                <c:pt idx="1545">
                  <c:v>-1.6253189041672833E-3</c:v>
                </c:pt>
                <c:pt idx="1546">
                  <c:v>-4.4021858390436153E-3</c:v>
                </c:pt>
                <c:pt idx="1547">
                  <c:v>-3.1558547526391312E-3</c:v>
                </c:pt>
                <c:pt idx="1548">
                  <c:v>-2.9417996593504858E-3</c:v>
                </c:pt>
                <c:pt idx="1549">
                  <c:v>-2.0248764294432675E-3</c:v>
                </c:pt>
                <c:pt idx="1550">
                  <c:v>-3.4939501688019403E-3</c:v>
                </c:pt>
                <c:pt idx="1551">
                  <c:v>-6.4661333193278825E-3</c:v>
                </c:pt>
                <c:pt idx="1552">
                  <c:v>-1.0561814133135838E-2</c:v>
                </c:pt>
                <c:pt idx="1553">
                  <c:v>-1.0572515784892711E-2</c:v>
                </c:pt>
                <c:pt idx="1554">
                  <c:v>-1.2062106573821119E-2</c:v>
                </c:pt>
                <c:pt idx="1555">
                  <c:v>-1.2922699870638765E-2</c:v>
                </c:pt>
                <c:pt idx="1556">
                  <c:v>-1.5495690223816472E-2</c:v>
                </c:pt>
                <c:pt idx="1557">
                  <c:v>-1.9218161553177793E-2</c:v>
                </c:pt>
                <c:pt idx="1558">
                  <c:v>-1.8821028393845141E-2</c:v>
                </c:pt>
                <c:pt idx="1559">
                  <c:v>-1.1808628541605581E-2</c:v>
                </c:pt>
                <c:pt idx="1560">
                  <c:v>-9.7355046169695925E-3</c:v>
                </c:pt>
                <c:pt idx="1561">
                  <c:v>-8.2097334195049276E-3</c:v>
                </c:pt>
                <c:pt idx="1562">
                  <c:v>-5.4109629133373138E-3</c:v>
                </c:pt>
                <c:pt idx="1563">
                  <c:v>-4.3031746074934096E-3</c:v>
                </c:pt>
                <c:pt idx="1564">
                  <c:v>-3.7114996731387739E-3</c:v>
                </c:pt>
                <c:pt idx="1565">
                  <c:v>-3.2768230611368576E-3</c:v>
                </c:pt>
                <c:pt idx="1566">
                  <c:v>-1.3406525628244514E-3</c:v>
                </c:pt>
                <c:pt idx="1567">
                  <c:v>-1.0378564840642923E-3</c:v>
                </c:pt>
                <c:pt idx="1568">
                  <c:v>-8.2131103146299012E-4</c:v>
                </c:pt>
                <c:pt idx="1569">
                  <c:v>-5.2569722821915743E-4</c:v>
                </c:pt>
                <c:pt idx="1570">
                  <c:v>-8.5609977377276714E-4</c:v>
                </c:pt>
                <c:pt idx="1571">
                  <c:v>-8.4543688741189893E-4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-2.3830106630962078E-4</c:v>
                </c:pt>
                <c:pt idx="1576">
                  <c:v>-2.1316285991124229E-4</c:v>
                </c:pt>
                <c:pt idx="1577">
                  <c:v>-4.4530821263388809E-4</c:v>
                </c:pt>
                <c:pt idx="1578">
                  <c:v>-9.0199693795922631E-4</c:v>
                </c:pt>
                <c:pt idx="1579">
                  <c:v>-8.5877883914897701E-4</c:v>
                </c:pt>
                <c:pt idx="1580">
                  <c:v>-8.757245697919025E-4</c:v>
                </c:pt>
                <c:pt idx="1581">
                  <c:v>-5.1197428754157226E-4</c:v>
                </c:pt>
                <c:pt idx="1582">
                  <c:v>0</c:v>
                </c:pt>
                <c:pt idx="1583">
                  <c:v>0</c:v>
                </c:pt>
                <c:pt idx="1584">
                  <c:v>-1.0251969170405051E-4</c:v>
                </c:pt>
                <c:pt idx="1585">
                  <c:v>0</c:v>
                </c:pt>
                <c:pt idx="1586">
                  <c:v>0</c:v>
                </c:pt>
                <c:pt idx="1587">
                  <c:v>-4.8298150646253202E-4</c:v>
                </c:pt>
                <c:pt idx="1588">
                  <c:v>-3.3159089080447846E-4</c:v>
                </c:pt>
                <c:pt idx="1589">
                  <c:v>0</c:v>
                </c:pt>
                <c:pt idx="1590">
                  <c:v>-3.9187325577405563E-4</c:v>
                </c:pt>
                <c:pt idx="1591">
                  <c:v>0</c:v>
                </c:pt>
                <c:pt idx="1592">
                  <c:v>-2.0844722059876197E-5</c:v>
                </c:pt>
                <c:pt idx="1593">
                  <c:v>-2.8503622182931565E-3</c:v>
                </c:pt>
                <c:pt idx="1594">
                  <c:v>-2.7583917296162275E-3</c:v>
                </c:pt>
                <c:pt idx="1595">
                  <c:v>-3.797723787406837E-3</c:v>
                </c:pt>
                <c:pt idx="1596">
                  <c:v>-4.5797628513131183E-3</c:v>
                </c:pt>
                <c:pt idx="1597">
                  <c:v>-4.8498447482812068E-3</c:v>
                </c:pt>
                <c:pt idx="1598">
                  <c:v>-5.7887670213127018E-3</c:v>
                </c:pt>
                <c:pt idx="1599">
                  <c:v>-7.5843820644663218E-3</c:v>
                </c:pt>
                <c:pt idx="1600">
                  <c:v>-8.6949407000134205E-3</c:v>
                </c:pt>
                <c:pt idx="1601">
                  <c:v>-8.6449584253430745E-3</c:v>
                </c:pt>
                <c:pt idx="1602">
                  <c:v>-7.7934171838429656E-3</c:v>
                </c:pt>
                <c:pt idx="1603">
                  <c:v>-7.5970681348456193E-3</c:v>
                </c:pt>
                <c:pt idx="1604">
                  <c:v>-7.8093333288247191E-3</c:v>
                </c:pt>
                <c:pt idx="1605">
                  <c:v>-6.9520250480159529E-3</c:v>
                </c:pt>
                <c:pt idx="1606">
                  <c:v>-5.3227755167178925E-3</c:v>
                </c:pt>
                <c:pt idx="1607">
                  <c:v>-4.4149670224392645E-3</c:v>
                </c:pt>
                <c:pt idx="1608">
                  <c:v>-6.4247461542454865E-3</c:v>
                </c:pt>
                <c:pt idx="1609">
                  <c:v>-4.8660993615182724E-3</c:v>
                </c:pt>
                <c:pt idx="1610">
                  <c:v>-2.7530885436640729E-3</c:v>
                </c:pt>
                <c:pt idx="1611">
                  <c:v>-2.3721174868912565E-3</c:v>
                </c:pt>
                <c:pt idx="1612">
                  <c:v>-1.6742623545119573E-3</c:v>
                </c:pt>
                <c:pt idx="1613">
                  <c:v>-4.5012597672511312E-4</c:v>
                </c:pt>
                <c:pt idx="1614">
                  <c:v>0</c:v>
                </c:pt>
                <c:pt idx="1615">
                  <c:v>0</c:v>
                </c:pt>
                <c:pt idx="1616">
                  <c:v>-1.0153164940019943E-3</c:v>
                </c:pt>
                <c:pt idx="1617">
                  <c:v>-9.6426326037268861E-4</c:v>
                </c:pt>
                <c:pt idx="1618">
                  <c:v>-3.4009349476405992E-3</c:v>
                </c:pt>
                <c:pt idx="1619">
                  <c:v>-6.7001647158915212E-4</c:v>
                </c:pt>
                <c:pt idx="1620">
                  <c:v>-8.5993198503786505E-4</c:v>
                </c:pt>
                <c:pt idx="1621">
                  <c:v>-1.8228139081273298E-3</c:v>
                </c:pt>
                <c:pt idx="1622">
                  <c:v>-3.4552719711272717E-3</c:v>
                </c:pt>
                <c:pt idx="1623">
                  <c:v>-3.8241554501919905E-3</c:v>
                </c:pt>
                <c:pt idx="1624">
                  <c:v>-2.6564820179012516E-3</c:v>
                </c:pt>
                <c:pt idx="1625">
                  <c:v>-3.2164015534738022E-3</c:v>
                </c:pt>
                <c:pt idx="1626">
                  <c:v>-3.0395994256549042E-3</c:v>
                </c:pt>
                <c:pt idx="1627">
                  <c:v>-5.2689084885392257E-3</c:v>
                </c:pt>
                <c:pt idx="1628">
                  <c:v>-6.5479271748316581E-3</c:v>
                </c:pt>
                <c:pt idx="1629">
                  <c:v>-8.9369234268853459E-3</c:v>
                </c:pt>
                <c:pt idx="1630">
                  <c:v>-9.679056606977321E-3</c:v>
                </c:pt>
                <c:pt idx="1631">
                  <c:v>-9.5509187645468341E-3</c:v>
                </c:pt>
                <c:pt idx="1632">
                  <c:v>-8.8498214357737304E-3</c:v>
                </c:pt>
                <c:pt idx="1633">
                  <c:v>-8.4849557245739726E-3</c:v>
                </c:pt>
                <c:pt idx="1634">
                  <c:v>-1.0548166041291829E-2</c:v>
                </c:pt>
                <c:pt idx="1635">
                  <c:v>-1.1441173205260502E-2</c:v>
                </c:pt>
                <c:pt idx="1636">
                  <c:v>-1.1377312687565366E-2</c:v>
                </c:pt>
                <c:pt idx="1637">
                  <c:v>-1.3052434285935277E-2</c:v>
                </c:pt>
                <c:pt idx="1638">
                  <c:v>-1.274749488117255E-2</c:v>
                </c:pt>
                <c:pt idx="1639">
                  <c:v>-1.4476545603572255E-2</c:v>
                </c:pt>
                <c:pt idx="1640">
                  <c:v>-1.2866905931645967E-2</c:v>
                </c:pt>
                <c:pt idx="1641">
                  <c:v>-1.6203793794585475E-2</c:v>
                </c:pt>
                <c:pt idx="1642">
                  <c:v>-1.5143724984392315E-2</c:v>
                </c:pt>
                <c:pt idx="1643">
                  <c:v>-1.5756512708518189E-2</c:v>
                </c:pt>
                <c:pt idx="1644">
                  <c:v>-1.5756837092187337E-2</c:v>
                </c:pt>
                <c:pt idx="1645">
                  <c:v>-1.2378056384801162E-2</c:v>
                </c:pt>
                <c:pt idx="1646">
                  <c:v>-1.1892763354686364E-2</c:v>
                </c:pt>
                <c:pt idx="1647">
                  <c:v>-1.2515840796405775E-2</c:v>
                </c:pt>
                <c:pt idx="1648">
                  <c:v>-1.0227833541463616E-2</c:v>
                </c:pt>
                <c:pt idx="1649">
                  <c:v>-9.8847800300206901E-3</c:v>
                </c:pt>
                <c:pt idx="1650">
                  <c:v>-1.2212245541968869E-2</c:v>
                </c:pt>
                <c:pt idx="1651">
                  <c:v>-1.2370416525954719E-2</c:v>
                </c:pt>
                <c:pt idx="1652">
                  <c:v>-1.1746049876684372E-2</c:v>
                </c:pt>
                <c:pt idx="1653">
                  <c:v>-1.2609813227118405E-2</c:v>
                </c:pt>
                <c:pt idx="1654">
                  <c:v>-1.3203325390226617E-2</c:v>
                </c:pt>
                <c:pt idx="1655">
                  <c:v>-1.2553772232686389E-2</c:v>
                </c:pt>
                <c:pt idx="1656">
                  <c:v>-1.2235541172011755E-2</c:v>
                </c:pt>
                <c:pt idx="1657">
                  <c:v>-1.1632605440088817E-2</c:v>
                </c:pt>
                <c:pt idx="1658">
                  <c:v>-1.085663747541521E-2</c:v>
                </c:pt>
                <c:pt idx="1659">
                  <c:v>-1.0468102404280422E-2</c:v>
                </c:pt>
                <c:pt idx="1660">
                  <c:v>-9.4616300459160474E-3</c:v>
                </c:pt>
                <c:pt idx="1661">
                  <c:v>-6.3875307869024622E-3</c:v>
                </c:pt>
                <c:pt idx="1662">
                  <c:v>-6.1071300181950727E-3</c:v>
                </c:pt>
                <c:pt idx="1663">
                  <c:v>-5.4012313597536776E-3</c:v>
                </c:pt>
                <c:pt idx="1664">
                  <c:v>-4.8824494381330963E-3</c:v>
                </c:pt>
                <c:pt idx="1665">
                  <c:v>-5.348030730351172E-3</c:v>
                </c:pt>
                <c:pt idx="1666">
                  <c:v>-4.0247515218401198E-3</c:v>
                </c:pt>
                <c:pt idx="1667">
                  <c:v>-3.8753707116142566E-3</c:v>
                </c:pt>
                <c:pt idx="1668">
                  <c:v>-2.9780215487256179E-3</c:v>
                </c:pt>
                <c:pt idx="1669">
                  <c:v>-3.2674348497685468E-3</c:v>
                </c:pt>
                <c:pt idx="1670">
                  <c:v>-2.852958367458025E-3</c:v>
                </c:pt>
                <c:pt idx="1671">
                  <c:v>-2.0328427449435305E-3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-4.7920867581496829E-4</c:v>
                </c:pt>
                <c:pt idx="1678">
                  <c:v>-5.7422955979102852E-7</c:v>
                </c:pt>
                <c:pt idx="1679">
                  <c:v>0</c:v>
                </c:pt>
                <c:pt idx="1680">
                  <c:v>-1.1717196545257824E-4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-1.6398755944776466E-3</c:v>
                </c:pt>
                <c:pt idx="1685">
                  <c:v>-3.0632951188281909E-3</c:v>
                </c:pt>
                <c:pt idx="1686">
                  <c:v>-3.0964560089228321E-3</c:v>
                </c:pt>
                <c:pt idx="1687">
                  <c:v>-1.0458548530487555E-3</c:v>
                </c:pt>
                <c:pt idx="1688">
                  <c:v>-1.292689492558452E-3</c:v>
                </c:pt>
                <c:pt idx="1689">
                  <c:v>0</c:v>
                </c:pt>
                <c:pt idx="1690">
                  <c:v>0</c:v>
                </c:pt>
                <c:pt idx="1691">
                  <c:v>-8.5675591091494141E-4</c:v>
                </c:pt>
                <c:pt idx="1692">
                  <c:v>-2.6179737905307476E-6</c:v>
                </c:pt>
                <c:pt idx="1693">
                  <c:v>0</c:v>
                </c:pt>
                <c:pt idx="1694">
                  <c:v>-4.6046157283430311E-5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-7.595122610069005E-4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-2.2763514756646286E-3</c:v>
                </c:pt>
                <c:pt idx="1703">
                  <c:v>-1.5482524638656958E-3</c:v>
                </c:pt>
                <c:pt idx="1704">
                  <c:v>-4.0576146319259987E-4</c:v>
                </c:pt>
                <c:pt idx="1705">
                  <c:v>-1.2504203012062565E-3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-6.8501660683595311E-4</c:v>
                </c:pt>
                <c:pt idx="1710">
                  <c:v>0</c:v>
                </c:pt>
                <c:pt idx="1711">
                  <c:v>0</c:v>
                </c:pt>
                <c:pt idx="1712">
                  <c:v>-9.1255292634906393E-4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-1.3396182548941482E-4</c:v>
                </c:pt>
                <c:pt idx="1717">
                  <c:v>0</c:v>
                </c:pt>
                <c:pt idx="1718">
                  <c:v>-4.2524920141551181E-4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-5.708690540640049E-4</c:v>
                </c:pt>
                <c:pt idx="1725">
                  <c:v>-2.4262974371336288E-4</c:v>
                </c:pt>
                <c:pt idx="1726">
                  <c:v>0</c:v>
                </c:pt>
                <c:pt idx="1727">
                  <c:v>0</c:v>
                </c:pt>
                <c:pt idx="1728">
                  <c:v>-1.2202013717164117E-3</c:v>
                </c:pt>
                <c:pt idx="1729">
                  <c:v>-1.9459219634525571E-3</c:v>
                </c:pt>
                <c:pt idx="1730">
                  <c:v>-2.3741546759602494E-3</c:v>
                </c:pt>
                <c:pt idx="1731">
                  <c:v>-4.3225692504009761E-3</c:v>
                </c:pt>
                <c:pt idx="1732">
                  <c:v>-3.5782605351173391E-3</c:v>
                </c:pt>
                <c:pt idx="1733">
                  <c:v>-3.40385343488947E-3</c:v>
                </c:pt>
                <c:pt idx="1734">
                  <c:v>-2.713119067479064E-3</c:v>
                </c:pt>
                <c:pt idx="1735">
                  <c:v>-3.3639054262911694E-3</c:v>
                </c:pt>
                <c:pt idx="1736">
                  <c:v>-4.8021643890898691E-3</c:v>
                </c:pt>
                <c:pt idx="1737">
                  <c:v>-5.3358083415777635E-3</c:v>
                </c:pt>
                <c:pt idx="1738">
                  <c:v>-3.7441576702034185E-3</c:v>
                </c:pt>
                <c:pt idx="1739">
                  <c:v>-2.3675294158679305E-3</c:v>
                </c:pt>
                <c:pt idx="1740">
                  <c:v>-2.2787894251937724E-3</c:v>
                </c:pt>
                <c:pt idx="1741">
                  <c:v>-4.6884441706082081E-3</c:v>
                </c:pt>
                <c:pt idx="1742">
                  <c:v>-5.2717213354177561E-3</c:v>
                </c:pt>
                <c:pt idx="1743">
                  <c:v>-6.7895216373735634E-3</c:v>
                </c:pt>
                <c:pt idx="1744">
                  <c:v>-9.3056226470534797E-3</c:v>
                </c:pt>
                <c:pt idx="1745">
                  <c:v>-9.0646988480007629E-3</c:v>
                </c:pt>
                <c:pt idx="1746">
                  <c:v>-7.5738140586647518E-3</c:v>
                </c:pt>
                <c:pt idx="1747">
                  <c:v>-8.3384407880390254E-3</c:v>
                </c:pt>
                <c:pt idx="1748">
                  <c:v>-8.2170689267866415E-3</c:v>
                </c:pt>
                <c:pt idx="1749">
                  <c:v>-7.3815548176436874E-3</c:v>
                </c:pt>
                <c:pt idx="1750">
                  <c:v>-7.9384959887378592E-3</c:v>
                </c:pt>
                <c:pt idx="1751">
                  <c:v>-7.0418907044494938E-3</c:v>
                </c:pt>
                <c:pt idx="1752">
                  <c:v>-6.599731007583487E-3</c:v>
                </c:pt>
                <c:pt idx="1753">
                  <c:v>-7.2539355263847582E-3</c:v>
                </c:pt>
                <c:pt idx="1754">
                  <c:v>-7.252134500579932E-3</c:v>
                </c:pt>
                <c:pt idx="1755">
                  <c:v>-7.2930478654593678E-3</c:v>
                </c:pt>
                <c:pt idx="1756">
                  <c:v>-6.3185320954409763E-3</c:v>
                </c:pt>
                <c:pt idx="1757">
                  <c:v>-5.1680441698601642E-3</c:v>
                </c:pt>
                <c:pt idx="1758">
                  <c:v>-4.5924434293728167E-3</c:v>
                </c:pt>
                <c:pt idx="1759">
                  <c:v>-5.1106870294028717E-3</c:v>
                </c:pt>
                <c:pt idx="1760">
                  <c:v>-5.8883101571306495E-3</c:v>
                </c:pt>
                <c:pt idx="1761">
                  <c:v>-5.2635355680676899E-3</c:v>
                </c:pt>
                <c:pt idx="1762">
                  <c:v>-3.9238802493027913E-3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94304"/>
        <c:axId val="996377152"/>
      </c:barChart>
      <c:lineChart>
        <c:grouping val="standard"/>
        <c:varyColors val="0"/>
        <c:ser>
          <c:idx val="0"/>
          <c:order val="0"/>
          <c:tx>
            <c:strRef>
              <c:f>资产配置回测净值!$D$1</c:f>
              <c:strCache>
                <c:ptCount val="1"/>
                <c:pt idx="0">
                  <c:v>净值曲线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资产配置回测净值!$B$2:$B$1764</c:f>
              <c:numCache>
                <c:formatCode>yyyy\-mm\-dd</c:formatCode>
                <c:ptCount val="1763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41190</c:v>
                </c:pt>
                <c:pt idx="44">
                  <c:v>41191</c:v>
                </c:pt>
                <c:pt idx="45">
                  <c:v>41192</c:v>
                </c:pt>
                <c:pt idx="46">
                  <c:v>41193</c:v>
                </c:pt>
                <c:pt idx="47">
                  <c:v>41194</c:v>
                </c:pt>
                <c:pt idx="48">
                  <c:v>41197</c:v>
                </c:pt>
                <c:pt idx="49">
                  <c:v>41198</c:v>
                </c:pt>
                <c:pt idx="50">
                  <c:v>41199</c:v>
                </c:pt>
                <c:pt idx="51">
                  <c:v>41200</c:v>
                </c:pt>
                <c:pt idx="52">
                  <c:v>41201</c:v>
                </c:pt>
                <c:pt idx="53">
                  <c:v>41204</c:v>
                </c:pt>
                <c:pt idx="54">
                  <c:v>41205</c:v>
                </c:pt>
                <c:pt idx="55">
                  <c:v>41206</c:v>
                </c:pt>
                <c:pt idx="56">
                  <c:v>41207</c:v>
                </c:pt>
                <c:pt idx="57">
                  <c:v>41208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41218</c:v>
                </c:pt>
                <c:pt idx="64">
                  <c:v>41219</c:v>
                </c:pt>
                <c:pt idx="65">
                  <c:v>41220</c:v>
                </c:pt>
                <c:pt idx="66">
                  <c:v>41221</c:v>
                </c:pt>
                <c:pt idx="67">
                  <c:v>41222</c:v>
                </c:pt>
                <c:pt idx="68">
                  <c:v>41225</c:v>
                </c:pt>
                <c:pt idx="69">
                  <c:v>41226</c:v>
                </c:pt>
                <c:pt idx="70">
                  <c:v>41227</c:v>
                </c:pt>
                <c:pt idx="71">
                  <c:v>41228</c:v>
                </c:pt>
                <c:pt idx="72">
                  <c:v>41229</c:v>
                </c:pt>
                <c:pt idx="73">
                  <c:v>41232</c:v>
                </c:pt>
                <c:pt idx="74">
                  <c:v>41233</c:v>
                </c:pt>
                <c:pt idx="75">
                  <c:v>41234</c:v>
                </c:pt>
                <c:pt idx="76">
                  <c:v>41235</c:v>
                </c:pt>
                <c:pt idx="77">
                  <c:v>41236</c:v>
                </c:pt>
                <c:pt idx="78">
                  <c:v>41239</c:v>
                </c:pt>
                <c:pt idx="79">
                  <c:v>41240</c:v>
                </c:pt>
                <c:pt idx="80">
                  <c:v>41241</c:v>
                </c:pt>
                <c:pt idx="81">
                  <c:v>41242</c:v>
                </c:pt>
                <c:pt idx="82">
                  <c:v>41243</c:v>
                </c:pt>
                <c:pt idx="83">
                  <c:v>41246</c:v>
                </c:pt>
                <c:pt idx="84">
                  <c:v>41247</c:v>
                </c:pt>
                <c:pt idx="85">
                  <c:v>41248</c:v>
                </c:pt>
                <c:pt idx="86">
                  <c:v>41249</c:v>
                </c:pt>
                <c:pt idx="87">
                  <c:v>41250</c:v>
                </c:pt>
                <c:pt idx="88">
                  <c:v>41253</c:v>
                </c:pt>
                <c:pt idx="89">
                  <c:v>41254</c:v>
                </c:pt>
                <c:pt idx="90">
                  <c:v>41255</c:v>
                </c:pt>
                <c:pt idx="91">
                  <c:v>41256</c:v>
                </c:pt>
                <c:pt idx="92">
                  <c:v>41257</c:v>
                </c:pt>
                <c:pt idx="93">
                  <c:v>41260</c:v>
                </c:pt>
                <c:pt idx="94">
                  <c:v>41261</c:v>
                </c:pt>
                <c:pt idx="95">
                  <c:v>41262</c:v>
                </c:pt>
                <c:pt idx="96">
                  <c:v>41263</c:v>
                </c:pt>
                <c:pt idx="97">
                  <c:v>41264</c:v>
                </c:pt>
                <c:pt idx="98">
                  <c:v>41267</c:v>
                </c:pt>
                <c:pt idx="99">
                  <c:v>41268</c:v>
                </c:pt>
                <c:pt idx="100">
                  <c:v>41269</c:v>
                </c:pt>
                <c:pt idx="101">
                  <c:v>41270</c:v>
                </c:pt>
                <c:pt idx="102">
                  <c:v>41271</c:v>
                </c:pt>
                <c:pt idx="103">
                  <c:v>41274</c:v>
                </c:pt>
                <c:pt idx="104">
                  <c:v>41278</c:v>
                </c:pt>
                <c:pt idx="105">
                  <c:v>41281</c:v>
                </c:pt>
                <c:pt idx="106">
                  <c:v>41282</c:v>
                </c:pt>
                <c:pt idx="107">
                  <c:v>41283</c:v>
                </c:pt>
                <c:pt idx="108">
                  <c:v>41284</c:v>
                </c:pt>
                <c:pt idx="109">
                  <c:v>41285</c:v>
                </c:pt>
                <c:pt idx="110">
                  <c:v>41288</c:v>
                </c:pt>
                <c:pt idx="111">
                  <c:v>41289</c:v>
                </c:pt>
                <c:pt idx="112">
                  <c:v>41290</c:v>
                </c:pt>
                <c:pt idx="113">
                  <c:v>41291</c:v>
                </c:pt>
                <c:pt idx="114">
                  <c:v>41292</c:v>
                </c:pt>
                <c:pt idx="115">
                  <c:v>41295</c:v>
                </c:pt>
                <c:pt idx="116">
                  <c:v>41296</c:v>
                </c:pt>
                <c:pt idx="117">
                  <c:v>41297</c:v>
                </c:pt>
                <c:pt idx="118">
                  <c:v>41298</c:v>
                </c:pt>
                <c:pt idx="119">
                  <c:v>41299</c:v>
                </c:pt>
                <c:pt idx="120">
                  <c:v>41302</c:v>
                </c:pt>
                <c:pt idx="121">
                  <c:v>41303</c:v>
                </c:pt>
                <c:pt idx="122">
                  <c:v>41304</c:v>
                </c:pt>
                <c:pt idx="123">
                  <c:v>41305</c:v>
                </c:pt>
                <c:pt idx="124">
                  <c:v>41306</c:v>
                </c:pt>
                <c:pt idx="125">
                  <c:v>41309</c:v>
                </c:pt>
                <c:pt idx="126">
                  <c:v>41310</c:v>
                </c:pt>
                <c:pt idx="127">
                  <c:v>41311</c:v>
                </c:pt>
                <c:pt idx="128">
                  <c:v>41312</c:v>
                </c:pt>
                <c:pt idx="129">
                  <c:v>41313</c:v>
                </c:pt>
                <c:pt idx="130">
                  <c:v>41323</c:v>
                </c:pt>
                <c:pt idx="131">
                  <c:v>41324</c:v>
                </c:pt>
                <c:pt idx="132">
                  <c:v>41325</c:v>
                </c:pt>
                <c:pt idx="133">
                  <c:v>41326</c:v>
                </c:pt>
                <c:pt idx="134">
                  <c:v>41327</c:v>
                </c:pt>
                <c:pt idx="135">
                  <c:v>41330</c:v>
                </c:pt>
                <c:pt idx="136">
                  <c:v>41331</c:v>
                </c:pt>
                <c:pt idx="137">
                  <c:v>41332</c:v>
                </c:pt>
                <c:pt idx="138">
                  <c:v>41333</c:v>
                </c:pt>
                <c:pt idx="139">
                  <c:v>41334</c:v>
                </c:pt>
                <c:pt idx="140">
                  <c:v>41337</c:v>
                </c:pt>
                <c:pt idx="141">
                  <c:v>41338</c:v>
                </c:pt>
                <c:pt idx="142">
                  <c:v>41339</c:v>
                </c:pt>
                <c:pt idx="143">
                  <c:v>41340</c:v>
                </c:pt>
                <c:pt idx="144">
                  <c:v>41341</c:v>
                </c:pt>
                <c:pt idx="145">
                  <c:v>41344</c:v>
                </c:pt>
                <c:pt idx="146">
                  <c:v>41345</c:v>
                </c:pt>
                <c:pt idx="147">
                  <c:v>41346</c:v>
                </c:pt>
                <c:pt idx="148">
                  <c:v>41347</c:v>
                </c:pt>
                <c:pt idx="149">
                  <c:v>41348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41358</c:v>
                </c:pt>
                <c:pt idx="156">
                  <c:v>41359</c:v>
                </c:pt>
                <c:pt idx="157">
                  <c:v>41360</c:v>
                </c:pt>
                <c:pt idx="158">
                  <c:v>41361</c:v>
                </c:pt>
                <c:pt idx="159">
                  <c:v>41362</c:v>
                </c:pt>
                <c:pt idx="160">
                  <c:v>41365</c:v>
                </c:pt>
                <c:pt idx="161">
                  <c:v>41366</c:v>
                </c:pt>
                <c:pt idx="162">
                  <c:v>41367</c:v>
                </c:pt>
                <c:pt idx="163">
                  <c:v>41372</c:v>
                </c:pt>
                <c:pt idx="164">
                  <c:v>41373</c:v>
                </c:pt>
                <c:pt idx="165">
                  <c:v>41374</c:v>
                </c:pt>
                <c:pt idx="166">
                  <c:v>41375</c:v>
                </c:pt>
                <c:pt idx="167">
                  <c:v>41376</c:v>
                </c:pt>
                <c:pt idx="168">
                  <c:v>41379</c:v>
                </c:pt>
                <c:pt idx="169">
                  <c:v>41380</c:v>
                </c:pt>
                <c:pt idx="170">
                  <c:v>41381</c:v>
                </c:pt>
                <c:pt idx="171">
                  <c:v>41382</c:v>
                </c:pt>
                <c:pt idx="172">
                  <c:v>41383</c:v>
                </c:pt>
                <c:pt idx="173">
                  <c:v>41386</c:v>
                </c:pt>
                <c:pt idx="174">
                  <c:v>41387</c:v>
                </c:pt>
                <c:pt idx="175">
                  <c:v>41388</c:v>
                </c:pt>
                <c:pt idx="176">
                  <c:v>41389</c:v>
                </c:pt>
                <c:pt idx="177">
                  <c:v>41390</c:v>
                </c:pt>
                <c:pt idx="178">
                  <c:v>41396</c:v>
                </c:pt>
                <c:pt idx="179">
                  <c:v>41397</c:v>
                </c:pt>
                <c:pt idx="180">
                  <c:v>41400</c:v>
                </c:pt>
                <c:pt idx="181">
                  <c:v>41401</c:v>
                </c:pt>
                <c:pt idx="182">
                  <c:v>41402</c:v>
                </c:pt>
                <c:pt idx="183">
                  <c:v>41403</c:v>
                </c:pt>
                <c:pt idx="184">
                  <c:v>41404</c:v>
                </c:pt>
                <c:pt idx="185">
                  <c:v>41407</c:v>
                </c:pt>
                <c:pt idx="186">
                  <c:v>41408</c:v>
                </c:pt>
                <c:pt idx="187">
                  <c:v>41409</c:v>
                </c:pt>
                <c:pt idx="188">
                  <c:v>41410</c:v>
                </c:pt>
                <c:pt idx="189">
                  <c:v>41411</c:v>
                </c:pt>
                <c:pt idx="190">
                  <c:v>41414</c:v>
                </c:pt>
                <c:pt idx="191">
                  <c:v>41415</c:v>
                </c:pt>
                <c:pt idx="192">
                  <c:v>41416</c:v>
                </c:pt>
                <c:pt idx="193">
                  <c:v>41417</c:v>
                </c:pt>
                <c:pt idx="194">
                  <c:v>41418</c:v>
                </c:pt>
                <c:pt idx="195">
                  <c:v>41421</c:v>
                </c:pt>
                <c:pt idx="196">
                  <c:v>41422</c:v>
                </c:pt>
                <c:pt idx="197">
                  <c:v>41423</c:v>
                </c:pt>
                <c:pt idx="198">
                  <c:v>41424</c:v>
                </c:pt>
                <c:pt idx="199">
                  <c:v>41425</c:v>
                </c:pt>
                <c:pt idx="200">
                  <c:v>41428</c:v>
                </c:pt>
                <c:pt idx="201">
                  <c:v>41429</c:v>
                </c:pt>
                <c:pt idx="202">
                  <c:v>41430</c:v>
                </c:pt>
                <c:pt idx="203">
                  <c:v>41431</c:v>
                </c:pt>
                <c:pt idx="204">
                  <c:v>41432</c:v>
                </c:pt>
                <c:pt idx="205">
                  <c:v>41438</c:v>
                </c:pt>
                <c:pt idx="206">
                  <c:v>41439</c:v>
                </c:pt>
                <c:pt idx="207">
                  <c:v>41442</c:v>
                </c:pt>
                <c:pt idx="208">
                  <c:v>41443</c:v>
                </c:pt>
                <c:pt idx="209">
                  <c:v>41444</c:v>
                </c:pt>
                <c:pt idx="210">
                  <c:v>41445</c:v>
                </c:pt>
                <c:pt idx="211">
                  <c:v>41446</c:v>
                </c:pt>
                <c:pt idx="212">
                  <c:v>41449</c:v>
                </c:pt>
                <c:pt idx="213">
                  <c:v>41450</c:v>
                </c:pt>
                <c:pt idx="214">
                  <c:v>41451</c:v>
                </c:pt>
                <c:pt idx="215">
                  <c:v>41452</c:v>
                </c:pt>
                <c:pt idx="216">
                  <c:v>41453</c:v>
                </c:pt>
                <c:pt idx="217">
                  <c:v>41456</c:v>
                </c:pt>
                <c:pt idx="218">
                  <c:v>41457</c:v>
                </c:pt>
                <c:pt idx="219">
                  <c:v>41458</c:v>
                </c:pt>
                <c:pt idx="220">
                  <c:v>41459</c:v>
                </c:pt>
                <c:pt idx="221">
                  <c:v>41460</c:v>
                </c:pt>
                <c:pt idx="222">
                  <c:v>41463</c:v>
                </c:pt>
                <c:pt idx="223">
                  <c:v>41464</c:v>
                </c:pt>
                <c:pt idx="224">
                  <c:v>41465</c:v>
                </c:pt>
                <c:pt idx="225">
                  <c:v>41466</c:v>
                </c:pt>
                <c:pt idx="226">
                  <c:v>41467</c:v>
                </c:pt>
                <c:pt idx="227">
                  <c:v>41470</c:v>
                </c:pt>
                <c:pt idx="228">
                  <c:v>41471</c:v>
                </c:pt>
                <c:pt idx="229">
                  <c:v>41472</c:v>
                </c:pt>
                <c:pt idx="230">
                  <c:v>41473</c:v>
                </c:pt>
                <c:pt idx="231">
                  <c:v>41474</c:v>
                </c:pt>
                <c:pt idx="232">
                  <c:v>41477</c:v>
                </c:pt>
                <c:pt idx="233">
                  <c:v>41478</c:v>
                </c:pt>
                <c:pt idx="234">
                  <c:v>41479</c:v>
                </c:pt>
                <c:pt idx="235">
                  <c:v>41480</c:v>
                </c:pt>
                <c:pt idx="236">
                  <c:v>41481</c:v>
                </c:pt>
                <c:pt idx="237">
                  <c:v>41484</c:v>
                </c:pt>
                <c:pt idx="238">
                  <c:v>41485</c:v>
                </c:pt>
                <c:pt idx="239">
                  <c:v>41486</c:v>
                </c:pt>
                <c:pt idx="240">
                  <c:v>41487</c:v>
                </c:pt>
                <c:pt idx="241">
                  <c:v>41488</c:v>
                </c:pt>
                <c:pt idx="242">
                  <c:v>41491</c:v>
                </c:pt>
                <c:pt idx="243">
                  <c:v>41492</c:v>
                </c:pt>
                <c:pt idx="244">
                  <c:v>41493</c:v>
                </c:pt>
                <c:pt idx="245">
                  <c:v>41494</c:v>
                </c:pt>
                <c:pt idx="246">
                  <c:v>41495</c:v>
                </c:pt>
                <c:pt idx="247">
                  <c:v>41498</c:v>
                </c:pt>
                <c:pt idx="248">
                  <c:v>41499</c:v>
                </c:pt>
                <c:pt idx="249">
                  <c:v>41500</c:v>
                </c:pt>
                <c:pt idx="250">
                  <c:v>41501</c:v>
                </c:pt>
                <c:pt idx="251">
                  <c:v>41502</c:v>
                </c:pt>
                <c:pt idx="252">
                  <c:v>41505</c:v>
                </c:pt>
                <c:pt idx="253">
                  <c:v>41506</c:v>
                </c:pt>
                <c:pt idx="254">
                  <c:v>41507</c:v>
                </c:pt>
                <c:pt idx="255">
                  <c:v>41508</c:v>
                </c:pt>
                <c:pt idx="256">
                  <c:v>41509</c:v>
                </c:pt>
                <c:pt idx="257">
                  <c:v>41512</c:v>
                </c:pt>
                <c:pt idx="258">
                  <c:v>41513</c:v>
                </c:pt>
                <c:pt idx="259">
                  <c:v>41514</c:v>
                </c:pt>
                <c:pt idx="260">
                  <c:v>41515</c:v>
                </c:pt>
                <c:pt idx="261">
                  <c:v>41516</c:v>
                </c:pt>
                <c:pt idx="262">
                  <c:v>41519</c:v>
                </c:pt>
                <c:pt idx="263">
                  <c:v>41520</c:v>
                </c:pt>
                <c:pt idx="264">
                  <c:v>41521</c:v>
                </c:pt>
                <c:pt idx="265">
                  <c:v>41522</c:v>
                </c:pt>
                <c:pt idx="266">
                  <c:v>41523</c:v>
                </c:pt>
                <c:pt idx="267">
                  <c:v>41526</c:v>
                </c:pt>
                <c:pt idx="268">
                  <c:v>41527</c:v>
                </c:pt>
                <c:pt idx="269">
                  <c:v>41528</c:v>
                </c:pt>
                <c:pt idx="270">
                  <c:v>41529</c:v>
                </c:pt>
                <c:pt idx="271">
                  <c:v>41530</c:v>
                </c:pt>
                <c:pt idx="272">
                  <c:v>41533</c:v>
                </c:pt>
                <c:pt idx="273">
                  <c:v>41534</c:v>
                </c:pt>
                <c:pt idx="274">
                  <c:v>41535</c:v>
                </c:pt>
                <c:pt idx="275">
                  <c:v>41540</c:v>
                </c:pt>
                <c:pt idx="276">
                  <c:v>41541</c:v>
                </c:pt>
                <c:pt idx="277">
                  <c:v>41542</c:v>
                </c:pt>
                <c:pt idx="278">
                  <c:v>41543</c:v>
                </c:pt>
                <c:pt idx="279">
                  <c:v>41544</c:v>
                </c:pt>
                <c:pt idx="280">
                  <c:v>41547</c:v>
                </c:pt>
                <c:pt idx="281">
                  <c:v>41555</c:v>
                </c:pt>
                <c:pt idx="282">
                  <c:v>41556</c:v>
                </c:pt>
                <c:pt idx="283">
                  <c:v>41557</c:v>
                </c:pt>
                <c:pt idx="284">
                  <c:v>41558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41568</c:v>
                </c:pt>
                <c:pt idx="291">
                  <c:v>41569</c:v>
                </c:pt>
                <c:pt idx="292">
                  <c:v>41570</c:v>
                </c:pt>
                <c:pt idx="293">
                  <c:v>41571</c:v>
                </c:pt>
                <c:pt idx="294">
                  <c:v>41572</c:v>
                </c:pt>
                <c:pt idx="295">
                  <c:v>41575</c:v>
                </c:pt>
                <c:pt idx="296">
                  <c:v>41576</c:v>
                </c:pt>
                <c:pt idx="297">
                  <c:v>41577</c:v>
                </c:pt>
                <c:pt idx="298">
                  <c:v>41578</c:v>
                </c:pt>
                <c:pt idx="299">
                  <c:v>41579</c:v>
                </c:pt>
                <c:pt idx="300">
                  <c:v>41582</c:v>
                </c:pt>
                <c:pt idx="301">
                  <c:v>41583</c:v>
                </c:pt>
                <c:pt idx="302">
                  <c:v>41584</c:v>
                </c:pt>
                <c:pt idx="303">
                  <c:v>41585</c:v>
                </c:pt>
                <c:pt idx="304">
                  <c:v>41586</c:v>
                </c:pt>
                <c:pt idx="305">
                  <c:v>41589</c:v>
                </c:pt>
                <c:pt idx="306">
                  <c:v>41590</c:v>
                </c:pt>
                <c:pt idx="307">
                  <c:v>41591</c:v>
                </c:pt>
                <c:pt idx="308">
                  <c:v>41592</c:v>
                </c:pt>
                <c:pt idx="309">
                  <c:v>41593</c:v>
                </c:pt>
                <c:pt idx="310">
                  <c:v>41596</c:v>
                </c:pt>
                <c:pt idx="311">
                  <c:v>41597</c:v>
                </c:pt>
                <c:pt idx="312">
                  <c:v>41598</c:v>
                </c:pt>
                <c:pt idx="313">
                  <c:v>41599</c:v>
                </c:pt>
                <c:pt idx="314">
                  <c:v>41600</c:v>
                </c:pt>
                <c:pt idx="315">
                  <c:v>41603</c:v>
                </c:pt>
                <c:pt idx="316">
                  <c:v>41604</c:v>
                </c:pt>
                <c:pt idx="317">
                  <c:v>41605</c:v>
                </c:pt>
                <c:pt idx="318">
                  <c:v>41606</c:v>
                </c:pt>
                <c:pt idx="319">
                  <c:v>41607</c:v>
                </c:pt>
                <c:pt idx="320">
                  <c:v>41610</c:v>
                </c:pt>
                <c:pt idx="321">
                  <c:v>41611</c:v>
                </c:pt>
                <c:pt idx="322">
                  <c:v>41612</c:v>
                </c:pt>
                <c:pt idx="323">
                  <c:v>41613</c:v>
                </c:pt>
                <c:pt idx="324">
                  <c:v>41614</c:v>
                </c:pt>
                <c:pt idx="325">
                  <c:v>41617</c:v>
                </c:pt>
                <c:pt idx="326">
                  <c:v>41618</c:v>
                </c:pt>
                <c:pt idx="327">
                  <c:v>41619</c:v>
                </c:pt>
                <c:pt idx="328">
                  <c:v>41620</c:v>
                </c:pt>
                <c:pt idx="329">
                  <c:v>41621</c:v>
                </c:pt>
                <c:pt idx="330">
                  <c:v>41624</c:v>
                </c:pt>
                <c:pt idx="331">
                  <c:v>41625</c:v>
                </c:pt>
                <c:pt idx="332">
                  <c:v>41626</c:v>
                </c:pt>
                <c:pt idx="333">
                  <c:v>41627</c:v>
                </c:pt>
                <c:pt idx="334">
                  <c:v>41628</c:v>
                </c:pt>
                <c:pt idx="335">
                  <c:v>41631</c:v>
                </c:pt>
                <c:pt idx="336">
                  <c:v>41632</c:v>
                </c:pt>
                <c:pt idx="337">
                  <c:v>41633</c:v>
                </c:pt>
                <c:pt idx="338">
                  <c:v>41634</c:v>
                </c:pt>
                <c:pt idx="339">
                  <c:v>41635</c:v>
                </c:pt>
                <c:pt idx="340">
                  <c:v>41638</c:v>
                </c:pt>
                <c:pt idx="341">
                  <c:v>41639</c:v>
                </c:pt>
                <c:pt idx="342">
                  <c:v>41641</c:v>
                </c:pt>
                <c:pt idx="343">
                  <c:v>41642</c:v>
                </c:pt>
                <c:pt idx="344">
                  <c:v>41645</c:v>
                </c:pt>
                <c:pt idx="345">
                  <c:v>41646</c:v>
                </c:pt>
                <c:pt idx="346">
                  <c:v>41647</c:v>
                </c:pt>
                <c:pt idx="347">
                  <c:v>41648</c:v>
                </c:pt>
                <c:pt idx="348">
                  <c:v>41649</c:v>
                </c:pt>
                <c:pt idx="349">
                  <c:v>41652</c:v>
                </c:pt>
                <c:pt idx="350">
                  <c:v>41653</c:v>
                </c:pt>
                <c:pt idx="351">
                  <c:v>41654</c:v>
                </c:pt>
                <c:pt idx="352">
                  <c:v>41655</c:v>
                </c:pt>
                <c:pt idx="353">
                  <c:v>41656</c:v>
                </c:pt>
                <c:pt idx="354">
                  <c:v>41659</c:v>
                </c:pt>
                <c:pt idx="355">
                  <c:v>41660</c:v>
                </c:pt>
                <c:pt idx="356">
                  <c:v>41661</c:v>
                </c:pt>
                <c:pt idx="357">
                  <c:v>41662</c:v>
                </c:pt>
                <c:pt idx="358">
                  <c:v>41663</c:v>
                </c:pt>
                <c:pt idx="359">
                  <c:v>41666</c:v>
                </c:pt>
                <c:pt idx="360">
                  <c:v>41667</c:v>
                </c:pt>
                <c:pt idx="361">
                  <c:v>41668</c:v>
                </c:pt>
                <c:pt idx="362">
                  <c:v>41669</c:v>
                </c:pt>
                <c:pt idx="363">
                  <c:v>41677</c:v>
                </c:pt>
                <c:pt idx="364">
                  <c:v>41680</c:v>
                </c:pt>
                <c:pt idx="365">
                  <c:v>41681</c:v>
                </c:pt>
                <c:pt idx="366">
                  <c:v>41682</c:v>
                </c:pt>
                <c:pt idx="367">
                  <c:v>41683</c:v>
                </c:pt>
                <c:pt idx="368">
                  <c:v>41684</c:v>
                </c:pt>
                <c:pt idx="369">
                  <c:v>41687</c:v>
                </c:pt>
                <c:pt idx="370">
                  <c:v>41688</c:v>
                </c:pt>
                <c:pt idx="371">
                  <c:v>41689</c:v>
                </c:pt>
                <c:pt idx="372">
                  <c:v>41690</c:v>
                </c:pt>
                <c:pt idx="373">
                  <c:v>41691</c:v>
                </c:pt>
                <c:pt idx="374">
                  <c:v>41694</c:v>
                </c:pt>
                <c:pt idx="375">
                  <c:v>41695</c:v>
                </c:pt>
                <c:pt idx="376">
                  <c:v>41696</c:v>
                </c:pt>
                <c:pt idx="377">
                  <c:v>41697</c:v>
                </c:pt>
                <c:pt idx="378">
                  <c:v>41698</c:v>
                </c:pt>
                <c:pt idx="379">
                  <c:v>41701</c:v>
                </c:pt>
                <c:pt idx="380">
                  <c:v>41702</c:v>
                </c:pt>
                <c:pt idx="381">
                  <c:v>41703</c:v>
                </c:pt>
                <c:pt idx="382">
                  <c:v>41704</c:v>
                </c:pt>
                <c:pt idx="383">
                  <c:v>41705</c:v>
                </c:pt>
                <c:pt idx="384">
                  <c:v>41708</c:v>
                </c:pt>
                <c:pt idx="385">
                  <c:v>41709</c:v>
                </c:pt>
                <c:pt idx="386">
                  <c:v>41710</c:v>
                </c:pt>
                <c:pt idx="387">
                  <c:v>41711</c:v>
                </c:pt>
                <c:pt idx="388">
                  <c:v>41712</c:v>
                </c:pt>
                <c:pt idx="389">
                  <c:v>41715</c:v>
                </c:pt>
                <c:pt idx="390">
                  <c:v>41716</c:v>
                </c:pt>
                <c:pt idx="391">
                  <c:v>41717</c:v>
                </c:pt>
                <c:pt idx="392">
                  <c:v>41718</c:v>
                </c:pt>
                <c:pt idx="393">
                  <c:v>41719</c:v>
                </c:pt>
                <c:pt idx="394">
                  <c:v>41722</c:v>
                </c:pt>
                <c:pt idx="395">
                  <c:v>41723</c:v>
                </c:pt>
                <c:pt idx="396">
                  <c:v>41724</c:v>
                </c:pt>
                <c:pt idx="397">
                  <c:v>41725</c:v>
                </c:pt>
                <c:pt idx="398">
                  <c:v>41726</c:v>
                </c:pt>
                <c:pt idx="399">
                  <c:v>41729</c:v>
                </c:pt>
                <c:pt idx="400">
                  <c:v>41730</c:v>
                </c:pt>
                <c:pt idx="401">
                  <c:v>41731</c:v>
                </c:pt>
                <c:pt idx="402">
                  <c:v>41732</c:v>
                </c:pt>
                <c:pt idx="403">
                  <c:v>41733</c:v>
                </c:pt>
                <c:pt idx="404">
                  <c:v>41737</c:v>
                </c:pt>
                <c:pt idx="405">
                  <c:v>41738</c:v>
                </c:pt>
                <c:pt idx="406">
                  <c:v>41739</c:v>
                </c:pt>
                <c:pt idx="407">
                  <c:v>41740</c:v>
                </c:pt>
                <c:pt idx="408">
                  <c:v>41743</c:v>
                </c:pt>
                <c:pt idx="409">
                  <c:v>41744</c:v>
                </c:pt>
                <c:pt idx="410">
                  <c:v>41745</c:v>
                </c:pt>
                <c:pt idx="411">
                  <c:v>41746</c:v>
                </c:pt>
                <c:pt idx="412">
                  <c:v>41747</c:v>
                </c:pt>
                <c:pt idx="413">
                  <c:v>41750</c:v>
                </c:pt>
                <c:pt idx="414">
                  <c:v>41751</c:v>
                </c:pt>
                <c:pt idx="415">
                  <c:v>41752</c:v>
                </c:pt>
                <c:pt idx="416">
                  <c:v>41753</c:v>
                </c:pt>
                <c:pt idx="417">
                  <c:v>41754</c:v>
                </c:pt>
                <c:pt idx="418">
                  <c:v>41757</c:v>
                </c:pt>
                <c:pt idx="419">
                  <c:v>41758</c:v>
                </c:pt>
                <c:pt idx="420">
                  <c:v>41759</c:v>
                </c:pt>
                <c:pt idx="421">
                  <c:v>41764</c:v>
                </c:pt>
                <c:pt idx="422">
                  <c:v>41765</c:v>
                </c:pt>
                <c:pt idx="423">
                  <c:v>41766</c:v>
                </c:pt>
                <c:pt idx="424">
                  <c:v>41767</c:v>
                </c:pt>
                <c:pt idx="425">
                  <c:v>41768</c:v>
                </c:pt>
                <c:pt idx="426">
                  <c:v>41771</c:v>
                </c:pt>
                <c:pt idx="427">
                  <c:v>41772</c:v>
                </c:pt>
                <c:pt idx="428">
                  <c:v>41773</c:v>
                </c:pt>
                <c:pt idx="429">
                  <c:v>41774</c:v>
                </c:pt>
                <c:pt idx="430">
                  <c:v>41775</c:v>
                </c:pt>
                <c:pt idx="431">
                  <c:v>41778</c:v>
                </c:pt>
                <c:pt idx="432">
                  <c:v>41779</c:v>
                </c:pt>
                <c:pt idx="433">
                  <c:v>41780</c:v>
                </c:pt>
                <c:pt idx="434">
                  <c:v>41781</c:v>
                </c:pt>
                <c:pt idx="435">
                  <c:v>41782</c:v>
                </c:pt>
                <c:pt idx="436">
                  <c:v>41785</c:v>
                </c:pt>
                <c:pt idx="437">
                  <c:v>41786</c:v>
                </c:pt>
                <c:pt idx="438">
                  <c:v>41787</c:v>
                </c:pt>
                <c:pt idx="439">
                  <c:v>41788</c:v>
                </c:pt>
                <c:pt idx="440">
                  <c:v>41789</c:v>
                </c:pt>
                <c:pt idx="441">
                  <c:v>41793</c:v>
                </c:pt>
                <c:pt idx="442">
                  <c:v>41794</c:v>
                </c:pt>
                <c:pt idx="443">
                  <c:v>41795</c:v>
                </c:pt>
                <c:pt idx="444">
                  <c:v>41796</c:v>
                </c:pt>
                <c:pt idx="445">
                  <c:v>41799</c:v>
                </c:pt>
                <c:pt idx="446">
                  <c:v>41800</c:v>
                </c:pt>
                <c:pt idx="447">
                  <c:v>41801</c:v>
                </c:pt>
                <c:pt idx="448">
                  <c:v>41802</c:v>
                </c:pt>
                <c:pt idx="449">
                  <c:v>41803</c:v>
                </c:pt>
                <c:pt idx="450">
                  <c:v>41806</c:v>
                </c:pt>
                <c:pt idx="451">
                  <c:v>41807</c:v>
                </c:pt>
                <c:pt idx="452">
                  <c:v>41808</c:v>
                </c:pt>
                <c:pt idx="453">
                  <c:v>41809</c:v>
                </c:pt>
                <c:pt idx="454">
                  <c:v>41810</c:v>
                </c:pt>
                <c:pt idx="455">
                  <c:v>41813</c:v>
                </c:pt>
                <c:pt idx="456">
                  <c:v>41814</c:v>
                </c:pt>
                <c:pt idx="457">
                  <c:v>41815</c:v>
                </c:pt>
                <c:pt idx="458">
                  <c:v>41816</c:v>
                </c:pt>
                <c:pt idx="459">
                  <c:v>41817</c:v>
                </c:pt>
                <c:pt idx="460">
                  <c:v>41820</c:v>
                </c:pt>
                <c:pt idx="461">
                  <c:v>41821</c:v>
                </c:pt>
                <c:pt idx="462">
                  <c:v>41822</c:v>
                </c:pt>
                <c:pt idx="463">
                  <c:v>41823</c:v>
                </c:pt>
                <c:pt idx="464">
                  <c:v>41824</c:v>
                </c:pt>
                <c:pt idx="465">
                  <c:v>41827</c:v>
                </c:pt>
                <c:pt idx="466">
                  <c:v>41828</c:v>
                </c:pt>
                <c:pt idx="467">
                  <c:v>41829</c:v>
                </c:pt>
                <c:pt idx="468">
                  <c:v>41830</c:v>
                </c:pt>
                <c:pt idx="469">
                  <c:v>41831</c:v>
                </c:pt>
                <c:pt idx="470">
                  <c:v>41834</c:v>
                </c:pt>
                <c:pt idx="471">
                  <c:v>41835</c:v>
                </c:pt>
                <c:pt idx="472">
                  <c:v>41836</c:v>
                </c:pt>
                <c:pt idx="473">
                  <c:v>41837</c:v>
                </c:pt>
                <c:pt idx="474">
                  <c:v>41838</c:v>
                </c:pt>
                <c:pt idx="475">
                  <c:v>41841</c:v>
                </c:pt>
                <c:pt idx="476">
                  <c:v>41842</c:v>
                </c:pt>
                <c:pt idx="477">
                  <c:v>41843</c:v>
                </c:pt>
                <c:pt idx="478">
                  <c:v>41844</c:v>
                </c:pt>
                <c:pt idx="479">
                  <c:v>41845</c:v>
                </c:pt>
                <c:pt idx="480">
                  <c:v>41848</c:v>
                </c:pt>
                <c:pt idx="481">
                  <c:v>41849</c:v>
                </c:pt>
                <c:pt idx="482">
                  <c:v>41850</c:v>
                </c:pt>
                <c:pt idx="483">
                  <c:v>41851</c:v>
                </c:pt>
                <c:pt idx="484">
                  <c:v>41852</c:v>
                </c:pt>
                <c:pt idx="485">
                  <c:v>41855</c:v>
                </c:pt>
                <c:pt idx="486">
                  <c:v>41856</c:v>
                </c:pt>
                <c:pt idx="487">
                  <c:v>41857</c:v>
                </c:pt>
                <c:pt idx="488">
                  <c:v>41858</c:v>
                </c:pt>
                <c:pt idx="489">
                  <c:v>41859</c:v>
                </c:pt>
                <c:pt idx="490">
                  <c:v>41862</c:v>
                </c:pt>
                <c:pt idx="491">
                  <c:v>41863</c:v>
                </c:pt>
                <c:pt idx="492">
                  <c:v>41864</c:v>
                </c:pt>
                <c:pt idx="493">
                  <c:v>41865</c:v>
                </c:pt>
                <c:pt idx="494">
                  <c:v>41866</c:v>
                </c:pt>
                <c:pt idx="495">
                  <c:v>41869</c:v>
                </c:pt>
                <c:pt idx="496">
                  <c:v>41870</c:v>
                </c:pt>
                <c:pt idx="497">
                  <c:v>41871</c:v>
                </c:pt>
                <c:pt idx="498">
                  <c:v>41872</c:v>
                </c:pt>
                <c:pt idx="499">
                  <c:v>41873</c:v>
                </c:pt>
                <c:pt idx="500">
                  <c:v>41876</c:v>
                </c:pt>
                <c:pt idx="501">
                  <c:v>41877</c:v>
                </c:pt>
                <c:pt idx="502">
                  <c:v>41878</c:v>
                </c:pt>
                <c:pt idx="503">
                  <c:v>41879</c:v>
                </c:pt>
                <c:pt idx="504">
                  <c:v>41880</c:v>
                </c:pt>
                <c:pt idx="505">
                  <c:v>41883</c:v>
                </c:pt>
                <c:pt idx="506">
                  <c:v>41884</c:v>
                </c:pt>
                <c:pt idx="507">
                  <c:v>41885</c:v>
                </c:pt>
                <c:pt idx="508">
                  <c:v>41886</c:v>
                </c:pt>
                <c:pt idx="509">
                  <c:v>41887</c:v>
                </c:pt>
                <c:pt idx="510">
                  <c:v>41891</c:v>
                </c:pt>
                <c:pt idx="511">
                  <c:v>41892</c:v>
                </c:pt>
                <c:pt idx="512">
                  <c:v>41893</c:v>
                </c:pt>
                <c:pt idx="513">
                  <c:v>41894</c:v>
                </c:pt>
                <c:pt idx="514">
                  <c:v>41897</c:v>
                </c:pt>
                <c:pt idx="515">
                  <c:v>41898</c:v>
                </c:pt>
                <c:pt idx="516">
                  <c:v>41899</c:v>
                </c:pt>
                <c:pt idx="517">
                  <c:v>41900</c:v>
                </c:pt>
                <c:pt idx="518">
                  <c:v>41901</c:v>
                </c:pt>
                <c:pt idx="519">
                  <c:v>41904</c:v>
                </c:pt>
                <c:pt idx="520">
                  <c:v>41905</c:v>
                </c:pt>
                <c:pt idx="521">
                  <c:v>41906</c:v>
                </c:pt>
                <c:pt idx="522">
                  <c:v>41907</c:v>
                </c:pt>
                <c:pt idx="523">
                  <c:v>41908</c:v>
                </c:pt>
                <c:pt idx="524">
                  <c:v>41911</c:v>
                </c:pt>
                <c:pt idx="525">
                  <c:v>41912</c:v>
                </c:pt>
                <c:pt idx="526">
                  <c:v>41920</c:v>
                </c:pt>
                <c:pt idx="527">
                  <c:v>41921</c:v>
                </c:pt>
                <c:pt idx="528">
                  <c:v>41922</c:v>
                </c:pt>
                <c:pt idx="529">
                  <c:v>41925</c:v>
                </c:pt>
                <c:pt idx="530">
                  <c:v>41926</c:v>
                </c:pt>
                <c:pt idx="531">
                  <c:v>41927</c:v>
                </c:pt>
                <c:pt idx="532">
                  <c:v>41928</c:v>
                </c:pt>
                <c:pt idx="533">
                  <c:v>41929</c:v>
                </c:pt>
                <c:pt idx="534">
                  <c:v>41932</c:v>
                </c:pt>
                <c:pt idx="535">
                  <c:v>41933</c:v>
                </c:pt>
                <c:pt idx="536">
                  <c:v>41934</c:v>
                </c:pt>
                <c:pt idx="537">
                  <c:v>41935</c:v>
                </c:pt>
                <c:pt idx="538">
                  <c:v>41936</c:v>
                </c:pt>
                <c:pt idx="539">
                  <c:v>41939</c:v>
                </c:pt>
                <c:pt idx="540">
                  <c:v>41940</c:v>
                </c:pt>
                <c:pt idx="541">
                  <c:v>41941</c:v>
                </c:pt>
                <c:pt idx="542">
                  <c:v>41942</c:v>
                </c:pt>
                <c:pt idx="543">
                  <c:v>41943</c:v>
                </c:pt>
                <c:pt idx="544">
                  <c:v>41946</c:v>
                </c:pt>
                <c:pt idx="545">
                  <c:v>41947</c:v>
                </c:pt>
                <c:pt idx="546">
                  <c:v>41948</c:v>
                </c:pt>
                <c:pt idx="547">
                  <c:v>41949</c:v>
                </c:pt>
                <c:pt idx="548">
                  <c:v>41950</c:v>
                </c:pt>
                <c:pt idx="549">
                  <c:v>41953</c:v>
                </c:pt>
                <c:pt idx="550">
                  <c:v>41954</c:v>
                </c:pt>
                <c:pt idx="551">
                  <c:v>41955</c:v>
                </c:pt>
                <c:pt idx="552">
                  <c:v>41956</c:v>
                </c:pt>
                <c:pt idx="553">
                  <c:v>41957</c:v>
                </c:pt>
                <c:pt idx="554">
                  <c:v>41960</c:v>
                </c:pt>
                <c:pt idx="555">
                  <c:v>41961</c:v>
                </c:pt>
                <c:pt idx="556">
                  <c:v>41962</c:v>
                </c:pt>
                <c:pt idx="557">
                  <c:v>41963</c:v>
                </c:pt>
                <c:pt idx="558">
                  <c:v>41964</c:v>
                </c:pt>
                <c:pt idx="559">
                  <c:v>41967</c:v>
                </c:pt>
                <c:pt idx="560">
                  <c:v>41968</c:v>
                </c:pt>
                <c:pt idx="561">
                  <c:v>41969</c:v>
                </c:pt>
                <c:pt idx="562">
                  <c:v>41970</c:v>
                </c:pt>
                <c:pt idx="563">
                  <c:v>41971</c:v>
                </c:pt>
                <c:pt idx="564">
                  <c:v>41974</c:v>
                </c:pt>
                <c:pt idx="565">
                  <c:v>41975</c:v>
                </c:pt>
                <c:pt idx="566">
                  <c:v>41976</c:v>
                </c:pt>
                <c:pt idx="567">
                  <c:v>41977</c:v>
                </c:pt>
                <c:pt idx="568">
                  <c:v>41978</c:v>
                </c:pt>
                <c:pt idx="569">
                  <c:v>41981</c:v>
                </c:pt>
                <c:pt idx="570">
                  <c:v>41982</c:v>
                </c:pt>
                <c:pt idx="571">
                  <c:v>41983</c:v>
                </c:pt>
                <c:pt idx="572">
                  <c:v>41984</c:v>
                </c:pt>
                <c:pt idx="573">
                  <c:v>41985</c:v>
                </c:pt>
                <c:pt idx="574">
                  <c:v>41988</c:v>
                </c:pt>
                <c:pt idx="575">
                  <c:v>41989</c:v>
                </c:pt>
                <c:pt idx="576">
                  <c:v>41990</c:v>
                </c:pt>
                <c:pt idx="577">
                  <c:v>41991</c:v>
                </c:pt>
                <c:pt idx="578">
                  <c:v>41992</c:v>
                </c:pt>
                <c:pt idx="579">
                  <c:v>41995</c:v>
                </c:pt>
                <c:pt idx="580">
                  <c:v>41996</c:v>
                </c:pt>
                <c:pt idx="581">
                  <c:v>41997</c:v>
                </c:pt>
                <c:pt idx="582">
                  <c:v>41998</c:v>
                </c:pt>
                <c:pt idx="583">
                  <c:v>41999</c:v>
                </c:pt>
                <c:pt idx="584">
                  <c:v>42002</c:v>
                </c:pt>
                <c:pt idx="585">
                  <c:v>42003</c:v>
                </c:pt>
                <c:pt idx="586">
                  <c:v>42004</c:v>
                </c:pt>
                <c:pt idx="587">
                  <c:v>42009</c:v>
                </c:pt>
                <c:pt idx="588">
                  <c:v>42010</c:v>
                </c:pt>
                <c:pt idx="589">
                  <c:v>42011</c:v>
                </c:pt>
                <c:pt idx="590">
                  <c:v>42012</c:v>
                </c:pt>
                <c:pt idx="591">
                  <c:v>42013</c:v>
                </c:pt>
                <c:pt idx="592">
                  <c:v>42016</c:v>
                </c:pt>
                <c:pt idx="593">
                  <c:v>42017</c:v>
                </c:pt>
                <c:pt idx="594">
                  <c:v>42018</c:v>
                </c:pt>
                <c:pt idx="595">
                  <c:v>42019</c:v>
                </c:pt>
                <c:pt idx="596">
                  <c:v>42020</c:v>
                </c:pt>
                <c:pt idx="597">
                  <c:v>42023</c:v>
                </c:pt>
                <c:pt idx="598">
                  <c:v>42024</c:v>
                </c:pt>
                <c:pt idx="599">
                  <c:v>42025</c:v>
                </c:pt>
                <c:pt idx="600">
                  <c:v>42026</c:v>
                </c:pt>
                <c:pt idx="601">
                  <c:v>42027</c:v>
                </c:pt>
                <c:pt idx="602">
                  <c:v>42030</c:v>
                </c:pt>
                <c:pt idx="603">
                  <c:v>42031</c:v>
                </c:pt>
                <c:pt idx="604">
                  <c:v>42032</c:v>
                </c:pt>
                <c:pt idx="605">
                  <c:v>42033</c:v>
                </c:pt>
                <c:pt idx="606">
                  <c:v>42034</c:v>
                </c:pt>
                <c:pt idx="607">
                  <c:v>42037</c:v>
                </c:pt>
                <c:pt idx="608">
                  <c:v>42038</c:v>
                </c:pt>
                <c:pt idx="609">
                  <c:v>42039</c:v>
                </c:pt>
                <c:pt idx="610">
                  <c:v>42040</c:v>
                </c:pt>
                <c:pt idx="611">
                  <c:v>42041</c:v>
                </c:pt>
                <c:pt idx="612">
                  <c:v>42044</c:v>
                </c:pt>
                <c:pt idx="613">
                  <c:v>42045</c:v>
                </c:pt>
                <c:pt idx="614">
                  <c:v>42046</c:v>
                </c:pt>
                <c:pt idx="615">
                  <c:v>42047</c:v>
                </c:pt>
                <c:pt idx="616">
                  <c:v>42048</c:v>
                </c:pt>
                <c:pt idx="617">
                  <c:v>42051</c:v>
                </c:pt>
                <c:pt idx="618">
                  <c:v>42052</c:v>
                </c:pt>
                <c:pt idx="619">
                  <c:v>42060</c:v>
                </c:pt>
                <c:pt idx="620">
                  <c:v>42061</c:v>
                </c:pt>
                <c:pt idx="621">
                  <c:v>42062</c:v>
                </c:pt>
                <c:pt idx="622">
                  <c:v>42065</c:v>
                </c:pt>
                <c:pt idx="623">
                  <c:v>42066</c:v>
                </c:pt>
                <c:pt idx="624">
                  <c:v>42067</c:v>
                </c:pt>
                <c:pt idx="625">
                  <c:v>42068</c:v>
                </c:pt>
                <c:pt idx="626">
                  <c:v>42069</c:v>
                </c:pt>
                <c:pt idx="627">
                  <c:v>42072</c:v>
                </c:pt>
                <c:pt idx="628">
                  <c:v>42073</c:v>
                </c:pt>
                <c:pt idx="629">
                  <c:v>42074</c:v>
                </c:pt>
                <c:pt idx="630">
                  <c:v>42075</c:v>
                </c:pt>
                <c:pt idx="631">
                  <c:v>42076</c:v>
                </c:pt>
                <c:pt idx="632">
                  <c:v>42079</c:v>
                </c:pt>
                <c:pt idx="633">
                  <c:v>42080</c:v>
                </c:pt>
                <c:pt idx="634">
                  <c:v>42081</c:v>
                </c:pt>
                <c:pt idx="635">
                  <c:v>42082</c:v>
                </c:pt>
                <c:pt idx="636">
                  <c:v>42083</c:v>
                </c:pt>
                <c:pt idx="637">
                  <c:v>42086</c:v>
                </c:pt>
                <c:pt idx="638">
                  <c:v>42087</c:v>
                </c:pt>
                <c:pt idx="639">
                  <c:v>42088</c:v>
                </c:pt>
                <c:pt idx="640">
                  <c:v>42089</c:v>
                </c:pt>
                <c:pt idx="641">
                  <c:v>42090</c:v>
                </c:pt>
                <c:pt idx="642">
                  <c:v>42093</c:v>
                </c:pt>
                <c:pt idx="643">
                  <c:v>42094</c:v>
                </c:pt>
                <c:pt idx="644">
                  <c:v>42095</c:v>
                </c:pt>
                <c:pt idx="645">
                  <c:v>42096</c:v>
                </c:pt>
                <c:pt idx="646">
                  <c:v>42097</c:v>
                </c:pt>
                <c:pt idx="647">
                  <c:v>42101</c:v>
                </c:pt>
                <c:pt idx="648">
                  <c:v>42102</c:v>
                </c:pt>
                <c:pt idx="649">
                  <c:v>42103</c:v>
                </c:pt>
                <c:pt idx="650">
                  <c:v>42104</c:v>
                </c:pt>
                <c:pt idx="651">
                  <c:v>42107</c:v>
                </c:pt>
                <c:pt idx="652">
                  <c:v>42108</c:v>
                </c:pt>
                <c:pt idx="653">
                  <c:v>42109</c:v>
                </c:pt>
                <c:pt idx="654">
                  <c:v>42110</c:v>
                </c:pt>
                <c:pt idx="655">
                  <c:v>42111</c:v>
                </c:pt>
                <c:pt idx="656">
                  <c:v>42114</c:v>
                </c:pt>
                <c:pt idx="657">
                  <c:v>42115</c:v>
                </c:pt>
                <c:pt idx="658">
                  <c:v>42116</c:v>
                </c:pt>
                <c:pt idx="659">
                  <c:v>42117</c:v>
                </c:pt>
                <c:pt idx="660">
                  <c:v>42118</c:v>
                </c:pt>
                <c:pt idx="661">
                  <c:v>42121</c:v>
                </c:pt>
                <c:pt idx="662">
                  <c:v>42122</c:v>
                </c:pt>
                <c:pt idx="663">
                  <c:v>42123</c:v>
                </c:pt>
                <c:pt idx="664">
                  <c:v>42124</c:v>
                </c:pt>
                <c:pt idx="665">
                  <c:v>42128</c:v>
                </c:pt>
                <c:pt idx="666">
                  <c:v>42129</c:v>
                </c:pt>
                <c:pt idx="667">
                  <c:v>42130</c:v>
                </c:pt>
                <c:pt idx="668">
                  <c:v>42131</c:v>
                </c:pt>
                <c:pt idx="669">
                  <c:v>42132</c:v>
                </c:pt>
                <c:pt idx="670">
                  <c:v>42135</c:v>
                </c:pt>
                <c:pt idx="671">
                  <c:v>42136</c:v>
                </c:pt>
                <c:pt idx="672">
                  <c:v>42137</c:v>
                </c:pt>
                <c:pt idx="673">
                  <c:v>42138</c:v>
                </c:pt>
                <c:pt idx="674">
                  <c:v>42139</c:v>
                </c:pt>
                <c:pt idx="675">
                  <c:v>42142</c:v>
                </c:pt>
                <c:pt idx="676">
                  <c:v>42143</c:v>
                </c:pt>
                <c:pt idx="677">
                  <c:v>42144</c:v>
                </c:pt>
                <c:pt idx="678">
                  <c:v>42145</c:v>
                </c:pt>
                <c:pt idx="679">
                  <c:v>42146</c:v>
                </c:pt>
                <c:pt idx="680">
                  <c:v>42149</c:v>
                </c:pt>
                <c:pt idx="681">
                  <c:v>42150</c:v>
                </c:pt>
                <c:pt idx="682">
                  <c:v>42151</c:v>
                </c:pt>
                <c:pt idx="683">
                  <c:v>42152</c:v>
                </c:pt>
                <c:pt idx="684">
                  <c:v>42153</c:v>
                </c:pt>
                <c:pt idx="685">
                  <c:v>42156</c:v>
                </c:pt>
                <c:pt idx="686">
                  <c:v>42157</c:v>
                </c:pt>
                <c:pt idx="687">
                  <c:v>42158</c:v>
                </c:pt>
                <c:pt idx="688">
                  <c:v>42159</c:v>
                </c:pt>
                <c:pt idx="689">
                  <c:v>42160</c:v>
                </c:pt>
                <c:pt idx="690">
                  <c:v>42163</c:v>
                </c:pt>
                <c:pt idx="691">
                  <c:v>42164</c:v>
                </c:pt>
                <c:pt idx="692">
                  <c:v>42165</c:v>
                </c:pt>
                <c:pt idx="693">
                  <c:v>42166</c:v>
                </c:pt>
                <c:pt idx="694">
                  <c:v>42167</c:v>
                </c:pt>
                <c:pt idx="695">
                  <c:v>42170</c:v>
                </c:pt>
                <c:pt idx="696">
                  <c:v>42171</c:v>
                </c:pt>
                <c:pt idx="697">
                  <c:v>42172</c:v>
                </c:pt>
                <c:pt idx="698">
                  <c:v>42173</c:v>
                </c:pt>
                <c:pt idx="699">
                  <c:v>42174</c:v>
                </c:pt>
                <c:pt idx="700">
                  <c:v>42178</c:v>
                </c:pt>
                <c:pt idx="701">
                  <c:v>42179</c:v>
                </c:pt>
                <c:pt idx="702">
                  <c:v>42180</c:v>
                </c:pt>
                <c:pt idx="703">
                  <c:v>42181</c:v>
                </c:pt>
                <c:pt idx="704">
                  <c:v>42184</c:v>
                </c:pt>
                <c:pt idx="705">
                  <c:v>42185</c:v>
                </c:pt>
                <c:pt idx="706">
                  <c:v>42186</c:v>
                </c:pt>
                <c:pt idx="707">
                  <c:v>42187</c:v>
                </c:pt>
                <c:pt idx="708">
                  <c:v>42188</c:v>
                </c:pt>
                <c:pt idx="709">
                  <c:v>42191</c:v>
                </c:pt>
                <c:pt idx="710">
                  <c:v>42192</c:v>
                </c:pt>
                <c:pt idx="711">
                  <c:v>42193</c:v>
                </c:pt>
                <c:pt idx="712">
                  <c:v>42194</c:v>
                </c:pt>
                <c:pt idx="713">
                  <c:v>42195</c:v>
                </c:pt>
                <c:pt idx="714">
                  <c:v>42198</c:v>
                </c:pt>
                <c:pt idx="715">
                  <c:v>42199</c:v>
                </c:pt>
                <c:pt idx="716">
                  <c:v>42200</c:v>
                </c:pt>
                <c:pt idx="717">
                  <c:v>42201</c:v>
                </c:pt>
                <c:pt idx="718">
                  <c:v>42202</c:v>
                </c:pt>
                <c:pt idx="719">
                  <c:v>42205</c:v>
                </c:pt>
                <c:pt idx="720">
                  <c:v>42206</c:v>
                </c:pt>
                <c:pt idx="721">
                  <c:v>42207</c:v>
                </c:pt>
                <c:pt idx="722">
                  <c:v>42208</c:v>
                </c:pt>
                <c:pt idx="723">
                  <c:v>42209</c:v>
                </c:pt>
                <c:pt idx="724">
                  <c:v>42212</c:v>
                </c:pt>
                <c:pt idx="725">
                  <c:v>42213</c:v>
                </c:pt>
                <c:pt idx="726">
                  <c:v>42214</c:v>
                </c:pt>
                <c:pt idx="727">
                  <c:v>42215</c:v>
                </c:pt>
                <c:pt idx="728">
                  <c:v>42216</c:v>
                </c:pt>
                <c:pt idx="729">
                  <c:v>42219</c:v>
                </c:pt>
                <c:pt idx="730">
                  <c:v>42220</c:v>
                </c:pt>
                <c:pt idx="731">
                  <c:v>42221</c:v>
                </c:pt>
                <c:pt idx="732">
                  <c:v>42222</c:v>
                </c:pt>
                <c:pt idx="733">
                  <c:v>42223</c:v>
                </c:pt>
                <c:pt idx="734">
                  <c:v>42226</c:v>
                </c:pt>
                <c:pt idx="735">
                  <c:v>42227</c:v>
                </c:pt>
                <c:pt idx="736">
                  <c:v>42228</c:v>
                </c:pt>
                <c:pt idx="737">
                  <c:v>42229</c:v>
                </c:pt>
                <c:pt idx="738">
                  <c:v>42230</c:v>
                </c:pt>
                <c:pt idx="739">
                  <c:v>42233</c:v>
                </c:pt>
                <c:pt idx="740">
                  <c:v>42234</c:v>
                </c:pt>
                <c:pt idx="741">
                  <c:v>42235</c:v>
                </c:pt>
                <c:pt idx="742">
                  <c:v>42236</c:v>
                </c:pt>
                <c:pt idx="743">
                  <c:v>42237</c:v>
                </c:pt>
                <c:pt idx="744">
                  <c:v>42240</c:v>
                </c:pt>
                <c:pt idx="745">
                  <c:v>42241</c:v>
                </c:pt>
                <c:pt idx="746">
                  <c:v>42242</c:v>
                </c:pt>
                <c:pt idx="747">
                  <c:v>42243</c:v>
                </c:pt>
                <c:pt idx="748">
                  <c:v>42244</c:v>
                </c:pt>
                <c:pt idx="749">
                  <c:v>42247</c:v>
                </c:pt>
                <c:pt idx="750">
                  <c:v>42248</c:v>
                </c:pt>
                <c:pt idx="751">
                  <c:v>42249</c:v>
                </c:pt>
                <c:pt idx="752">
                  <c:v>42254</c:v>
                </c:pt>
                <c:pt idx="753">
                  <c:v>42255</c:v>
                </c:pt>
                <c:pt idx="754">
                  <c:v>42256</c:v>
                </c:pt>
                <c:pt idx="755">
                  <c:v>42257</c:v>
                </c:pt>
                <c:pt idx="756">
                  <c:v>42258</c:v>
                </c:pt>
                <c:pt idx="757">
                  <c:v>42261</c:v>
                </c:pt>
                <c:pt idx="758">
                  <c:v>42262</c:v>
                </c:pt>
                <c:pt idx="759">
                  <c:v>42263</c:v>
                </c:pt>
                <c:pt idx="760">
                  <c:v>42264</c:v>
                </c:pt>
                <c:pt idx="761">
                  <c:v>42265</c:v>
                </c:pt>
                <c:pt idx="762">
                  <c:v>42268</c:v>
                </c:pt>
                <c:pt idx="763">
                  <c:v>42269</c:v>
                </c:pt>
                <c:pt idx="764">
                  <c:v>42270</c:v>
                </c:pt>
                <c:pt idx="765">
                  <c:v>42271</c:v>
                </c:pt>
                <c:pt idx="766">
                  <c:v>42272</c:v>
                </c:pt>
                <c:pt idx="767">
                  <c:v>42275</c:v>
                </c:pt>
                <c:pt idx="768">
                  <c:v>42276</c:v>
                </c:pt>
                <c:pt idx="769">
                  <c:v>42277</c:v>
                </c:pt>
                <c:pt idx="770">
                  <c:v>42285</c:v>
                </c:pt>
                <c:pt idx="771">
                  <c:v>42286</c:v>
                </c:pt>
                <c:pt idx="772">
                  <c:v>42289</c:v>
                </c:pt>
                <c:pt idx="773">
                  <c:v>42290</c:v>
                </c:pt>
                <c:pt idx="774">
                  <c:v>42291</c:v>
                </c:pt>
                <c:pt idx="775">
                  <c:v>42292</c:v>
                </c:pt>
                <c:pt idx="776">
                  <c:v>42293</c:v>
                </c:pt>
                <c:pt idx="777">
                  <c:v>42296</c:v>
                </c:pt>
                <c:pt idx="778">
                  <c:v>42297</c:v>
                </c:pt>
                <c:pt idx="779">
                  <c:v>42298</c:v>
                </c:pt>
                <c:pt idx="780">
                  <c:v>42299</c:v>
                </c:pt>
                <c:pt idx="781">
                  <c:v>42300</c:v>
                </c:pt>
                <c:pt idx="782">
                  <c:v>42303</c:v>
                </c:pt>
                <c:pt idx="783">
                  <c:v>42304</c:v>
                </c:pt>
                <c:pt idx="784">
                  <c:v>42305</c:v>
                </c:pt>
                <c:pt idx="785">
                  <c:v>42306</c:v>
                </c:pt>
                <c:pt idx="786">
                  <c:v>42307</c:v>
                </c:pt>
                <c:pt idx="787">
                  <c:v>42310</c:v>
                </c:pt>
                <c:pt idx="788">
                  <c:v>42311</c:v>
                </c:pt>
                <c:pt idx="789">
                  <c:v>42312</c:v>
                </c:pt>
                <c:pt idx="790">
                  <c:v>42313</c:v>
                </c:pt>
                <c:pt idx="791">
                  <c:v>42314</c:v>
                </c:pt>
                <c:pt idx="792">
                  <c:v>42317</c:v>
                </c:pt>
                <c:pt idx="793">
                  <c:v>42318</c:v>
                </c:pt>
                <c:pt idx="794">
                  <c:v>42319</c:v>
                </c:pt>
                <c:pt idx="795">
                  <c:v>42320</c:v>
                </c:pt>
                <c:pt idx="796">
                  <c:v>42321</c:v>
                </c:pt>
                <c:pt idx="797">
                  <c:v>42324</c:v>
                </c:pt>
                <c:pt idx="798">
                  <c:v>42325</c:v>
                </c:pt>
                <c:pt idx="799">
                  <c:v>42326</c:v>
                </c:pt>
                <c:pt idx="800">
                  <c:v>42327</c:v>
                </c:pt>
                <c:pt idx="801">
                  <c:v>42328</c:v>
                </c:pt>
                <c:pt idx="802">
                  <c:v>42331</c:v>
                </c:pt>
                <c:pt idx="803">
                  <c:v>42332</c:v>
                </c:pt>
                <c:pt idx="804">
                  <c:v>42333</c:v>
                </c:pt>
                <c:pt idx="805">
                  <c:v>42334</c:v>
                </c:pt>
                <c:pt idx="806">
                  <c:v>42335</c:v>
                </c:pt>
                <c:pt idx="807">
                  <c:v>42338</c:v>
                </c:pt>
                <c:pt idx="808">
                  <c:v>42339</c:v>
                </c:pt>
                <c:pt idx="809">
                  <c:v>42340</c:v>
                </c:pt>
                <c:pt idx="810">
                  <c:v>42341</c:v>
                </c:pt>
                <c:pt idx="811">
                  <c:v>42342</c:v>
                </c:pt>
                <c:pt idx="812">
                  <c:v>42345</c:v>
                </c:pt>
                <c:pt idx="813">
                  <c:v>42346</c:v>
                </c:pt>
                <c:pt idx="814">
                  <c:v>42347</c:v>
                </c:pt>
                <c:pt idx="815">
                  <c:v>42348</c:v>
                </c:pt>
                <c:pt idx="816">
                  <c:v>42349</c:v>
                </c:pt>
                <c:pt idx="817">
                  <c:v>42352</c:v>
                </c:pt>
                <c:pt idx="818">
                  <c:v>42353</c:v>
                </c:pt>
                <c:pt idx="819">
                  <c:v>42354</c:v>
                </c:pt>
                <c:pt idx="820">
                  <c:v>42355</c:v>
                </c:pt>
                <c:pt idx="821">
                  <c:v>42356</c:v>
                </c:pt>
                <c:pt idx="822">
                  <c:v>42359</c:v>
                </c:pt>
                <c:pt idx="823">
                  <c:v>42360</c:v>
                </c:pt>
                <c:pt idx="824">
                  <c:v>42361</c:v>
                </c:pt>
                <c:pt idx="825">
                  <c:v>42362</c:v>
                </c:pt>
                <c:pt idx="826">
                  <c:v>42363</c:v>
                </c:pt>
                <c:pt idx="827">
                  <c:v>42366</c:v>
                </c:pt>
                <c:pt idx="828">
                  <c:v>42367</c:v>
                </c:pt>
                <c:pt idx="829">
                  <c:v>42368</c:v>
                </c:pt>
                <c:pt idx="830">
                  <c:v>42369</c:v>
                </c:pt>
                <c:pt idx="831">
                  <c:v>42373</c:v>
                </c:pt>
                <c:pt idx="832">
                  <c:v>42374</c:v>
                </c:pt>
                <c:pt idx="833">
                  <c:v>42375</c:v>
                </c:pt>
                <c:pt idx="834">
                  <c:v>42376</c:v>
                </c:pt>
                <c:pt idx="835">
                  <c:v>42377</c:v>
                </c:pt>
                <c:pt idx="836">
                  <c:v>42380</c:v>
                </c:pt>
                <c:pt idx="837">
                  <c:v>42381</c:v>
                </c:pt>
                <c:pt idx="838">
                  <c:v>42382</c:v>
                </c:pt>
                <c:pt idx="839">
                  <c:v>42383</c:v>
                </c:pt>
                <c:pt idx="840">
                  <c:v>42384</c:v>
                </c:pt>
                <c:pt idx="841">
                  <c:v>42387</c:v>
                </c:pt>
                <c:pt idx="842">
                  <c:v>42388</c:v>
                </c:pt>
                <c:pt idx="843">
                  <c:v>42389</c:v>
                </c:pt>
                <c:pt idx="844">
                  <c:v>42390</c:v>
                </c:pt>
                <c:pt idx="845">
                  <c:v>42391</c:v>
                </c:pt>
                <c:pt idx="846">
                  <c:v>42394</c:v>
                </c:pt>
                <c:pt idx="847">
                  <c:v>42395</c:v>
                </c:pt>
                <c:pt idx="848">
                  <c:v>42396</c:v>
                </c:pt>
                <c:pt idx="849">
                  <c:v>42397</c:v>
                </c:pt>
                <c:pt idx="850">
                  <c:v>42398</c:v>
                </c:pt>
                <c:pt idx="851">
                  <c:v>42401</c:v>
                </c:pt>
                <c:pt idx="852">
                  <c:v>42402</c:v>
                </c:pt>
                <c:pt idx="853">
                  <c:v>42403</c:v>
                </c:pt>
                <c:pt idx="854">
                  <c:v>42404</c:v>
                </c:pt>
                <c:pt idx="855">
                  <c:v>42405</c:v>
                </c:pt>
                <c:pt idx="856">
                  <c:v>42415</c:v>
                </c:pt>
                <c:pt idx="857">
                  <c:v>42416</c:v>
                </c:pt>
                <c:pt idx="858">
                  <c:v>42417</c:v>
                </c:pt>
                <c:pt idx="859">
                  <c:v>42418</c:v>
                </c:pt>
                <c:pt idx="860">
                  <c:v>42419</c:v>
                </c:pt>
                <c:pt idx="861">
                  <c:v>42422</c:v>
                </c:pt>
                <c:pt idx="862">
                  <c:v>42423</c:v>
                </c:pt>
                <c:pt idx="863">
                  <c:v>42424</c:v>
                </c:pt>
                <c:pt idx="864">
                  <c:v>42425</c:v>
                </c:pt>
                <c:pt idx="865">
                  <c:v>42426</c:v>
                </c:pt>
                <c:pt idx="866">
                  <c:v>42429</c:v>
                </c:pt>
                <c:pt idx="867">
                  <c:v>42430</c:v>
                </c:pt>
                <c:pt idx="868">
                  <c:v>42431</c:v>
                </c:pt>
                <c:pt idx="869">
                  <c:v>42432</c:v>
                </c:pt>
                <c:pt idx="870">
                  <c:v>42433</c:v>
                </c:pt>
                <c:pt idx="871">
                  <c:v>42436</c:v>
                </c:pt>
                <c:pt idx="872">
                  <c:v>42437</c:v>
                </c:pt>
                <c:pt idx="873">
                  <c:v>42438</c:v>
                </c:pt>
                <c:pt idx="874">
                  <c:v>42439</c:v>
                </c:pt>
                <c:pt idx="875">
                  <c:v>42440</c:v>
                </c:pt>
                <c:pt idx="876">
                  <c:v>42443</c:v>
                </c:pt>
                <c:pt idx="877">
                  <c:v>42444</c:v>
                </c:pt>
                <c:pt idx="878">
                  <c:v>42445</c:v>
                </c:pt>
                <c:pt idx="879">
                  <c:v>42446</c:v>
                </c:pt>
                <c:pt idx="880">
                  <c:v>42447</c:v>
                </c:pt>
                <c:pt idx="881">
                  <c:v>42450</c:v>
                </c:pt>
                <c:pt idx="882">
                  <c:v>42451</c:v>
                </c:pt>
                <c:pt idx="883">
                  <c:v>42452</c:v>
                </c:pt>
                <c:pt idx="884">
                  <c:v>42453</c:v>
                </c:pt>
                <c:pt idx="885">
                  <c:v>42454</c:v>
                </c:pt>
                <c:pt idx="886">
                  <c:v>42457</c:v>
                </c:pt>
                <c:pt idx="887">
                  <c:v>42458</c:v>
                </c:pt>
                <c:pt idx="888">
                  <c:v>42459</c:v>
                </c:pt>
                <c:pt idx="889">
                  <c:v>42460</c:v>
                </c:pt>
                <c:pt idx="890">
                  <c:v>42461</c:v>
                </c:pt>
                <c:pt idx="891">
                  <c:v>42465</c:v>
                </c:pt>
                <c:pt idx="892">
                  <c:v>42466</c:v>
                </c:pt>
                <c:pt idx="893">
                  <c:v>42467</c:v>
                </c:pt>
                <c:pt idx="894">
                  <c:v>42468</c:v>
                </c:pt>
                <c:pt idx="895">
                  <c:v>42471</c:v>
                </c:pt>
                <c:pt idx="896">
                  <c:v>42472</c:v>
                </c:pt>
                <c:pt idx="897">
                  <c:v>42473</c:v>
                </c:pt>
                <c:pt idx="898">
                  <c:v>42474</c:v>
                </c:pt>
                <c:pt idx="899">
                  <c:v>42475</c:v>
                </c:pt>
                <c:pt idx="900">
                  <c:v>42478</c:v>
                </c:pt>
                <c:pt idx="901">
                  <c:v>42479</c:v>
                </c:pt>
                <c:pt idx="902">
                  <c:v>42480</c:v>
                </c:pt>
                <c:pt idx="903">
                  <c:v>42481</c:v>
                </c:pt>
                <c:pt idx="904">
                  <c:v>42482</c:v>
                </c:pt>
                <c:pt idx="905">
                  <c:v>42485</c:v>
                </c:pt>
                <c:pt idx="906">
                  <c:v>42486</c:v>
                </c:pt>
                <c:pt idx="907">
                  <c:v>42487</c:v>
                </c:pt>
                <c:pt idx="908">
                  <c:v>42488</c:v>
                </c:pt>
                <c:pt idx="909">
                  <c:v>42489</c:v>
                </c:pt>
                <c:pt idx="910">
                  <c:v>42493</c:v>
                </c:pt>
                <c:pt idx="911">
                  <c:v>42494</c:v>
                </c:pt>
                <c:pt idx="912">
                  <c:v>42495</c:v>
                </c:pt>
                <c:pt idx="913">
                  <c:v>42496</c:v>
                </c:pt>
                <c:pt idx="914">
                  <c:v>42499</c:v>
                </c:pt>
                <c:pt idx="915">
                  <c:v>42500</c:v>
                </c:pt>
                <c:pt idx="916">
                  <c:v>42501</c:v>
                </c:pt>
                <c:pt idx="917">
                  <c:v>42502</c:v>
                </c:pt>
                <c:pt idx="918">
                  <c:v>42503</c:v>
                </c:pt>
                <c:pt idx="919">
                  <c:v>42506</c:v>
                </c:pt>
                <c:pt idx="920">
                  <c:v>42507</c:v>
                </c:pt>
                <c:pt idx="921">
                  <c:v>42508</c:v>
                </c:pt>
                <c:pt idx="922">
                  <c:v>42509</c:v>
                </c:pt>
                <c:pt idx="923">
                  <c:v>42510</c:v>
                </c:pt>
                <c:pt idx="924">
                  <c:v>42513</c:v>
                </c:pt>
                <c:pt idx="925">
                  <c:v>42514</c:v>
                </c:pt>
                <c:pt idx="926">
                  <c:v>42515</c:v>
                </c:pt>
                <c:pt idx="927">
                  <c:v>42516</c:v>
                </c:pt>
                <c:pt idx="928">
                  <c:v>42517</c:v>
                </c:pt>
                <c:pt idx="929">
                  <c:v>42520</c:v>
                </c:pt>
                <c:pt idx="930">
                  <c:v>42521</c:v>
                </c:pt>
                <c:pt idx="931">
                  <c:v>42522</c:v>
                </c:pt>
                <c:pt idx="932">
                  <c:v>42523</c:v>
                </c:pt>
                <c:pt idx="933">
                  <c:v>42524</c:v>
                </c:pt>
                <c:pt idx="934">
                  <c:v>42527</c:v>
                </c:pt>
                <c:pt idx="935">
                  <c:v>42528</c:v>
                </c:pt>
                <c:pt idx="936">
                  <c:v>42529</c:v>
                </c:pt>
                <c:pt idx="937">
                  <c:v>42534</c:v>
                </c:pt>
                <c:pt idx="938">
                  <c:v>42535</c:v>
                </c:pt>
                <c:pt idx="939">
                  <c:v>42536</c:v>
                </c:pt>
                <c:pt idx="940">
                  <c:v>42537</c:v>
                </c:pt>
                <c:pt idx="941">
                  <c:v>42538</c:v>
                </c:pt>
                <c:pt idx="942">
                  <c:v>42541</c:v>
                </c:pt>
                <c:pt idx="943">
                  <c:v>42542</c:v>
                </c:pt>
                <c:pt idx="944">
                  <c:v>42543</c:v>
                </c:pt>
                <c:pt idx="945">
                  <c:v>42544</c:v>
                </c:pt>
                <c:pt idx="946">
                  <c:v>42545</c:v>
                </c:pt>
                <c:pt idx="947">
                  <c:v>42548</c:v>
                </c:pt>
                <c:pt idx="948">
                  <c:v>42549</c:v>
                </c:pt>
                <c:pt idx="949">
                  <c:v>42550</c:v>
                </c:pt>
                <c:pt idx="950">
                  <c:v>42551</c:v>
                </c:pt>
                <c:pt idx="951">
                  <c:v>42552</c:v>
                </c:pt>
                <c:pt idx="952">
                  <c:v>42555</c:v>
                </c:pt>
                <c:pt idx="953">
                  <c:v>42556</c:v>
                </c:pt>
                <c:pt idx="954">
                  <c:v>42557</c:v>
                </c:pt>
                <c:pt idx="955">
                  <c:v>42558</c:v>
                </c:pt>
                <c:pt idx="956">
                  <c:v>42559</c:v>
                </c:pt>
                <c:pt idx="957">
                  <c:v>42562</c:v>
                </c:pt>
                <c:pt idx="958">
                  <c:v>42563</c:v>
                </c:pt>
                <c:pt idx="959">
                  <c:v>42564</c:v>
                </c:pt>
                <c:pt idx="960">
                  <c:v>42565</c:v>
                </c:pt>
                <c:pt idx="961">
                  <c:v>42566</c:v>
                </c:pt>
                <c:pt idx="962">
                  <c:v>42569</c:v>
                </c:pt>
                <c:pt idx="963">
                  <c:v>42570</c:v>
                </c:pt>
                <c:pt idx="964">
                  <c:v>42571</c:v>
                </c:pt>
                <c:pt idx="965">
                  <c:v>42572</c:v>
                </c:pt>
                <c:pt idx="966">
                  <c:v>42573</c:v>
                </c:pt>
                <c:pt idx="967">
                  <c:v>42576</c:v>
                </c:pt>
                <c:pt idx="968">
                  <c:v>42577</c:v>
                </c:pt>
                <c:pt idx="969">
                  <c:v>42578</c:v>
                </c:pt>
                <c:pt idx="970">
                  <c:v>42579</c:v>
                </c:pt>
                <c:pt idx="971">
                  <c:v>42580</c:v>
                </c:pt>
                <c:pt idx="972">
                  <c:v>42583</c:v>
                </c:pt>
                <c:pt idx="973">
                  <c:v>42584</c:v>
                </c:pt>
                <c:pt idx="974">
                  <c:v>42585</c:v>
                </c:pt>
                <c:pt idx="975">
                  <c:v>42586</c:v>
                </c:pt>
                <c:pt idx="976">
                  <c:v>42587</c:v>
                </c:pt>
                <c:pt idx="977">
                  <c:v>42590</c:v>
                </c:pt>
                <c:pt idx="978">
                  <c:v>42591</c:v>
                </c:pt>
                <c:pt idx="979">
                  <c:v>42592</c:v>
                </c:pt>
                <c:pt idx="980">
                  <c:v>42593</c:v>
                </c:pt>
                <c:pt idx="981">
                  <c:v>42594</c:v>
                </c:pt>
                <c:pt idx="982">
                  <c:v>42597</c:v>
                </c:pt>
                <c:pt idx="983">
                  <c:v>42598</c:v>
                </c:pt>
                <c:pt idx="984">
                  <c:v>42599</c:v>
                </c:pt>
                <c:pt idx="985">
                  <c:v>42600</c:v>
                </c:pt>
                <c:pt idx="986">
                  <c:v>42601</c:v>
                </c:pt>
                <c:pt idx="987">
                  <c:v>42604</c:v>
                </c:pt>
                <c:pt idx="988">
                  <c:v>42605</c:v>
                </c:pt>
                <c:pt idx="989">
                  <c:v>42606</c:v>
                </c:pt>
                <c:pt idx="990">
                  <c:v>42607</c:v>
                </c:pt>
                <c:pt idx="991">
                  <c:v>42608</c:v>
                </c:pt>
                <c:pt idx="992">
                  <c:v>42611</c:v>
                </c:pt>
                <c:pt idx="993">
                  <c:v>42612</c:v>
                </c:pt>
                <c:pt idx="994">
                  <c:v>42613</c:v>
                </c:pt>
                <c:pt idx="995">
                  <c:v>42614</c:v>
                </c:pt>
                <c:pt idx="996">
                  <c:v>42615</c:v>
                </c:pt>
                <c:pt idx="997">
                  <c:v>42618</c:v>
                </c:pt>
                <c:pt idx="998">
                  <c:v>42619</c:v>
                </c:pt>
                <c:pt idx="999">
                  <c:v>42620</c:v>
                </c:pt>
                <c:pt idx="1000">
                  <c:v>42621</c:v>
                </c:pt>
                <c:pt idx="1001">
                  <c:v>42622</c:v>
                </c:pt>
                <c:pt idx="1002">
                  <c:v>42625</c:v>
                </c:pt>
                <c:pt idx="1003">
                  <c:v>42626</c:v>
                </c:pt>
                <c:pt idx="1004">
                  <c:v>42627</c:v>
                </c:pt>
                <c:pt idx="1005">
                  <c:v>42632</c:v>
                </c:pt>
                <c:pt idx="1006">
                  <c:v>42633</c:v>
                </c:pt>
                <c:pt idx="1007">
                  <c:v>42634</c:v>
                </c:pt>
                <c:pt idx="1008">
                  <c:v>42635</c:v>
                </c:pt>
                <c:pt idx="1009">
                  <c:v>42636</c:v>
                </c:pt>
                <c:pt idx="1010">
                  <c:v>42639</c:v>
                </c:pt>
                <c:pt idx="1011">
                  <c:v>42640</c:v>
                </c:pt>
                <c:pt idx="1012">
                  <c:v>42641</c:v>
                </c:pt>
                <c:pt idx="1013">
                  <c:v>42642</c:v>
                </c:pt>
                <c:pt idx="1014">
                  <c:v>42643</c:v>
                </c:pt>
                <c:pt idx="1015">
                  <c:v>42653</c:v>
                </c:pt>
                <c:pt idx="1016">
                  <c:v>42654</c:v>
                </c:pt>
                <c:pt idx="1017">
                  <c:v>42655</c:v>
                </c:pt>
                <c:pt idx="1018">
                  <c:v>42656</c:v>
                </c:pt>
                <c:pt idx="1019">
                  <c:v>42657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42667</c:v>
                </c:pt>
                <c:pt idx="1026">
                  <c:v>42668</c:v>
                </c:pt>
                <c:pt idx="1027">
                  <c:v>42669</c:v>
                </c:pt>
                <c:pt idx="1028">
                  <c:v>42670</c:v>
                </c:pt>
                <c:pt idx="1029">
                  <c:v>42671</c:v>
                </c:pt>
                <c:pt idx="1030">
                  <c:v>42674</c:v>
                </c:pt>
                <c:pt idx="1031">
                  <c:v>42675</c:v>
                </c:pt>
                <c:pt idx="1032">
                  <c:v>42676</c:v>
                </c:pt>
                <c:pt idx="1033">
                  <c:v>42677</c:v>
                </c:pt>
                <c:pt idx="1034">
                  <c:v>42678</c:v>
                </c:pt>
                <c:pt idx="1035">
                  <c:v>42681</c:v>
                </c:pt>
                <c:pt idx="1036">
                  <c:v>42682</c:v>
                </c:pt>
                <c:pt idx="1037">
                  <c:v>42683</c:v>
                </c:pt>
                <c:pt idx="1038">
                  <c:v>42684</c:v>
                </c:pt>
                <c:pt idx="1039">
                  <c:v>42685</c:v>
                </c:pt>
                <c:pt idx="1040">
                  <c:v>42688</c:v>
                </c:pt>
                <c:pt idx="1041">
                  <c:v>42689</c:v>
                </c:pt>
                <c:pt idx="1042">
                  <c:v>42690</c:v>
                </c:pt>
                <c:pt idx="1043">
                  <c:v>42691</c:v>
                </c:pt>
                <c:pt idx="1044">
                  <c:v>42692</c:v>
                </c:pt>
                <c:pt idx="1045">
                  <c:v>42695</c:v>
                </c:pt>
                <c:pt idx="1046">
                  <c:v>42696</c:v>
                </c:pt>
                <c:pt idx="1047">
                  <c:v>42697</c:v>
                </c:pt>
                <c:pt idx="1048">
                  <c:v>42698</c:v>
                </c:pt>
                <c:pt idx="1049">
                  <c:v>42699</c:v>
                </c:pt>
                <c:pt idx="1050">
                  <c:v>42702</c:v>
                </c:pt>
                <c:pt idx="1051">
                  <c:v>42703</c:v>
                </c:pt>
                <c:pt idx="1052">
                  <c:v>42704</c:v>
                </c:pt>
                <c:pt idx="1053">
                  <c:v>42705</c:v>
                </c:pt>
                <c:pt idx="1054">
                  <c:v>42706</c:v>
                </c:pt>
                <c:pt idx="1055">
                  <c:v>42709</c:v>
                </c:pt>
                <c:pt idx="1056">
                  <c:v>42710</c:v>
                </c:pt>
                <c:pt idx="1057">
                  <c:v>42711</c:v>
                </c:pt>
                <c:pt idx="1058">
                  <c:v>42712</c:v>
                </c:pt>
                <c:pt idx="1059">
                  <c:v>42713</c:v>
                </c:pt>
                <c:pt idx="1060">
                  <c:v>42716</c:v>
                </c:pt>
                <c:pt idx="1061">
                  <c:v>42717</c:v>
                </c:pt>
                <c:pt idx="1062">
                  <c:v>42718</c:v>
                </c:pt>
                <c:pt idx="1063">
                  <c:v>42719</c:v>
                </c:pt>
                <c:pt idx="1064">
                  <c:v>42720</c:v>
                </c:pt>
                <c:pt idx="1065">
                  <c:v>42723</c:v>
                </c:pt>
                <c:pt idx="1066">
                  <c:v>42724</c:v>
                </c:pt>
                <c:pt idx="1067">
                  <c:v>42725</c:v>
                </c:pt>
                <c:pt idx="1068">
                  <c:v>42726</c:v>
                </c:pt>
                <c:pt idx="1069">
                  <c:v>42727</c:v>
                </c:pt>
                <c:pt idx="1070">
                  <c:v>42730</c:v>
                </c:pt>
                <c:pt idx="1071">
                  <c:v>42731</c:v>
                </c:pt>
                <c:pt idx="1072">
                  <c:v>42732</c:v>
                </c:pt>
                <c:pt idx="1073">
                  <c:v>42733</c:v>
                </c:pt>
                <c:pt idx="1074">
                  <c:v>42734</c:v>
                </c:pt>
                <c:pt idx="1075">
                  <c:v>42738</c:v>
                </c:pt>
                <c:pt idx="1076">
                  <c:v>42739</c:v>
                </c:pt>
                <c:pt idx="1077">
                  <c:v>42740</c:v>
                </c:pt>
                <c:pt idx="1078">
                  <c:v>42741</c:v>
                </c:pt>
                <c:pt idx="1079">
                  <c:v>42744</c:v>
                </c:pt>
                <c:pt idx="1080">
                  <c:v>42745</c:v>
                </c:pt>
                <c:pt idx="1081">
                  <c:v>42746</c:v>
                </c:pt>
                <c:pt idx="1082">
                  <c:v>42747</c:v>
                </c:pt>
                <c:pt idx="1083">
                  <c:v>42748</c:v>
                </c:pt>
                <c:pt idx="1084">
                  <c:v>42751</c:v>
                </c:pt>
                <c:pt idx="1085">
                  <c:v>42752</c:v>
                </c:pt>
                <c:pt idx="1086">
                  <c:v>42753</c:v>
                </c:pt>
                <c:pt idx="1087">
                  <c:v>42754</c:v>
                </c:pt>
                <c:pt idx="1088">
                  <c:v>42755</c:v>
                </c:pt>
                <c:pt idx="1089">
                  <c:v>42758</c:v>
                </c:pt>
                <c:pt idx="1090">
                  <c:v>42759</c:v>
                </c:pt>
                <c:pt idx="1091">
                  <c:v>42760</c:v>
                </c:pt>
                <c:pt idx="1092">
                  <c:v>42761</c:v>
                </c:pt>
                <c:pt idx="1093">
                  <c:v>42769</c:v>
                </c:pt>
                <c:pt idx="1094">
                  <c:v>42772</c:v>
                </c:pt>
                <c:pt idx="1095">
                  <c:v>42773</c:v>
                </c:pt>
                <c:pt idx="1096">
                  <c:v>42774</c:v>
                </c:pt>
                <c:pt idx="1097">
                  <c:v>42775</c:v>
                </c:pt>
                <c:pt idx="1098">
                  <c:v>42776</c:v>
                </c:pt>
                <c:pt idx="1099">
                  <c:v>42779</c:v>
                </c:pt>
                <c:pt idx="1100">
                  <c:v>42780</c:v>
                </c:pt>
                <c:pt idx="1101">
                  <c:v>42781</c:v>
                </c:pt>
                <c:pt idx="1102">
                  <c:v>42782</c:v>
                </c:pt>
                <c:pt idx="1103">
                  <c:v>42783</c:v>
                </c:pt>
                <c:pt idx="1104">
                  <c:v>42786</c:v>
                </c:pt>
                <c:pt idx="1105">
                  <c:v>42787</c:v>
                </c:pt>
                <c:pt idx="1106">
                  <c:v>42788</c:v>
                </c:pt>
                <c:pt idx="1107">
                  <c:v>42789</c:v>
                </c:pt>
                <c:pt idx="1108">
                  <c:v>42790</c:v>
                </c:pt>
                <c:pt idx="1109">
                  <c:v>42793</c:v>
                </c:pt>
                <c:pt idx="1110">
                  <c:v>42794</c:v>
                </c:pt>
                <c:pt idx="1111">
                  <c:v>42795</c:v>
                </c:pt>
                <c:pt idx="1112">
                  <c:v>42796</c:v>
                </c:pt>
                <c:pt idx="1113">
                  <c:v>42797</c:v>
                </c:pt>
                <c:pt idx="1114">
                  <c:v>42800</c:v>
                </c:pt>
                <c:pt idx="1115">
                  <c:v>42801</c:v>
                </c:pt>
                <c:pt idx="1116">
                  <c:v>42802</c:v>
                </c:pt>
                <c:pt idx="1117">
                  <c:v>42803</c:v>
                </c:pt>
                <c:pt idx="1118">
                  <c:v>42804</c:v>
                </c:pt>
                <c:pt idx="1119">
                  <c:v>42807</c:v>
                </c:pt>
                <c:pt idx="1120">
                  <c:v>42808</c:v>
                </c:pt>
                <c:pt idx="1121">
                  <c:v>42809</c:v>
                </c:pt>
                <c:pt idx="1122">
                  <c:v>42810</c:v>
                </c:pt>
                <c:pt idx="1123">
                  <c:v>42811</c:v>
                </c:pt>
                <c:pt idx="1124">
                  <c:v>42814</c:v>
                </c:pt>
                <c:pt idx="1125">
                  <c:v>42815</c:v>
                </c:pt>
                <c:pt idx="1126">
                  <c:v>42816</c:v>
                </c:pt>
                <c:pt idx="1127">
                  <c:v>42817</c:v>
                </c:pt>
                <c:pt idx="1128">
                  <c:v>42818</c:v>
                </c:pt>
                <c:pt idx="1129">
                  <c:v>42821</c:v>
                </c:pt>
                <c:pt idx="1130">
                  <c:v>42822</c:v>
                </c:pt>
                <c:pt idx="1131">
                  <c:v>42823</c:v>
                </c:pt>
                <c:pt idx="1132">
                  <c:v>42824</c:v>
                </c:pt>
                <c:pt idx="1133">
                  <c:v>42825</c:v>
                </c:pt>
                <c:pt idx="1134">
                  <c:v>42830</c:v>
                </c:pt>
                <c:pt idx="1135">
                  <c:v>42831</c:v>
                </c:pt>
                <c:pt idx="1136">
                  <c:v>42832</c:v>
                </c:pt>
                <c:pt idx="1137">
                  <c:v>42835</c:v>
                </c:pt>
                <c:pt idx="1138">
                  <c:v>42836</c:v>
                </c:pt>
                <c:pt idx="1139">
                  <c:v>42837</c:v>
                </c:pt>
                <c:pt idx="1140">
                  <c:v>42838</c:v>
                </c:pt>
                <c:pt idx="1141">
                  <c:v>42839</c:v>
                </c:pt>
                <c:pt idx="1142">
                  <c:v>42842</c:v>
                </c:pt>
                <c:pt idx="1143">
                  <c:v>42843</c:v>
                </c:pt>
                <c:pt idx="1144">
                  <c:v>42844</c:v>
                </c:pt>
                <c:pt idx="1145">
                  <c:v>42845</c:v>
                </c:pt>
                <c:pt idx="1146">
                  <c:v>42846</c:v>
                </c:pt>
                <c:pt idx="1147">
                  <c:v>42849</c:v>
                </c:pt>
                <c:pt idx="1148">
                  <c:v>42850</c:v>
                </c:pt>
                <c:pt idx="1149">
                  <c:v>42851</c:v>
                </c:pt>
                <c:pt idx="1150">
                  <c:v>42852</c:v>
                </c:pt>
                <c:pt idx="1151">
                  <c:v>42853</c:v>
                </c:pt>
                <c:pt idx="1152">
                  <c:v>42857</c:v>
                </c:pt>
                <c:pt idx="1153">
                  <c:v>42858</c:v>
                </c:pt>
                <c:pt idx="1154">
                  <c:v>42859</c:v>
                </c:pt>
                <c:pt idx="1155">
                  <c:v>42860</c:v>
                </c:pt>
                <c:pt idx="1156">
                  <c:v>42863</c:v>
                </c:pt>
                <c:pt idx="1157">
                  <c:v>42864</c:v>
                </c:pt>
                <c:pt idx="1158">
                  <c:v>42865</c:v>
                </c:pt>
                <c:pt idx="1159">
                  <c:v>42866</c:v>
                </c:pt>
                <c:pt idx="1160">
                  <c:v>42867</c:v>
                </c:pt>
                <c:pt idx="1161">
                  <c:v>42870</c:v>
                </c:pt>
                <c:pt idx="1162">
                  <c:v>42871</c:v>
                </c:pt>
                <c:pt idx="1163">
                  <c:v>42872</c:v>
                </c:pt>
                <c:pt idx="1164">
                  <c:v>42873</c:v>
                </c:pt>
                <c:pt idx="1165">
                  <c:v>42874</c:v>
                </c:pt>
                <c:pt idx="1166">
                  <c:v>42877</c:v>
                </c:pt>
                <c:pt idx="1167">
                  <c:v>42878</c:v>
                </c:pt>
                <c:pt idx="1168">
                  <c:v>42879</c:v>
                </c:pt>
                <c:pt idx="1169">
                  <c:v>42880</c:v>
                </c:pt>
                <c:pt idx="1170">
                  <c:v>42881</c:v>
                </c:pt>
                <c:pt idx="1171">
                  <c:v>42886</c:v>
                </c:pt>
                <c:pt idx="1172">
                  <c:v>42887</c:v>
                </c:pt>
                <c:pt idx="1173">
                  <c:v>42888</c:v>
                </c:pt>
                <c:pt idx="1174">
                  <c:v>42891</c:v>
                </c:pt>
                <c:pt idx="1175">
                  <c:v>42892</c:v>
                </c:pt>
                <c:pt idx="1176">
                  <c:v>42893</c:v>
                </c:pt>
                <c:pt idx="1177">
                  <c:v>42894</c:v>
                </c:pt>
                <c:pt idx="1178">
                  <c:v>42895</c:v>
                </c:pt>
                <c:pt idx="1179">
                  <c:v>42898</c:v>
                </c:pt>
                <c:pt idx="1180">
                  <c:v>42899</c:v>
                </c:pt>
                <c:pt idx="1181">
                  <c:v>42900</c:v>
                </c:pt>
                <c:pt idx="1182">
                  <c:v>42901</c:v>
                </c:pt>
                <c:pt idx="1183">
                  <c:v>42902</c:v>
                </c:pt>
                <c:pt idx="1184">
                  <c:v>42905</c:v>
                </c:pt>
                <c:pt idx="1185">
                  <c:v>42906</c:v>
                </c:pt>
                <c:pt idx="1186">
                  <c:v>42907</c:v>
                </c:pt>
                <c:pt idx="1187">
                  <c:v>42908</c:v>
                </c:pt>
                <c:pt idx="1188">
                  <c:v>42909</c:v>
                </c:pt>
                <c:pt idx="1189">
                  <c:v>42912</c:v>
                </c:pt>
                <c:pt idx="1190">
                  <c:v>42913</c:v>
                </c:pt>
                <c:pt idx="1191">
                  <c:v>42914</c:v>
                </c:pt>
                <c:pt idx="1192">
                  <c:v>42915</c:v>
                </c:pt>
                <c:pt idx="1193">
                  <c:v>42916</c:v>
                </c:pt>
                <c:pt idx="1194">
                  <c:v>42919</c:v>
                </c:pt>
                <c:pt idx="1195">
                  <c:v>42920</c:v>
                </c:pt>
                <c:pt idx="1196">
                  <c:v>42921</c:v>
                </c:pt>
                <c:pt idx="1197">
                  <c:v>42922</c:v>
                </c:pt>
                <c:pt idx="1198">
                  <c:v>42923</c:v>
                </c:pt>
                <c:pt idx="1199">
                  <c:v>42926</c:v>
                </c:pt>
                <c:pt idx="1200">
                  <c:v>42927</c:v>
                </c:pt>
                <c:pt idx="1201">
                  <c:v>42928</c:v>
                </c:pt>
                <c:pt idx="1202">
                  <c:v>42929</c:v>
                </c:pt>
                <c:pt idx="1203">
                  <c:v>42930</c:v>
                </c:pt>
                <c:pt idx="1204">
                  <c:v>42933</c:v>
                </c:pt>
                <c:pt idx="1205">
                  <c:v>42934</c:v>
                </c:pt>
                <c:pt idx="1206">
                  <c:v>42935</c:v>
                </c:pt>
                <c:pt idx="1207">
                  <c:v>42936</c:v>
                </c:pt>
                <c:pt idx="1208">
                  <c:v>42937</c:v>
                </c:pt>
                <c:pt idx="1209">
                  <c:v>42940</c:v>
                </c:pt>
                <c:pt idx="1210">
                  <c:v>42941</c:v>
                </c:pt>
                <c:pt idx="1211">
                  <c:v>42942</c:v>
                </c:pt>
                <c:pt idx="1212">
                  <c:v>42943</c:v>
                </c:pt>
                <c:pt idx="1213">
                  <c:v>42944</c:v>
                </c:pt>
                <c:pt idx="1214">
                  <c:v>42947</c:v>
                </c:pt>
                <c:pt idx="1215">
                  <c:v>42948</c:v>
                </c:pt>
                <c:pt idx="1216">
                  <c:v>42949</c:v>
                </c:pt>
                <c:pt idx="1217">
                  <c:v>42950</c:v>
                </c:pt>
                <c:pt idx="1218">
                  <c:v>42951</c:v>
                </c:pt>
                <c:pt idx="1219">
                  <c:v>42954</c:v>
                </c:pt>
                <c:pt idx="1220">
                  <c:v>42955</c:v>
                </c:pt>
                <c:pt idx="1221">
                  <c:v>42956</c:v>
                </c:pt>
                <c:pt idx="1222">
                  <c:v>42957</c:v>
                </c:pt>
                <c:pt idx="1223">
                  <c:v>42958</c:v>
                </c:pt>
                <c:pt idx="1224">
                  <c:v>42961</c:v>
                </c:pt>
                <c:pt idx="1225">
                  <c:v>42962</c:v>
                </c:pt>
                <c:pt idx="1226">
                  <c:v>42963</c:v>
                </c:pt>
                <c:pt idx="1227">
                  <c:v>42964</c:v>
                </c:pt>
                <c:pt idx="1228">
                  <c:v>42965</c:v>
                </c:pt>
                <c:pt idx="1229">
                  <c:v>42968</c:v>
                </c:pt>
                <c:pt idx="1230">
                  <c:v>42969</c:v>
                </c:pt>
                <c:pt idx="1231">
                  <c:v>42970</c:v>
                </c:pt>
                <c:pt idx="1232">
                  <c:v>42971</c:v>
                </c:pt>
                <c:pt idx="1233">
                  <c:v>42972</c:v>
                </c:pt>
                <c:pt idx="1234">
                  <c:v>42975</c:v>
                </c:pt>
                <c:pt idx="1235">
                  <c:v>42976</c:v>
                </c:pt>
                <c:pt idx="1236">
                  <c:v>42977</c:v>
                </c:pt>
                <c:pt idx="1237">
                  <c:v>42978</c:v>
                </c:pt>
                <c:pt idx="1238">
                  <c:v>42979</c:v>
                </c:pt>
                <c:pt idx="1239">
                  <c:v>42982</c:v>
                </c:pt>
                <c:pt idx="1240">
                  <c:v>42983</c:v>
                </c:pt>
                <c:pt idx="1241">
                  <c:v>42984</c:v>
                </c:pt>
                <c:pt idx="1242">
                  <c:v>42985</c:v>
                </c:pt>
                <c:pt idx="1243">
                  <c:v>42986</c:v>
                </c:pt>
                <c:pt idx="1244">
                  <c:v>42989</c:v>
                </c:pt>
                <c:pt idx="1245">
                  <c:v>42990</c:v>
                </c:pt>
                <c:pt idx="1246">
                  <c:v>42991</c:v>
                </c:pt>
                <c:pt idx="1247">
                  <c:v>42992</c:v>
                </c:pt>
                <c:pt idx="1248">
                  <c:v>42993</c:v>
                </c:pt>
                <c:pt idx="1249">
                  <c:v>42996</c:v>
                </c:pt>
                <c:pt idx="1250">
                  <c:v>42997</c:v>
                </c:pt>
                <c:pt idx="1251">
                  <c:v>42998</c:v>
                </c:pt>
                <c:pt idx="1252">
                  <c:v>42999</c:v>
                </c:pt>
                <c:pt idx="1253">
                  <c:v>43000</c:v>
                </c:pt>
                <c:pt idx="1254">
                  <c:v>43003</c:v>
                </c:pt>
                <c:pt idx="1255">
                  <c:v>43004</c:v>
                </c:pt>
                <c:pt idx="1256">
                  <c:v>43005</c:v>
                </c:pt>
                <c:pt idx="1257">
                  <c:v>43006</c:v>
                </c:pt>
                <c:pt idx="1258">
                  <c:v>43007</c:v>
                </c:pt>
                <c:pt idx="1259">
                  <c:v>43017</c:v>
                </c:pt>
                <c:pt idx="1260">
                  <c:v>43018</c:v>
                </c:pt>
                <c:pt idx="1261">
                  <c:v>43019</c:v>
                </c:pt>
                <c:pt idx="1262">
                  <c:v>43020</c:v>
                </c:pt>
                <c:pt idx="1263">
                  <c:v>43021</c:v>
                </c:pt>
                <c:pt idx="1264">
                  <c:v>43024</c:v>
                </c:pt>
                <c:pt idx="1265">
                  <c:v>43025</c:v>
                </c:pt>
                <c:pt idx="1266">
                  <c:v>43026</c:v>
                </c:pt>
                <c:pt idx="1267">
                  <c:v>43027</c:v>
                </c:pt>
                <c:pt idx="1268">
                  <c:v>43028</c:v>
                </c:pt>
                <c:pt idx="1269">
                  <c:v>43031</c:v>
                </c:pt>
                <c:pt idx="1270">
                  <c:v>43032</c:v>
                </c:pt>
                <c:pt idx="1271">
                  <c:v>43033</c:v>
                </c:pt>
                <c:pt idx="1272">
                  <c:v>43034</c:v>
                </c:pt>
                <c:pt idx="1273">
                  <c:v>43035</c:v>
                </c:pt>
                <c:pt idx="1274">
                  <c:v>43038</c:v>
                </c:pt>
                <c:pt idx="1275">
                  <c:v>43039</c:v>
                </c:pt>
                <c:pt idx="1276">
                  <c:v>43040</c:v>
                </c:pt>
                <c:pt idx="1277">
                  <c:v>43041</c:v>
                </c:pt>
                <c:pt idx="1278">
                  <c:v>43042</c:v>
                </c:pt>
                <c:pt idx="1279">
                  <c:v>43045</c:v>
                </c:pt>
                <c:pt idx="1280">
                  <c:v>43046</c:v>
                </c:pt>
                <c:pt idx="1281">
                  <c:v>43047</c:v>
                </c:pt>
                <c:pt idx="1282">
                  <c:v>43048</c:v>
                </c:pt>
                <c:pt idx="1283">
                  <c:v>43049</c:v>
                </c:pt>
                <c:pt idx="1284">
                  <c:v>43052</c:v>
                </c:pt>
                <c:pt idx="1285">
                  <c:v>43053</c:v>
                </c:pt>
                <c:pt idx="1286">
                  <c:v>43054</c:v>
                </c:pt>
                <c:pt idx="1287">
                  <c:v>43055</c:v>
                </c:pt>
                <c:pt idx="1288">
                  <c:v>43056</c:v>
                </c:pt>
                <c:pt idx="1289">
                  <c:v>43059</c:v>
                </c:pt>
                <c:pt idx="1290">
                  <c:v>43060</c:v>
                </c:pt>
                <c:pt idx="1291">
                  <c:v>43061</c:v>
                </c:pt>
                <c:pt idx="1292">
                  <c:v>43062</c:v>
                </c:pt>
                <c:pt idx="1293">
                  <c:v>43063</c:v>
                </c:pt>
                <c:pt idx="1294">
                  <c:v>43066</c:v>
                </c:pt>
                <c:pt idx="1295">
                  <c:v>43067</c:v>
                </c:pt>
                <c:pt idx="1296">
                  <c:v>43068</c:v>
                </c:pt>
                <c:pt idx="1297">
                  <c:v>43069</c:v>
                </c:pt>
                <c:pt idx="1298">
                  <c:v>43070</c:v>
                </c:pt>
                <c:pt idx="1299">
                  <c:v>43073</c:v>
                </c:pt>
                <c:pt idx="1300">
                  <c:v>43074</c:v>
                </c:pt>
                <c:pt idx="1301">
                  <c:v>43075</c:v>
                </c:pt>
                <c:pt idx="1302">
                  <c:v>43076</c:v>
                </c:pt>
                <c:pt idx="1303">
                  <c:v>43077</c:v>
                </c:pt>
                <c:pt idx="1304">
                  <c:v>43080</c:v>
                </c:pt>
                <c:pt idx="1305">
                  <c:v>43081</c:v>
                </c:pt>
                <c:pt idx="1306">
                  <c:v>43082</c:v>
                </c:pt>
                <c:pt idx="1307">
                  <c:v>43083</c:v>
                </c:pt>
                <c:pt idx="1308">
                  <c:v>43084</c:v>
                </c:pt>
                <c:pt idx="1309">
                  <c:v>43087</c:v>
                </c:pt>
                <c:pt idx="1310">
                  <c:v>43088</c:v>
                </c:pt>
                <c:pt idx="1311">
                  <c:v>43089</c:v>
                </c:pt>
                <c:pt idx="1312">
                  <c:v>43090</c:v>
                </c:pt>
                <c:pt idx="1313">
                  <c:v>43091</c:v>
                </c:pt>
                <c:pt idx="1314">
                  <c:v>43094</c:v>
                </c:pt>
                <c:pt idx="1315">
                  <c:v>43095</c:v>
                </c:pt>
                <c:pt idx="1316">
                  <c:v>43096</c:v>
                </c:pt>
                <c:pt idx="1317">
                  <c:v>43097</c:v>
                </c:pt>
                <c:pt idx="1318">
                  <c:v>43098</c:v>
                </c:pt>
                <c:pt idx="1319">
                  <c:v>43102</c:v>
                </c:pt>
                <c:pt idx="1320">
                  <c:v>43103</c:v>
                </c:pt>
                <c:pt idx="1321">
                  <c:v>43104</c:v>
                </c:pt>
                <c:pt idx="1322">
                  <c:v>43105</c:v>
                </c:pt>
                <c:pt idx="1323">
                  <c:v>43108</c:v>
                </c:pt>
                <c:pt idx="1324">
                  <c:v>43109</c:v>
                </c:pt>
                <c:pt idx="1325">
                  <c:v>43110</c:v>
                </c:pt>
                <c:pt idx="1326">
                  <c:v>43111</c:v>
                </c:pt>
                <c:pt idx="1327">
                  <c:v>43112</c:v>
                </c:pt>
                <c:pt idx="1328">
                  <c:v>43115</c:v>
                </c:pt>
                <c:pt idx="1329">
                  <c:v>43116</c:v>
                </c:pt>
                <c:pt idx="1330">
                  <c:v>43117</c:v>
                </c:pt>
                <c:pt idx="1331">
                  <c:v>43118</c:v>
                </c:pt>
                <c:pt idx="1332">
                  <c:v>43119</c:v>
                </c:pt>
                <c:pt idx="1333">
                  <c:v>43122</c:v>
                </c:pt>
                <c:pt idx="1334">
                  <c:v>43123</c:v>
                </c:pt>
                <c:pt idx="1335">
                  <c:v>43124</c:v>
                </c:pt>
                <c:pt idx="1336">
                  <c:v>43125</c:v>
                </c:pt>
                <c:pt idx="1337">
                  <c:v>43126</c:v>
                </c:pt>
                <c:pt idx="1338">
                  <c:v>43129</c:v>
                </c:pt>
                <c:pt idx="1339">
                  <c:v>43130</c:v>
                </c:pt>
                <c:pt idx="1340">
                  <c:v>43131</c:v>
                </c:pt>
                <c:pt idx="1341">
                  <c:v>43132</c:v>
                </c:pt>
                <c:pt idx="1342">
                  <c:v>43133</c:v>
                </c:pt>
                <c:pt idx="1343">
                  <c:v>43136</c:v>
                </c:pt>
                <c:pt idx="1344">
                  <c:v>43137</c:v>
                </c:pt>
                <c:pt idx="1345">
                  <c:v>43138</c:v>
                </c:pt>
                <c:pt idx="1346">
                  <c:v>43139</c:v>
                </c:pt>
                <c:pt idx="1347">
                  <c:v>43140</c:v>
                </c:pt>
                <c:pt idx="1348">
                  <c:v>43143</c:v>
                </c:pt>
                <c:pt idx="1349">
                  <c:v>43144</c:v>
                </c:pt>
                <c:pt idx="1350">
                  <c:v>43145</c:v>
                </c:pt>
                <c:pt idx="1351">
                  <c:v>43153</c:v>
                </c:pt>
                <c:pt idx="1352">
                  <c:v>43154</c:v>
                </c:pt>
                <c:pt idx="1353">
                  <c:v>43157</c:v>
                </c:pt>
                <c:pt idx="1354">
                  <c:v>43158</c:v>
                </c:pt>
                <c:pt idx="1355">
                  <c:v>43159</c:v>
                </c:pt>
                <c:pt idx="1356">
                  <c:v>43160</c:v>
                </c:pt>
                <c:pt idx="1357">
                  <c:v>43161</c:v>
                </c:pt>
                <c:pt idx="1358">
                  <c:v>43164</c:v>
                </c:pt>
                <c:pt idx="1359">
                  <c:v>43165</c:v>
                </c:pt>
                <c:pt idx="1360">
                  <c:v>43166</c:v>
                </c:pt>
                <c:pt idx="1361">
                  <c:v>43167</c:v>
                </c:pt>
                <c:pt idx="1362">
                  <c:v>43168</c:v>
                </c:pt>
                <c:pt idx="1363">
                  <c:v>43171</c:v>
                </c:pt>
                <c:pt idx="1364">
                  <c:v>43172</c:v>
                </c:pt>
                <c:pt idx="1365">
                  <c:v>43173</c:v>
                </c:pt>
                <c:pt idx="1366">
                  <c:v>43174</c:v>
                </c:pt>
                <c:pt idx="1367">
                  <c:v>43175</c:v>
                </c:pt>
                <c:pt idx="1368">
                  <c:v>43178</c:v>
                </c:pt>
                <c:pt idx="1369">
                  <c:v>43179</c:v>
                </c:pt>
                <c:pt idx="1370">
                  <c:v>43180</c:v>
                </c:pt>
                <c:pt idx="1371">
                  <c:v>43181</c:v>
                </c:pt>
                <c:pt idx="1372">
                  <c:v>43182</c:v>
                </c:pt>
                <c:pt idx="1373">
                  <c:v>43185</c:v>
                </c:pt>
                <c:pt idx="1374">
                  <c:v>43186</c:v>
                </c:pt>
                <c:pt idx="1375">
                  <c:v>43187</c:v>
                </c:pt>
                <c:pt idx="1376">
                  <c:v>43188</c:v>
                </c:pt>
                <c:pt idx="1377">
                  <c:v>43189</c:v>
                </c:pt>
                <c:pt idx="1378">
                  <c:v>43192</c:v>
                </c:pt>
                <c:pt idx="1379">
                  <c:v>43193</c:v>
                </c:pt>
                <c:pt idx="1380">
                  <c:v>43194</c:v>
                </c:pt>
                <c:pt idx="1381">
                  <c:v>43199</c:v>
                </c:pt>
                <c:pt idx="1382">
                  <c:v>43200</c:v>
                </c:pt>
                <c:pt idx="1383">
                  <c:v>43201</c:v>
                </c:pt>
                <c:pt idx="1384">
                  <c:v>43202</c:v>
                </c:pt>
                <c:pt idx="1385">
                  <c:v>43203</c:v>
                </c:pt>
                <c:pt idx="1386">
                  <c:v>43206</c:v>
                </c:pt>
                <c:pt idx="1387">
                  <c:v>43207</c:v>
                </c:pt>
                <c:pt idx="1388">
                  <c:v>43208</c:v>
                </c:pt>
                <c:pt idx="1389">
                  <c:v>43209</c:v>
                </c:pt>
                <c:pt idx="1390">
                  <c:v>43210</c:v>
                </c:pt>
                <c:pt idx="1391">
                  <c:v>43213</c:v>
                </c:pt>
                <c:pt idx="1392">
                  <c:v>43214</c:v>
                </c:pt>
                <c:pt idx="1393">
                  <c:v>43215</c:v>
                </c:pt>
                <c:pt idx="1394">
                  <c:v>43216</c:v>
                </c:pt>
                <c:pt idx="1395">
                  <c:v>43217</c:v>
                </c:pt>
                <c:pt idx="1396">
                  <c:v>43222</c:v>
                </c:pt>
                <c:pt idx="1397">
                  <c:v>43223</c:v>
                </c:pt>
                <c:pt idx="1398">
                  <c:v>43224</c:v>
                </c:pt>
                <c:pt idx="1399">
                  <c:v>43227</c:v>
                </c:pt>
                <c:pt idx="1400">
                  <c:v>43228</c:v>
                </c:pt>
                <c:pt idx="1401">
                  <c:v>43229</c:v>
                </c:pt>
                <c:pt idx="1402">
                  <c:v>43230</c:v>
                </c:pt>
                <c:pt idx="1403">
                  <c:v>43231</c:v>
                </c:pt>
                <c:pt idx="1404">
                  <c:v>43234</c:v>
                </c:pt>
                <c:pt idx="1405">
                  <c:v>43235</c:v>
                </c:pt>
                <c:pt idx="1406">
                  <c:v>43236</c:v>
                </c:pt>
                <c:pt idx="1407">
                  <c:v>43237</c:v>
                </c:pt>
                <c:pt idx="1408">
                  <c:v>43238</c:v>
                </c:pt>
                <c:pt idx="1409">
                  <c:v>43241</c:v>
                </c:pt>
                <c:pt idx="1410">
                  <c:v>43242</c:v>
                </c:pt>
                <c:pt idx="1411">
                  <c:v>43243</c:v>
                </c:pt>
                <c:pt idx="1412">
                  <c:v>43244</c:v>
                </c:pt>
                <c:pt idx="1413">
                  <c:v>43245</c:v>
                </c:pt>
                <c:pt idx="1414">
                  <c:v>43248</c:v>
                </c:pt>
                <c:pt idx="1415">
                  <c:v>43249</c:v>
                </c:pt>
                <c:pt idx="1416">
                  <c:v>43250</c:v>
                </c:pt>
                <c:pt idx="1417">
                  <c:v>43251</c:v>
                </c:pt>
                <c:pt idx="1418">
                  <c:v>43252</c:v>
                </c:pt>
                <c:pt idx="1419">
                  <c:v>43255</c:v>
                </c:pt>
                <c:pt idx="1420">
                  <c:v>43256</c:v>
                </c:pt>
                <c:pt idx="1421">
                  <c:v>43257</c:v>
                </c:pt>
                <c:pt idx="1422">
                  <c:v>43258</c:v>
                </c:pt>
                <c:pt idx="1423">
                  <c:v>43259</c:v>
                </c:pt>
                <c:pt idx="1424">
                  <c:v>43262</c:v>
                </c:pt>
                <c:pt idx="1425">
                  <c:v>43263</c:v>
                </c:pt>
                <c:pt idx="1426">
                  <c:v>43264</c:v>
                </c:pt>
                <c:pt idx="1427">
                  <c:v>43265</c:v>
                </c:pt>
                <c:pt idx="1428">
                  <c:v>43266</c:v>
                </c:pt>
                <c:pt idx="1429">
                  <c:v>43270</c:v>
                </c:pt>
                <c:pt idx="1430">
                  <c:v>43271</c:v>
                </c:pt>
                <c:pt idx="1431">
                  <c:v>43272</c:v>
                </c:pt>
                <c:pt idx="1432">
                  <c:v>43273</c:v>
                </c:pt>
                <c:pt idx="1433">
                  <c:v>43276</c:v>
                </c:pt>
                <c:pt idx="1434">
                  <c:v>43277</c:v>
                </c:pt>
                <c:pt idx="1435">
                  <c:v>43278</c:v>
                </c:pt>
                <c:pt idx="1436">
                  <c:v>43279</c:v>
                </c:pt>
                <c:pt idx="1437">
                  <c:v>43280</c:v>
                </c:pt>
                <c:pt idx="1438">
                  <c:v>43283</c:v>
                </c:pt>
                <c:pt idx="1439">
                  <c:v>43284</c:v>
                </c:pt>
                <c:pt idx="1440">
                  <c:v>43285</c:v>
                </c:pt>
                <c:pt idx="1441">
                  <c:v>43286</c:v>
                </c:pt>
                <c:pt idx="1442">
                  <c:v>43287</c:v>
                </c:pt>
                <c:pt idx="1443">
                  <c:v>43290</c:v>
                </c:pt>
                <c:pt idx="1444">
                  <c:v>43291</c:v>
                </c:pt>
                <c:pt idx="1445">
                  <c:v>43292</c:v>
                </c:pt>
                <c:pt idx="1446">
                  <c:v>43293</c:v>
                </c:pt>
                <c:pt idx="1447">
                  <c:v>43294</c:v>
                </c:pt>
                <c:pt idx="1448">
                  <c:v>43297</c:v>
                </c:pt>
                <c:pt idx="1449">
                  <c:v>43298</c:v>
                </c:pt>
                <c:pt idx="1450">
                  <c:v>43299</c:v>
                </c:pt>
                <c:pt idx="1451">
                  <c:v>43300</c:v>
                </c:pt>
                <c:pt idx="1452">
                  <c:v>43301</c:v>
                </c:pt>
                <c:pt idx="1453">
                  <c:v>43304</c:v>
                </c:pt>
                <c:pt idx="1454">
                  <c:v>43305</c:v>
                </c:pt>
                <c:pt idx="1455">
                  <c:v>43306</c:v>
                </c:pt>
                <c:pt idx="1456">
                  <c:v>43307</c:v>
                </c:pt>
                <c:pt idx="1457">
                  <c:v>43308</c:v>
                </c:pt>
                <c:pt idx="1458">
                  <c:v>43311</c:v>
                </c:pt>
                <c:pt idx="1459">
                  <c:v>43312</c:v>
                </c:pt>
                <c:pt idx="1460">
                  <c:v>43313</c:v>
                </c:pt>
                <c:pt idx="1461">
                  <c:v>43314</c:v>
                </c:pt>
                <c:pt idx="1462">
                  <c:v>43315</c:v>
                </c:pt>
                <c:pt idx="1463">
                  <c:v>43318</c:v>
                </c:pt>
                <c:pt idx="1464">
                  <c:v>43319</c:v>
                </c:pt>
                <c:pt idx="1465">
                  <c:v>43320</c:v>
                </c:pt>
                <c:pt idx="1466">
                  <c:v>43321</c:v>
                </c:pt>
                <c:pt idx="1467">
                  <c:v>43322</c:v>
                </c:pt>
                <c:pt idx="1468">
                  <c:v>43325</c:v>
                </c:pt>
                <c:pt idx="1469">
                  <c:v>43326</c:v>
                </c:pt>
                <c:pt idx="1470">
                  <c:v>43327</c:v>
                </c:pt>
                <c:pt idx="1471">
                  <c:v>43328</c:v>
                </c:pt>
                <c:pt idx="1472">
                  <c:v>43329</c:v>
                </c:pt>
                <c:pt idx="1473">
                  <c:v>43332</c:v>
                </c:pt>
                <c:pt idx="1474">
                  <c:v>43333</c:v>
                </c:pt>
                <c:pt idx="1475">
                  <c:v>43334</c:v>
                </c:pt>
                <c:pt idx="1476">
                  <c:v>43335</c:v>
                </c:pt>
                <c:pt idx="1477">
                  <c:v>43336</c:v>
                </c:pt>
                <c:pt idx="1478">
                  <c:v>43339</c:v>
                </c:pt>
                <c:pt idx="1479">
                  <c:v>43340</c:v>
                </c:pt>
                <c:pt idx="1480">
                  <c:v>43341</c:v>
                </c:pt>
                <c:pt idx="1481">
                  <c:v>43342</c:v>
                </c:pt>
                <c:pt idx="1482">
                  <c:v>43343</c:v>
                </c:pt>
                <c:pt idx="1483">
                  <c:v>43346</c:v>
                </c:pt>
                <c:pt idx="1484">
                  <c:v>43347</c:v>
                </c:pt>
                <c:pt idx="1485">
                  <c:v>43348</c:v>
                </c:pt>
                <c:pt idx="1486">
                  <c:v>43349</c:v>
                </c:pt>
                <c:pt idx="1487">
                  <c:v>43350</c:v>
                </c:pt>
                <c:pt idx="1488">
                  <c:v>43353</c:v>
                </c:pt>
                <c:pt idx="1489">
                  <c:v>43354</c:v>
                </c:pt>
                <c:pt idx="1490">
                  <c:v>43355</c:v>
                </c:pt>
                <c:pt idx="1491">
                  <c:v>43356</c:v>
                </c:pt>
                <c:pt idx="1492">
                  <c:v>43357</c:v>
                </c:pt>
                <c:pt idx="1493">
                  <c:v>43360</c:v>
                </c:pt>
                <c:pt idx="1494">
                  <c:v>43361</c:v>
                </c:pt>
                <c:pt idx="1495">
                  <c:v>43362</c:v>
                </c:pt>
                <c:pt idx="1496">
                  <c:v>43363</c:v>
                </c:pt>
                <c:pt idx="1497">
                  <c:v>43364</c:v>
                </c:pt>
                <c:pt idx="1498">
                  <c:v>43368</c:v>
                </c:pt>
                <c:pt idx="1499">
                  <c:v>43369</c:v>
                </c:pt>
                <c:pt idx="1500">
                  <c:v>43370</c:v>
                </c:pt>
                <c:pt idx="1501">
                  <c:v>43371</c:v>
                </c:pt>
                <c:pt idx="1502">
                  <c:v>43381</c:v>
                </c:pt>
                <c:pt idx="1503">
                  <c:v>43382</c:v>
                </c:pt>
                <c:pt idx="1504">
                  <c:v>43383</c:v>
                </c:pt>
                <c:pt idx="1505">
                  <c:v>43384</c:v>
                </c:pt>
                <c:pt idx="1506">
                  <c:v>43385</c:v>
                </c:pt>
                <c:pt idx="1507">
                  <c:v>43388</c:v>
                </c:pt>
                <c:pt idx="1508">
                  <c:v>43389</c:v>
                </c:pt>
                <c:pt idx="1509">
                  <c:v>43390</c:v>
                </c:pt>
                <c:pt idx="1510">
                  <c:v>43391</c:v>
                </c:pt>
                <c:pt idx="1511">
                  <c:v>43392</c:v>
                </c:pt>
                <c:pt idx="1512">
                  <c:v>43395</c:v>
                </c:pt>
                <c:pt idx="1513">
                  <c:v>43396</c:v>
                </c:pt>
                <c:pt idx="1514">
                  <c:v>43397</c:v>
                </c:pt>
                <c:pt idx="1515">
                  <c:v>43398</c:v>
                </c:pt>
                <c:pt idx="1516">
                  <c:v>43399</c:v>
                </c:pt>
                <c:pt idx="1517">
                  <c:v>43402</c:v>
                </c:pt>
                <c:pt idx="1518">
                  <c:v>43403</c:v>
                </c:pt>
                <c:pt idx="1519">
                  <c:v>43404</c:v>
                </c:pt>
                <c:pt idx="1520">
                  <c:v>43405</c:v>
                </c:pt>
                <c:pt idx="1521">
                  <c:v>43406</c:v>
                </c:pt>
                <c:pt idx="1522">
                  <c:v>43409</c:v>
                </c:pt>
                <c:pt idx="1523">
                  <c:v>43410</c:v>
                </c:pt>
                <c:pt idx="1524">
                  <c:v>43411</c:v>
                </c:pt>
                <c:pt idx="1525">
                  <c:v>43412</c:v>
                </c:pt>
                <c:pt idx="1526">
                  <c:v>43413</c:v>
                </c:pt>
                <c:pt idx="1527">
                  <c:v>43416</c:v>
                </c:pt>
                <c:pt idx="1528">
                  <c:v>43417</c:v>
                </c:pt>
                <c:pt idx="1529">
                  <c:v>43418</c:v>
                </c:pt>
                <c:pt idx="1530">
                  <c:v>43419</c:v>
                </c:pt>
                <c:pt idx="1531">
                  <c:v>43420</c:v>
                </c:pt>
                <c:pt idx="1532">
                  <c:v>43423</c:v>
                </c:pt>
                <c:pt idx="1533">
                  <c:v>43424</c:v>
                </c:pt>
                <c:pt idx="1534">
                  <c:v>43425</c:v>
                </c:pt>
                <c:pt idx="1535">
                  <c:v>43426</c:v>
                </c:pt>
                <c:pt idx="1536">
                  <c:v>43427</c:v>
                </c:pt>
                <c:pt idx="1537">
                  <c:v>43430</c:v>
                </c:pt>
                <c:pt idx="1538">
                  <c:v>43431</c:v>
                </c:pt>
                <c:pt idx="1539">
                  <c:v>43432</c:v>
                </c:pt>
                <c:pt idx="1540">
                  <c:v>43433</c:v>
                </c:pt>
                <c:pt idx="1541">
                  <c:v>43434</c:v>
                </c:pt>
                <c:pt idx="1542">
                  <c:v>43437</c:v>
                </c:pt>
                <c:pt idx="1543">
                  <c:v>43438</c:v>
                </c:pt>
                <c:pt idx="1544">
                  <c:v>43439</c:v>
                </c:pt>
                <c:pt idx="1545">
                  <c:v>43440</c:v>
                </c:pt>
                <c:pt idx="1546">
                  <c:v>43441</c:v>
                </c:pt>
                <c:pt idx="1547">
                  <c:v>43444</c:v>
                </c:pt>
                <c:pt idx="1548">
                  <c:v>43445</c:v>
                </c:pt>
                <c:pt idx="1549">
                  <c:v>43446</c:v>
                </c:pt>
                <c:pt idx="1550">
                  <c:v>43447</c:v>
                </c:pt>
                <c:pt idx="1551">
                  <c:v>43448</c:v>
                </c:pt>
                <c:pt idx="1552">
                  <c:v>43451</c:v>
                </c:pt>
                <c:pt idx="1553">
                  <c:v>43452</c:v>
                </c:pt>
                <c:pt idx="1554">
                  <c:v>43453</c:v>
                </c:pt>
                <c:pt idx="1555">
                  <c:v>43454</c:v>
                </c:pt>
                <c:pt idx="1556">
                  <c:v>43455</c:v>
                </c:pt>
                <c:pt idx="1557">
                  <c:v>43458</c:v>
                </c:pt>
                <c:pt idx="1558">
                  <c:v>43459</c:v>
                </c:pt>
                <c:pt idx="1559">
                  <c:v>43460</c:v>
                </c:pt>
                <c:pt idx="1560">
                  <c:v>43461</c:v>
                </c:pt>
                <c:pt idx="1561">
                  <c:v>43462</c:v>
                </c:pt>
                <c:pt idx="1562">
                  <c:v>43467</c:v>
                </c:pt>
                <c:pt idx="1563">
                  <c:v>43468</c:v>
                </c:pt>
                <c:pt idx="1564">
                  <c:v>43469</c:v>
                </c:pt>
                <c:pt idx="1565">
                  <c:v>43472</c:v>
                </c:pt>
                <c:pt idx="1566">
                  <c:v>43473</c:v>
                </c:pt>
                <c:pt idx="1567">
                  <c:v>43474</c:v>
                </c:pt>
                <c:pt idx="1568">
                  <c:v>43475</c:v>
                </c:pt>
                <c:pt idx="1569">
                  <c:v>43476</c:v>
                </c:pt>
                <c:pt idx="1570">
                  <c:v>43479</c:v>
                </c:pt>
                <c:pt idx="1571">
                  <c:v>43480</c:v>
                </c:pt>
                <c:pt idx="1572">
                  <c:v>43481</c:v>
                </c:pt>
                <c:pt idx="1573">
                  <c:v>43482</c:v>
                </c:pt>
                <c:pt idx="1574">
                  <c:v>43483</c:v>
                </c:pt>
                <c:pt idx="1575">
                  <c:v>43486</c:v>
                </c:pt>
                <c:pt idx="1576">
                  <c:v>43487</c:v>
                </c:pt>
                <c:pt idx="1577">
                  <c:v>43488</c:v>
                </c:pt>
                <c:pt idx="1578">
                  <c:v>43489</c:v>
                </c:pt>
                <c:pt idx="1579">
                  <c:v>43490</c:v>
                </c:pt>
                <c:pt idx="1580">
                  <c:v>43493</c:v>
                </c:pt>
                <c:pt idx="1581">
                  <c:v>43494</c:v>
                </c:pt>
                <c:pt idx="1582">
                  <c:v>43495</c:v>
                </c:pt>
                <c:pt idx="1583">
                  <c:v>43496</c:v>
                </c:pt>
                <c:pt idx="1584">
                  <c:v>43497</c:v>
                </c:pt>
                <c:pt idx="1585">
                  <c:v>43507</c:v>
                </c:pt>
                <c:pt idx="1586">
                  <c:v>43508</c:v>
                </c:pt>
                <c:pt idx="1587">
                  <c:v>43509</c:v>
                </c:pt>
                <c:pt idx="1588">
                  <c:v>43510</c:v>
                </c:pt>
                <c:pt idx="1589">
                  <c:v>43511</c:v>
                </c:pt>
                <c:pt idx="1590">
                  <c:v>43514</c:v>
                </c:pt>
                <c:pt idx="1591">
                  <c:v>43515</c:v>
                </c:pt>
                <c:pt idx="1592">
                  <c:v>43516</c:v>
                </c:pt>
                <c:pt idx="1593">
                  <c:v>43517</c:v>
                </c:pt>
                <c:pt idx="1594">
                  <c:v>43518</c:v>
                </c:pt>
                <c:pt idx="1595">
                  <c:v>43521</c:v>
                </c:pt>
                <c:pt idx="1596">
                  <c:v>43522</c:v>
                </c:pt>
                <c:pt idx="1597">
                  <c:v>43523</c:v>
                </c:pt>
                <c:pt idx="1598">
                  <c:v>43524</c:v>
                </c:pt>
                <c:pt idx="1599">
                  <c:v>43525</c:v>
                </c:pt>
                <c:pt idx="1600">
                  <c:v>43528</c:v>
                </c:pt>
                <c:pt idx="1601">
                  <c:v>43529</c:v>
                </c:pt>
                <c:pt idx="1602">
                  <c:v>43530</c:v>
                </c:pt>
                <c:pt idx="1603">
                  <c:v>43531</c:v>
                </c:pt>
                <c:pt idx="1604">
                  <c:v>43532</c:v>
                </c:pt>
                <c:pt idx="1605">
                  <c:v>43535</c:v>
                </c:pt>
                <c:pt idx="1606">
                  <c:v>43536</c:v>
                </c:pt>
                <c:pt idx="1607">
                  <c:v>43537</c:v>
                </c:pt>
                <c:pt idx="1608">
                  <c:v>43538</c:v>
                </c:pt>
                <c:pt idx="1609">
                  <c:v>43539</c:v>
                </c:pt>
                <c:pt idx="1610">
                  <c:v>43542</c:v>
                </c:pt>
                <c:pt idx="1611">
                  <c:v>43543</c:v>
                </c:pt>
                <c:pt idx="1612">
                  <c:v>43544</c:v>
                </c:pt>
                <c:pt idx="1613">
                  <c:v>43545</c:v>
                </c:pt>
                <c:pt idx="1614">
                  <c:v>43546</c:v>
                </c:pt>
                <c:pt idx="1615">
                  <c:v>43549</c:v>
                </c:pt>
                <c:pt idx="1616">
                  <c:v>43550</c:v>
                </c:pt>
                <c:pt idx="1617">
                  <c:v>43551</c:v>
                </c:pt>
                <c:pt idx="1618">
                  <c:v>43552</c:v>
                </c:pt>
                <c:pt idx="1619">
                  <c:v>43553</c:v>
                </c:pt>
                <c:pt idx="1620">
                  <c:v>43556</c:v>
                </c:pt>
                <c:pt idx="1621">
                  <c:v>43557</c:v>
                </c:pt>
                <c:pt idx="1622">
                  <c:v>43558</c:v>
                </c:pt>
                <c:pt idx="1623">
                  <c:v>43559</c:v>
                </c:pt>
                <c:pt idx="1624">
                  <c:v>43563</c:v>
                </c:pt>
                <c:pt idx="1625">
                  <c:v>43564</c:v>
                </c:pt>
                <c:pt idx="1626">
                  <c:v>43565</c:v>
                </c:pt>
                <c:pt idx="1627">
                  <c:v>43566</c:v>
                </c:pt>
                <c:pt idx="1628">
                  <c:v>43567</c:v>
                </c:pt>
                <c:pt idx="1629">
                  <c:v>43570</c:v>
                </c:pt>
                <c:pt idx="1630">
                  <c:v>43571</c:v>
                </c:pt>
                <c:pt idx="1631">
                  <c:v>43572</c:v>
                </c:pt>
                <c:pt idx="1632">
                  <c:v>43573</c:v>
                </c:pt>
                <c:pt idx="1633">
                  <c:v>43574</c:v>
                </c:pt>
                <c:pt idx="1634">
                  <c:v>43577</c:v>
                </c:pt>
                <c:pt idx="1635">
                  <c:v>43578</c:v>
                </c:pt>
                <c:pt idx="1636">
                  <c:v>43579</c:v>
                </c:pt>
                <c:pt idx="1637">
                  <c:v>43580</c:v>
                </c:pt>
                <c:pt idx="1638">
                  <c:v>43581</c:v>
                </c:pt>
                <c:pt idx="1639">
                  <c:v>43584</c:v>
                </c:pt>
                <c:pt idx="1640">
                  <c:v>43585</c:v>
                </c:pt>
                <c:pt idx="1641">
                  <c:v>43591</c:v>
                </c:pt>
                <c:pt idx="1642">
                  <c:v>43592</c:v>
                </c:pt>
                <c:pt idx="1643">
                  <c:v>43593</c:v>
                </c:pt>
                <c:pt idx="1644">
                  <c:v>43594</c:v>
                </c:pt>
                <c:pt idx="1645">
                  <c:v>43595</c:v>
                </c:pt>
                <c:pt idx="1646">
                  <c:v>43598</c:v>
                </c:pt>
                <c:pt idx="1647">
                  <c:v>43599</c:v>
                </c:pt>
                <c:pt idx="1648">
                  <c:v>43600</c:v>
                </c:pt>
                <c:pt idx="1649">
                  <c:v>43601</c:v>
                </c:pt>
                <c:pt idx="1650">
                  <c:v>43602</c:v>
                </c:pt>
                <c:pt idx="1651">
                  <c:v>43605</c:v>
                </c:pt>
                <c:pt idx="1652">
                  <c:v>43606</c:v>
                </c:pt>
                <c:pt idx="1653">
                  <c:v>43607</c:v>
                </c:pt>
                <c:pt idx="1654">
                  <c:v>43608</c:v>
                </c:pt>
                <c:pt idx="1655">
                  <c:v>43609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43619</c:v>
                </c:pt>
                <c:pt idx="1662">
                  <c:v>43620</c:v>
                </c:pt>
                <c:pt idx="1663">
                  <c:v>43621</c:v>
                </c:pt>
                <c:pt idx="1664">
                  <c:v>43622</c:v>
                </c:pt>
                <c:pt idx="1665">
                  <c:v>43626</c:v>
                </c:pt>
                <c:pt idx="1666">
                  <c:v>43627</c:v>
                </c:pt>
                <c:pt idx="1667">
                  <c:v>43628</c:v>
                </c:pt>
                <c:pt idx="1668">
                  <c:v>43629</c:v>
                </c:pt>
                <c:pt idx="1669">
                  <c:v>43630</c:v>
                </c:pt>
                <c:pt idx="1670">
                  <c:v>43633</c:v>
                </c:pt>
                <c:pt idx="1671">
                  <c:v>43634</c:v>
                </c:pt>
                <c:pt idx="1672">
                  <c:v>43635</c:v>
                </c:pt>
                <c:pt idx="1673">
                  <c:v>43636</c:v>
                </c:pt>
                <c:pt idx="1674">
                  <c:v>43637</c:v>
                </c:pt>
                <c:pt idx="1675">
                  <c:v>43640</c:v>
                </c:pt>
                <c:pt idx="1676">
                  <c:v>43641</c:v>
                </c:pt>
                <c:pt idx="1677">
                  <c:v>43642</c:v>
                </c:pt>
                <c:pt idx="1678">
                  <c:v>43643</c:v>
                </c:pt>
                <c:pt idx="1679">
                  <c:v>43644</c:v>
                </c:pt>
                <c:pt idx="1680">
                  <c:v>43647</c:v>
                </c:pt>
                <c:pt idx="1681">
                  <c:v>43648</c:v>
                </c:pt>
                <c:pt idx="1682">
                  <c:v>43649</c:v>
                </c:pt>
                <c:pt idx="1683">
                  <c:v>43650</c:v>
                </c:pt>
                <c:pt idx="1684">
                  <c:v>43651</c:v>
                </c:pt>
                <c:pt idx="1685">
                  <c:v>43654</c:v>
                </c:pt>
                <c:pt idx="1686">
                  <c:v>43655</c:v>
                </c:pt>
                <c:pt idx="1687">
                  <c:v>43656</c:v>
                </c:pt>
                <c:pt idx="1688">
                  <c:v>43657</c:v>
                </c:pt>
                <c:pt idx="1689">
                  <c:v>43658</c:v>
                </c:pt>
                <c:pt idx="1690">
                  <c:v>43661</c:v>
                </c:pt>
                <c:pt idx="1691">
                  <c:v>43662</c:v>
                </c:pt>
                <c:pt idx="1692">
                  <c:v>43663</c:v>
                </c:pt>
                <c:pt idx="1693">
                  <c:v>43664</c:v>
                </c:pt>
                <c:pt idx="1694">
                  <c:v>43665</c:v>
                </c:pt>
                <c:pt idx="1695">
                  <c:v>43668</c:v>
                </c:pt>
                <c:pt idx="1696">
                  <c:v>43669</c:v>
                </c:pt>
                <c:pt idx="1697">
                  <c:v>43670</c:v>
                </c:pt>
                <c:pt idx="1698">
                  <c:v>43671</c:v>
                </c:pt>
                <c:pt idx="1699">
                  <c:v>43672</c:v>
                </c:pt>
                <c:pt idx="1700">
                  <c:v>43675</c:v>
                </c:pt>
                <c:pt idx="1701">
                  <c:v>43676</c:v>
                </c:pt>
                <c:pt idx="1702">
                  <c:v>43677</c:v>
                </c:pt>
                <c:pt idx="1703">
                  <c:v>43678</c:v>
                </c:pt>
                <c:pt idx="1704">
                  <c:v>43679</c:v>
                </c:pt>
                <c:pt idx="1705">
                  <c:v>43682</c:v>
                </c:pt>
                <c:pt idx="1706">
                  <c:v>43683</c:v>
                </c:pt>
                <c:pt idx="1707">
                  <c:v>43684</c:v>
                </c:pt>
                <c:pt idx="1708">
                  <c:v>43685</c:v>
                </c:pt>
                <c:pt idx="1709">
                  <c:v>43686</c:v>
                </c:pt>
                <c:pt idx="1710">
                  <c:v>43689</c:v>
                </c:pt>
                <c:pt idx="1711">
                  <c:v>43690</c:v>
                </c:pt>
                <c:pt idx="1712">
                  <c:v>43691</c:v>
                </c:pt>
                <c:pt idx="1713">
                  <c:v>43692</c:v>
                </c:pt>
                <c:pt idx="1714">
                  <c:v>43693</c:v>
                </c:pt>
                <c:pt idx="1715">
                  <c:v>43696</c:v>
                </c:pt>
                <c:pt idx="1716">
                  <c:v>43697</c:v>
                </c:pt>
                <c:pt idx="1717">
                  <c:v>43698</c:v>
                </c:pt>
                <c:pt idx="1718">
                  <c:v>43699</c:v>
                </c:pt>
                <c:pt idx="1719">
                  <c:v>43700</c:v>
                </c:pt>
                <c:pt idx="1720">
                  <c:v>43703</c:v>
                </c:pt>
                <c:pt idx="1721">
                  <c:v>43704</c:v>
                </c:pt>
                <c:pt idx="1722">
                  <c:v>43705</c:v>
                </c:pt>
                <c:pt idx="1723">
                  <c:v>43706</c:v>
                </c:pt>
                <c:pt idx="1724">
                  <c:v>43707</c:v>
                </c:pt>
                <c:pt idx="1725">
                  <c:v>43710</c:v>
                </c:pt>
                <c:pt idx="1726">
                  <c:v>43711</c:v>
                </c:pt>
                <c:pt idx="1727">
                  <c:v>43712</c:v>
                </c:pt>
                <c:pt idx="1728">
                  <c:v>43713</c:v>
                </c:pt>
                <c:pt idx="1729">
                  <c:v>43714</c:v>
                </c:pt>
                <c:pt idx="1730">
                  <c:v>43717</c:v>
                </c:pt>
                <c:pt idx="1731">
                  <c:v>43718</c:v>
                </c:pt>
                <c:pt idx="1732">
                  <c:v>43719</c:v>
                </c:pt>
                <c:pt idx="1733">
                  <c:v>43720</c:v>
                </c:pt>
                <c:pt idx="1734">
                  <c:v>43724</c:v>
                </c:pt>
                <c:pt idx="1735">
                  <c:v>43725</c:v>
                </c:pt>
                <c:pt idx="1736">
                  <c:v>43726</c:v>
                </c:pt>
                <c:pt idx="1737">
                  <c:v>43727</c:v>
                </c:pt>
                <c:pt idx="1738">
                  <c:v>43728</c:v>
                </c:pt>
                <c:pt idx="1739">
                  <c:v>43731</c:v>
                </c:pt>
                <c:pt idx="1740">
                  <c:v>43732</c:v>
                </c:pt>
                <c:pt idx="1741">
                  <c:v>43733</c:v>
                </c:pt>
                <c:pt idx="1742">
                  <c:v>43734</c:v>
                </c:pt>
                <c:pt idx="1743">
                  <c:v>43735</c:v>
                </c:pt>
                <c:pt idx="1744">
                  <c:v>43738</c:v>
                </c:pt>
                <c:pt idx="1745">
                  <c:v>43746</c:v>
                </c:pt>
                <c:pt idx="1746">
                  <c:v>43747</c:v>
                </c:pt>
                <c:pt idx="1747">
                  <c:v>43748</c:v>
                </c:pt>
                <c:pt idx="1748">
                  <c:v>43749</c:v>
                </c:pt>
                <c:pt idx="1749">
                  <c:v>43752</c:v>
                </c:pt>
                <c:pt idx="1750">
                  <c:v>43753</c:v>
                </c:pt>
                <c:pt idx="1751">
                  <c:v>43754</c:v>
                </c:pt>
                <c:pt idx="1752">
                  <c:v>43755</c:v>
                </c:pt>
                <c:pt idx="1753">
                  <c:v>43756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43766</c:v>
                </c:pt>
                <c:pt idx="1760">
                  <c:v>43767</c:v>
                </c:pt>
                <c:pt idx="1761">
                  <c:v>43768</c:v>
                </c:pt>
                <c:pt idx="1762">
                  <c:v>43769</c:v>
                </c:pt>
              </c:numCache>
            </c:numRef>
          </c:cat>
          <c:val>
            <c:numRef>
              <c:f>资产配置回测净值!$D$2:$D$1764</c:f>
              <c:numCache>
                <c:formatCode>General</c:formatCode>
                <c:ptCount val="1763"/>
                <c:pt idx="0">
                  <c:v>0.99931379870397852</c:v>
                </c:pt>
                <c:pt idx="1">
                  <c:v>0.998020725118823</c:v>
                </c:pt>
                <c:pt idx="2">
                  <c:v>1.0002004085736991</c:v>
                </c:pt>
                <c:pt idx="3">
                  <c:v>1.0002586524535511</c:v>
                </c:pt>
                <c:pt idx="4">
                  <c:v>1.0001479580901369</c:v>
                </c:pt>
                <c:pt idx="5">
                  <c:v>0.99954331934348151</c:v>
                </c:pt>
                <c:pt idx="6">
                  <c:v>0.99945360568814468</c:v>
                </c:pt>
                <c:pt idx="7">
                  <c:v>0.99942703759832618</c:v>
                </c:pt>
                <c:pt idx="8">
                  <c:v>0.99983239461855011</c:v>
                </c:pt>
                <c:pt idx="9">
                  <c:v>0.99982248828399667</c:v>
                </c:pt>
                <c:pt idx="10">
                  <c:v>0.99985470245987729</c:v>
                </c:pt>
                <c:pt idx="11">
                  <c:v>1.000583710725292</c:v>
                </c:pt>
                <c:pt idx="12">
                  <c:v>1.000582823080405</c:v>
                </c:pt>
                <c:pt idx="13">
                  <c:v>1.0000196884171679</c:v>
                </c:pt>
                <c:pt idx="14">
                  <c:v>0.99896857611554613</c:v>
                </c:pt>
                <c:pt idx="15">
                  <c:v>0.99788649264676466</c:v>
                </c:pt>
                <c:pt idx="16">
                  <c:v>0.99670545311114067</c:v>
                </c:pt>
                <c:pt idx="17">
                  <c:v>0.9983767043530567</c:v>
                </c:pt>
                <c:pt idx="18">
                  <c:v>0.99857445614328755</c:v>
                </c:pt>
                <c:pt idx="19">
                  <c:v>0.99819076682138419</c:v>
                </c:pt>
                <c:pt idx="20">
                  <c:v>0.99812892557809962</c:v>
                </c:pt>
                <c:pt idx="21">
                  <c:v>0.9971655747000604</c:v>
                </c:pt>
                <c:pt idx="22">
                  <c:v>0.99814945975619707</c:v>
                </c:pt>
                <c:pt idx="23">
                  <c:v>0.99869295489281595</c:v>
                </c:pt>
                <c:pt idx="24">
                  <c:v>0.99889681162372024</c:v>
                </c:pt>
                <c:pt idx="25">
                  <c:v>0.99879292742487535</c:v>
                </c:pt>
                <c:pt idx="26">
                  <c:v>1.0013421449061051</c:v>
                </c:pt>
                <c:pt idx="27">
                  <c:v>1.001240054718755</c:v>
                </c:pt>
                <c:pt idx="28">
                  <c:v>0.9992308503933125</c:v>
                </c:pt>
                <c:pt idx="29">
                  <c:v>0.99929269847236835</c:v>
                </c:pt>
                <c:pt idx="30">
                  <c:v>0.99839118920122116</c:v>
                </c:pt>
                <c:pt idx="31">
                  <c:v>1.0002794848005201</c:v>
                </c:pt>
                <c:pt idx="32">
                  <c:v>0.99846473087115861</c:v>
                </c:pt>
                <c:pt idx="33">
                  <c:v>0.997762702978789</c:v>
                </c:pt>
                <c:pt idx="34">
                  <c:v>0.99795106982736026</c:v>
                </c:pt>
                <c:pt idx="35">
                  <c:v>0.99834825586564657</c:v>
                </c:pt>
                <c:pt idx="36">
                  <c:v>0.99866733136549013</c:v>
                </c:pt>
                <c:pt idx="37">
                  <c:v>0.99933254507750391</c:v>
                </c:pt>
                <c:pt idx="38">
                  <c:v>0.99918548091365367</c:v>
                </c:pt>
                <c:pt idx="39">
                  <c:v>0.99869930583339417</c:v>
                </c:pt>
                <c:pt idx="40">
                  <c:v>0.99861932200297132</c:v>
                </c:pt>
                <c:pt idx="41">
                  <c:v>1.0007002549458159</c:v>
                </c:pt>
                <c:pt idx="42">
                  <c:v>1.0006366494165331</c:v>
                </c:pt>
                <c:pt idx="43">
                  <c:v>1.000656299017286</c:v>
                </c:pt>
                <c:pt idx="44">
                  <c:v>0.99974599230243244</c:v>
                </c:pt>
                <c:pt idx="45">
                  <c:v>0.99996989072676334</c:v>
                </c:pt>
                <c:pt idx="46">
                  <c:v>1.000883015803459</c:v>
                </c:pt>
                <c:pt idx="47">
                  <c:v>1.0009710329915531</c:v>
                </c:pt>
                <c:pt idx="48">
                  <c:v>1.0004807383949501</c:v>
                </c:pt>
                <c:pt idx="49">
                  <c:v>1.000929131328641</c:v>
                </c:pt>
                <c:pt idx="50">
                  <c:v>1.0012065858521491</c:v>
                </c:pt>
                <c:pt idx="51">
                  <c:v>1.000545480742189</c:v>
                </c:pt>
                <c:pt idx="52">
                  <c:v>0.9988998329162827</c:v>
                </c:pt>
                <c:pt idx="53">
                  <c:v>0.99933347767010072</c:v>
                </c:pt>
                <c:pt idx="54">
                  <c:v>0.99796980500066979</c:v>
                </c:pt>
                <c:pt idx="55">
                  <c:v>0.99751027487306132</c:v>
                </c:pt>
                <c:pt idx="56">
                  <c:v>0.99788784403269337</c:v>
                </c:pt>
                <c:pt idx="57">
                  <c:v>0.9975900192544439</c:v>
                </c:pt>
                <c:pt idx="58">
                  <c:v>0.99740960726907135</c:v>
                </c:pt>
                <c:pt idx="59">
                  <c:v>0.99779315306538163</c:v>
                </c:pt>
                <c:pt idx="60">
                  <c:v>0.99833175786481221</c:v>
                </c:pt>
                <c:pt idx="61">
                  <c:v>0.99791629081901978</c:v>
                </c:pt>
                <c:pt idx="62">
                  <c:v>0.9977382895606054</c:v>
                </c:pt>
                <c:pt idx="63">
                  <c:v>0.99820032454342267</c:v>
                </c:pt>
                <c:pt idx="64">
                  <c:v>0.99853762687163139</c:v>
                </c:pt>
                <c:pt idx="65">
                  <c:v>0.9987107095073865</c:v>
                </c:pt>
                <c:pt idx="66">
                  <c:v>0.99918637354132267</c:v>
                </c:pt>
                <c:pt idx="67">
                  <c:v>0.99956346994614564</c:v>
                </c:pt>
                <c:pt idx="68">
                  <c:v>1.000116702393939</c:v>
                </c:pt>
                <c:pt idx="69">
                  <c:v>1.000568894430975</c:v>
                </c:pt>
                <c:pt idx="70">
                  <c:v>1.0011090531331079</c:v>
                </c:pt>
                <c:pt idx="71">
                  <c:v>1.00151073775653</c:v>
                </c:pt>
                <c:pt idx="72">
                  <c:v>1.002304439215653</c:v>
                </c:pt>
                <c:pt idx="73">
                  <c:v>1.003201333749687</c:v>
                </c:pt>
                <c:pt idx="74">
                  <c:v>1.0031860988299961</c:v>
                </c:pt>
                <c:pt idx="75">
                  <c:v>1.0033030999745749</c:v>
                </c:pt>
                <c:pt idx="76">
                  <c:v>1.003008529238046</c:v>
                </c:pt>
                <c:pt idx="77">
                  <c:v>1.002951959016255</c:v>
                </c:pt>
                <c:pt idx="78">
                  <c:v>1.0029702648134919</c:v>
                </c:pt>
                <c:pt idx="79">
                  <c:v>1.00280598382117</c:v>
                </c:pt>
                <c:pt idx="80">
                  <c:v>1.002880512383294</c:v>
                </c:pt>
                <c:pt idx="81">
                  <c:v>1.003290277160763</c:v>
                </c:pt>
                <c:pt idx="82">
                  <c:v>1.0033736445031931</c:v>
                </c:pt>
                <c:pt idx="83">
                  <c:v>1.003268250802315</c:v>
                </c:pt>
                <c:pt idx="84">
                  <c:v>1.0023063162733989</c:v>
                </c:pt>
                <c:pt idx="85">
                  <c:v>1.002235817135724</c:v>
                </c:pt>
                <c:pt idx="86">
                  <c:v>1.002534819003909</c:v>
                </c:pt>
                <c:pt idx="87">
                  <c:v>1.002868836416446</c:v>
                </c:pt>
                <c:pt idx="88">
                  <c:v>1.0032782538963581</c:v>
                </c:pt>
                <c:pt idx="89">
                  <c:v>1.0037975037463851</c:v>
                </c:pt>
                <c:pt idx="90">
                  <c:v>1.003984695598807</c:v>
                </c:pt>
                <c:pt idx="91">
                  <c:v>1.0028581220460631</c:v>
                </c:pt>
                <c:pt idx="92">
                  <c:v>1.0024229650875609</c:v>
                </c:pt>
                <c:pt idx="93">
                  <c:v>1.0038932574718591</c:v>
                </c:pt>
                <c:pt idx="94">
                  <c:v>1.0041042544910059</c:v>
                </c:pt>
                <c:pt idx="95">
                  <c:v>1.0031031614527921</c:v>
                </c:pt>
                <c:pt idx="96">
                  <c:v>1.0026607107206409</c:v>
                </c:pt>
                <c:pt idx="97">
                  <c:v>1.0021792765957001</c:v>
                </c:pt>
                <c:pt idx="98">
                  <c:v>1.0022642030066109</c:v>
                </c:pt>
                <c:pt idx="99">
                  <c:v>1.0024470413865889</c:v>
                </c:pt>
                <c:pt idx="100">
                  <c:v>1.002070128343685</c:v>
                </c:pt>
                <c:pt idx="101">
                  <c:v>1.002444464656544</c:v>
                </c:pt>
                <c:pt idx="102">
                  <c:v>1.001552677112568</c:v>
                </c:pt>
                <c:pt idx="103">
                  <c:v>1.0041253704109501</c:v>
                </c:pt>
                <c:pt idx="104">
                  <c:v>1.004362049244069</c:v>
                </c:pt>
                <c:pt idx="105">
                  <c:v>1.00437951009519</c:v>
                </c:pt>
                <c:pt idx="106">
                  <c:v>1.0044075484027299</c:v>
                </c:pt>
                <c:pt idx="107">
                  <c:v>1.005201083261674</c:v>
                </c:pt>
                <c:pt idx="108">
                  <c:v>1.006651432357611</c:v>
                </c:pt>
                <c:pt idx="109">
                  <c:v>1.0059447109400581</c:v>
                </c:pt>
                <c:pt idx="110">
                  <c:v>1.007777237965328</c:v>
                </c:pt>
                <c:pt idx="111">
                  <c:v>1.0086999427088159</c:v>
                </c:pt>
                <c:pt idx="112">
                  <c:v>1.008518970337793</c:v>
                </c:pt>
                <c:pt idx="113">
                  <c:v>1.0090211172888071</c:v>
                </c:pt>
                <c:pt idx="114">
                  <c:v>1.0105681998100551</c:v>
                </c:pt>
                <c:pt idx="115">
                  <c:v>1.0112942737799639</c:v>
                </c:pt>
                <c:pt idx="116">
                  <c:v>1.011967576520191</c:v>
                </c:pt>
                <c:pt idx="117">
                  <c:v>1.012712822944202</c:v>
                </c:pt>
                <c:pt idx="118">
                  <c:v>1.01219031038264</c:v>
                </c:pt>
                <c:pt idx="119">
                  <c:v>1.0128143015658819</c:v>
                </c:pt>
                <c:pt idx="120">
                  <c:v>1.0140341268686539</c:v>
                </c:pt>
                <c:pt idx="121">
                  <c:v>1.0154222631464891</c:v>
                </c:pt>
                <c:pt idx="122">
                  <c:v>1.0156099132444809</c:v>
                </c:pt>
                <c:pt idx="123">
                  <c:v>1.015128457731983</c:v>
                </c:pt>
                <c:pt idx="124">
                  <c:v>1.0176242098191031</c:v>
                </c:pt>
                <c:pt idx="125">
                  <c:v>1.017266270873483</c:v>
                </c:pt>
                <c:pt idx="126">
                  <c:v>1.0189924427514061</c:v>
                </c:pt>
                <c:pt idx="127">
                  <c:v>1.0194723247167721</c:v>
                </c:pt>
                <c:pt idx="128">
                  <c:v>1.018999083474545</c:v>
                </c:pt>
                <c:pt idx="129">
                  <c:v>1.0201105250524789</c:v>
                </c:pt>
                <c:pt idx="130">
                  <c:v>1.0192327348047709</c:v>
                </c:pt>
                <c:pt idx="131">
                  <c:v>1.0187336766166439</c:v>
                </c:pt>
                <c:pt idx="132">
                  <c:v>1.018746984104393</c:v>
                </c:pt>
                <c:pt idx="133">
                  <c:v>1.0161524178685739</c:v>
                </c:pt>
                <c:pt idx="134">
                  <c:v>1.016915824351567</c:v>
                </c:pt>
                <c:pt idx="135">
                  <c:v>1.016177069384119</c:v>
                </c:pt>
                <c:pt idx="136">
                  <c:v>1.0150365687814771</c:v>
                </c:pt>
                <c:pt idx="137">
                  <c:v>1.017011964307458</c:v>
                </c:pt>
                <c:pt idx="138">
                  <c:v>1.019459182160668</c:v>
                </c:pt>
                <c:pt idx="139">
                  <c:v>1.0196304209809399</c:v>
                </c:pt>
                <c:pt idx="140">
                  <c:v>1.016035481195076</c:v>
                </c:pt>
                <c:pt idx="141">
                  <c:v>1.019274981535409</c:v>
                </c:pt>
                <c:pt idx="142">
                  <c:v>1.020468202819474</c:v>
                </c:pt>
                <c:pt idx="143">
                  <c:v>1.0195343280367799</c:v>
                </c:pt>
                <c:pt idx="144">
                  <c:v>1.019295973289565</c:v>
                </c:pt>
                <c:pt idx="145">
                  <c:v>1.0193306746125119</c:v>
                </c:pt>
                <c:pt idx="146">
                  <c:v>1.018159323824454</c:v>
                </c:pt>
                <c:pt idx="147">
                  <c:v>1.017231915619351</c:v>
                </c:pt>
                <c:pt idx="148">
                  <c:v>1.0174282203366971</c:v>
                </c:pt>
                <c:pt idx="149">
                  <c:v>1.017735150477094</c:v>
                </c:pt>
                <c:pt idx="150">
                  <c:v>1.016497840595082</c:v>
                </c:pt>
                <c:pt idx="151">
                  <c:v>1.017116319093089</c:v>
                </c:pt>
                <c:pt idx="152">
                  <c:v>1.0202946628099101</c:v>
                </c:pt>
                <c:pt idx="153">
                  <c:v>1.0202881804982811</c:v>
                </c:pt>
                <c:pt idx="154">
                  <c:v>1.020684637380324</c:v>
                </c:pt>
                <c:pt idx="155">
                  <c:v>1.020703123875865</c:v>
                </c:pt>
                <c:pt idx="156">
                  <c:v>1.0195486320471161</c:v>
                </c:pt>
                <c:pt idx="157">
                  <c:v>1.020075528870183</c:v>
                </c:pt>
                <c:pt idx="158">
                  <c:v>1.0178695314205719</c:v>
                </c:pt>
                <c:pt idx="159">
                  <c:v>1.0180331567399881</c:v>
                </c:pt>
                <c:pt idx="160">
                  <c:v>1.018164351911834</c:v>
                </c:pt>
                <c:pt idx="161">
                  <c:v>1.019582735028808</c:v>
                </c:pt>
                <c:pt idx="162">
                  <c:v>1.0188210327216849</c:v>
                </c:pt>
                <c:pt idx="163">
                  <c:v>1.0195511679487741</c:v>
                </c:pt>
                <c:pt idx="164">
                  <c:v>1.021071444390941</c:v>
                </c:pt>
                <c:pt idx="165">
                  <c:v>1.022808771151926</c:v>
                </c:pt>
                <c:pt idx="166">
                  <c:v>1.022896943020319</c:v>
                </c:pt>
                <c:pt idx="167">
                  <c:v>1.0224679331391791</c:v>
                </c:pt>
                <c:pt idx="168">
                  <c:v>1.0198581856948561</c:v>
                </c:pt>
                <c:pt idx="169">
                  <c:v>1.0227371000143719</c:v>
                </c:pt>
                <c:pt idx="170">
                  <c:v>1.0211242295379399</c:v>
                </c:pt>
                <c:pt idx="171">
                  <c:v>1.020071335949541</c:v>
                </c:pt>
                <c:pt idx="172">
                  <c:v>1.022012134590327</c:v>
                </c:pt>
                <c:pt idx="173">
                  <c:v>1.02107720336079</c:v>
                </c:pt>
                <c:pt idx="174">
                  <c:v>1.020273995230307</c:v>
                </c:pt>
                <c:pt idx="175">
                  <c:v>1.0216399802323399</c:v>
                </c:pt>
                <c:pt idx="176">
                  <c:v>1.021641133908693</c:v>
                </c:pt>
                <c:pt idx="177">
                  <c:v>1.0214012393229051</c:v>
                </c:pt>
                <c:pt idx="178">
                  <c:v>1.024085213971184</c:v>
                </c:pt>
                <c:pt idx="179">
                  <c:v>1.026570450589547</c:v>
                </c:pt>
                <c:pt idx="180">
                  <c:v>1.0273003737660349</c:v>
                </c:pt>
                <c:pt idx="181">
                  <c:v>1.028688704658645</c:v>
                </c:pt>
                <c:pt idx="182">
                  <c:v>1.029257475443887</c:v>
                </c:pt>
                <c:pt idx="183">
                  <c:v>1.028992041917133</c:v>
                </c:pt>
                <c:pt idx="184">
                  <c:v>1.030511578033531</c:v>
                </c:pt>
                <c:pt idx="185">
                  <c:v>1.030962255834587</c:v>
                </c:pt>
                <c:pt idx="186">
                  <c:v>1.03220615172756</c:v>
                </c:pt>
                <c:pt idx="187">
                  <c:v>1.03357895845625</c:v>
                </c:pt>
                <c:pt idx="188">
                  <c:v>1.0337043942471029</c:v>
                </c:pt>
                <c:pt idx="189">
                  <c:v>1.035897845113734</c:v>
                </c:pt>
                <c:pt idx="190">
                  <c:v>1.0361793108270161</c:v>
                </c:pt>
                <c:pt idx="191">
                  <c:v>1.0364909307127299</c:v>
                </c:pt>
                <c:pt idx="192">
                  <c:v>1.035610220874013</c:v>
                </c:pt>
                <c:pt idx="193">
                  <c:v>1.0351944564611559</c:v>
                </c:pt>
                <c:pt idx="194">
                  <c:v>1.0356978070146039</c:v>
                </c:pt>
                <c:pt idx="195">
                  <c:v>1.0363113575606131</c:v>
                </c:pt>
                <c:pt idx="196">
                  <c:v>1.0381516090939491</c:v>
                </c:pt>
                <c:pt idx="197">
                  <c:v>1.037118110842095</c:v>
                </c:pt>
                <c:pt idx="198">
                  <c:v>1.037676541392095</c:v>
                </c:pt>
                <c:pt idx="199">
                  <c:v>1.035219225456854</c:v>
                </c:pt>
                <c:pt idx="200">
                  <c:v>1.035312987972562</c:v>
                </c:pt>
                <c:pt idx="201">
                  <c:v>1.0330314454790051</c:v>
                </c:pt>
                <c:pt idx="202">
                  <c:v>1.0318812322826261</c:v>
                </c:pt>
                <c:pt idx="203">
                  <c:v>1.031088420722968</c:v>
                </c:pt>
                <c:pt idx="204">
                  <c:v>1.030308062763432</c:v>
                </c:pt>
                <c:pt idx="205">
                  <c:v>1.0292937292222439</c:v>
                </c:pt>
                <c:pt idx="206">
                  <c:v>1.0295317273043161</c:v>
                </c:pt>
                <c:pt idx="207">
                  <c:v>1.0301570570263381</c:v>
                </c:pt>
                <c:pt idx="208">
                  <c:v>1.0308562363370171</c:v>
                </c:pt>
                <c:pt idx="209">
                  <c:v>1.0265566393683201</c:v>
                </c:pt>
                <c:pt idx="210">
                  <c:v>1.0159699581964301</c:v>
                </c:pt>
                <c:pt idx="211">
                  <c:v>1.0169863273969899</c:v>
                </c:pt>
                <c:pt idx="212">
                  <c:v>1.0107586121129191</c:v>
                </c:pt>
                <c:pt idx="213">
                  <c:v>1.011569633535008</c:v>
                </c:pt>
                <c:pt idx="214">
                  <c:v>1.0173875970608659</c:v>
                </c:pt>
                <c:pt idx="215">
                  <c:v>1.018105608176523</c:v>
                </c:pt>
                <c:pt idx="216">
                  <c:v>1.01889841341373</c:v>
                </c:pt>
                <c:pt idx="217">
                  <c:v>1.0198868719536269</c:v>
                </c:pt>
                <c:pt idx="218">
                  <c:v>1.020823595394595</c:v>
                </c:pt>
                <c:pt idx="219">
                  <c:v>1.0216732980611001</c:v>
                </c:pt>
                <c:pt idx="220">
                  <c:v>1.0223324646166649</c:v>
                </c:pt>
                <c:pt idx="221">
                  <c:v>1.023956799501317</c:v>
                </c:pt>
                <c:pt idx="222">
                  <c:v>1.024860318300272</c:v>
                </c:pt>
                <c:pt idx="223">
                  <c:v>1.025619407787959</c:v>
                </c:pt>
                <c:pt idx="224">
                  <c:v>1.0250708834861899</c:v>
                </c:pt>
                <c:pt idx="225">
                  <c:v>1.0261396471673829</c:v>
                </c:pt>
                <c:pt idx="226">
                  <c:v>1.0258850980838561</c:v>
                </c:pt>
                <c:pt idx="227">
                  <c:v>1.0260541486379131</c:v>
                </c:pt>
                <c:pt idx="228">
                  <c:v>1.0254660584640909</c:v>
                </c:pt>
                <c:pt idx="229">
                  <c:v>1.0255061837575179</c:v>
                </c:pt>
                <c:pt idx="230">
                  <c:v>1.025520265721632</c:v>
                </c:pt>
                <c:pt idx="231">
                  <c:v>1.0251750845989209</c:v>
                </c:pt>
                <c:pt idx="232">
                  <c:v>1.0240488444683851</c:v>
                </c:pt>
                <c:pt idx="233">
                  <c:v>1.021811436452492</c:v>
                </c:pt>
                <c:pt idx="234">
                  <c:v>1.0206086423850029</c:v>
                </c:pt>
                <c:pt idx="235">
                  <c:v>1.0214958207091711</c:v>
                </c:pt>
                <c:pt idx="236">
                  <c:v>1.022239796298305</c:v>
                </c:pt>
                <c:pt idx="237">
                  <c:v>1.0217035764570079</c:v>
                </c:pt>
                <c:pt idx="238">
                  <c:v>1.0221033985068479</c:v>
                </c:pt>
                <c:pt idx="239">
                  <c:v>1.0224531796325611</c:v>
                </c:pt>
                <c:pt idx="240">
                  <c:v>1.0250351472679491</c:v>
                </c:pt>
                <c:pt idx="241">
                  <c:v>1.0258897610027899</c:v>
                </c:pt>
                <c:pt idx="242">
                  <c:v>1.0258646685238839</c:v>
                </c:pt>
                <c:pt idx="243">
                  <c:v>1.024893835577019</c:v>
                </c:pt>
                <c:pt idx="244">
                  <c:v>1.0242860494769619</c:v>
                </c:pt>
                <c:pt idx="245">
                  <c:v>1.023971725310209</c:v>
                </c:pt>
                <c:pt idx="246">
                  <c:v>1.0230771823447331</c:v>
                </c:pt>
                <c:pt idx="247">
                  <c:v>1.0228828671641159</c:v>
                </c:pt>
                <c:pt idx="248">
                  <c:v>1.0219348886219921</c:v>
                </c:pt>
                <c:pt idx="249">
                  <c:v>1.0198268044272221</c:v>
                </c:pt>
                <c:pt idx="250">
                  <c:v>1.017190737512395</c:v>
                </c:pt>
                <c:pt idx="251">
                  <c:v>1.016821591131962</c:v>
                </c:pt>
                <c:pt idx="252">
                  <c:v>1.015631535483728</c:v>
                </c:pt>
                <c:pt idx="253">
                  <c:v>1.0152531785923851</c:v>
                </c:pt>
                <c:pt idx="254">
                  <c:v>1.014890856640867</c:v>
                </c:pt>
                <c:pt idx="255">
                  <c:v>1.0161510208978719</c:v>
                </c:pt>
                <c:pt idx="256">
                  <c:v>1.0172527597808461</c:v>
                </c:pt>
                <c:pt idx="257">
                  <c:v>1.017397213513491</c:v>
                </c:pt>
                <c:pt idx="258">
                  <c:v>1.0156312276119199</c:v>
                </c:pt>
                <c:pt idx="259">
                  <c:v>1.0159020638617919</c:v>
                </c:pt>
                <c:pt idx="260">
                  <c:v>1.016156516038091</c:v>
                </c:pt>
                <c:pt idx="261">
                  <c:v>1.0158993618652401</c:v>
                </c:pt>
                <c:pt idx="262">
                  <c:v>1.016198890508291</c:v>
                </c:pt>
                <c:pt idx="263">
                  <c:v>1.016611827696998</c:v>
                </c:pt>
                <c:pt idx="264">
                  <c:v>1.017306070568325</c:v>
                </c:pt>
                <c:pt idx="265">
                  <c:v>1.0173740560792131</c:v>
                </c:pt>
                <c:pt idx="266">
                  <c:v>1.0177266694570539</c:v>
                </c:pt>
                <c:pt idx="267">
                  <c:v>1.0191648151567441</c:v>
                </c:pt>
                <c:pt idx="268">
                  <c:v>1.0201170015025189</c:v>
                </c:pt>
                <c:pt idx="269">
                  <c:v>1.0200250768787329</c:v>
                </c:pt>
                <c:pt idx="270">
                  <c:v>1.0197501914154079</c:v>
                </c:pt>
                <c:pt idx="271">
                  <c:v>1.0199723975257591</c:v>
                </c:pt>
                <c:pt idx="272">
                  <c:v>1.0208424328257439</c:v>
                </c:pt>
                <c:pt idx="273">
                  <c:v>1.021703383787923</c:v>
                </c:pt>
                <c:pt idx="274">
                  <c:v>1.023431255497177</c:v>
                </c:pt>
                <c:pt idx="275">
                  <c:v>1.022753256802428</c:v>
                </c:pt>
                <c:pt idx="276">
                  <c:v>1.0223830476935241</c:v>
                </c:pt>
                <c:pt idx="277">
                  <c:v>1.0223726754892111</c:v>
                </c:pt>
                <c:pt idx="278">
                  <c:v>1.023222046965045</c:v>
                </c:pt>
                <c:pt idx="279">
                  <c:v>1.0229238290562139</c:v>
                </c:pt>
                <c:pt idx="280">
                  <c:v>1.022526831621372</c:v>
                </c:pt>
                <c:pt idx="281">
                  <c:v>1.022981344210546</c:v>
                </c:pt>
                <c:pt idx="282">
                  <c:v>1.0234449538097941</c:v>
                </c:pt>
                <c:pt idx="283">
                  <c:v>1.025526174232924</c:v>
                </c:pt>
                <c:pt idx="284">
                  <c:v>1.0269824877879621</c:v>
                </c:pt>
                <c:pt idx="285">
                  <c:v>1.028034133387649</c:v>
                </c:pt>
                <c:pt idx="286">
                  <c:v>1.02751823661661</c:v>
                </c:pt>
                <c:pt idx="287">
                  <c:v>1.0278032621211011</c:v>
                </c:pt>
                <c:pt idx="288">
                  <c:v>1.0282782764964471</c:v>
                </c:pt>
                <c:pt idx="289">
                  <c:v>1.0289153195259439</c:v>
                </c:pt>
                <c:pt idx="290">
                  <c:v>1.029785216287413</c:v>
                </c:pt>
                <c:pt idx="291">
                  <c:v>1.029809017186736</c:v>
                </c:pt>
                <c:pt idx="292">
                  <c:v>1.028296458202425</c:v>
                </c:pt>
                <c:pt idx="293">
                  <c:v>1.0270867319083341</c:v>
                </c:pt>
                <c:pt idx="294">
                  <c:v>1.02608461749587</c:v>
                </c:pt>
                <c:pt idx="295">
                  <c:v>1.025899132749706</c:v>
                </c:pt>
                <c:pt idx="296">
                  <c:v>1.024925894068756</c:v>
                </c:pt>
                <c:pt idx="297">
                  <c:v>1.0240712915923169</c:v>
                </c:pt>
                <c:pt idx="298">
                  <c:v>1.023509107159325</c:v>
                </c:pt>
                <c:pt idx="299">
                  <c:v>1.0243233686995781</c:v>
                </c:pt>
                <c:pt idx="300">
                  <c:v>1.025100752098838</c:v>
                </c:pt>
                <c:pt idx="301">
                  <c:v>1.0246152233259269</c:v>
                </c:pt>
                <c:pt idx="302">
                  <c:v>1.024618785669015</c:v>
                </c:pt>
                <c:pt idx="303">
                  <c:v>1.021859106670145</c:v>
                </c:pt>
                <c:pt idx="304">
                  <c:v>1.0228555550803271</c:v>
                </c:pt>
                <c:pt idx="305">
                  <c:v>1.0207919298764161</c:v>
                </c:pt>
                <c:pt idx="306">
                  <c:v>1.0206610125486419</c:v>
                </c:pt>
                <c:pt idx="307">
                  <c:v>1.0207231162824171</c:v>
                </c:pt>
                <c:pt idx="308">
                  <c:v>1.0207456841778719</c:v>
                </c:pt>
                <c:pt idx="309">
                  <c:v>1.0202357798798769</c:v>
                </c:pt>
                <c:pt idx="310">
                  <c:v>1.01994294211378</c:v>
                </c:pt>
                <c:pt idx="311">
                  <c:v>1.0191569631676149</c:v>
                </c:pt>
                <c:pt idx="312">
                  <c:v>1.0181236339268149</c:v>
                </c:pt>
                <c:pt idx="313">
                  <c:v>1.0191576488497101</c:v>
                </c:pt>
                <c:pt idx="314">
                  <c:v>1.020325145872307</c:v>
                </c:pt>
                <c:pt idx="315">
                  <c:v>1.020462771182739</c:v>
                </c:pt>
                <c:pt idx="316">
                  <c:v>1.0205611678476141</c:v>
                </c:pt>
                <c:pt idx="317">
                  <c:v>1.0208733411612709</c:v>
                </c:pt>
                <c:pt idx="318">
                  <c:v>1.021402372886101</c:v>
                </c:pt>
                <c:pt idx="319">
                  <c:v>1.022439104129796</c:v>
                </c:pt>
                <c:pt idx="320">
                  <c:v>1.021596199117861</c:v>
                </c:pt>
                <c:pt idx="321">
                  <c:v>1.021573670891722</c:v>
                </c:pt>
                <c:pt idx="322">
                  <c:v>1.0220736893391431</c:v>
                </c:pt>
                <c:pt idx="323">
                  <c:v>1.02149310605211</c:v>
                </c:pt>
                <c:pt idx="324">
                  <c:v>1.022645412181032</c:v>
                </c:pt>
                <c:pt idx="325">
                  <c:v>1.022798296234799</c:v>
                </c:pt>
                <c:pt idx="326">
                  <c:v>1.022103378521755</c:v>
                </c:pt>
                <c:pt idx="327">
                  <c:v>1.020602553738988</c:v>
                </c:pt>
                <c:pt idx="328">
                  <c:v>1.0205853377141549</c:v>
                </c:pt>
                <c:pt idx="329">
                  <c:v>1.02105757052778</c:v>
                </c:pt>
                <c:pt idx="330">
                  <c:v>1.022014796439406</c:v>
                </c:pt>
                <c:pt idx="331">
                  <c:v>1.0215451798665189</c:v>
                </c:pt>
                <c:pt idx="332">
                  <c:v>1.0232268226102239</c:v>
                </c:pt>
                <c:pt idx="333">
                  <c:v>1.022196468909665</c:v>
                </c:pt>
                <c:pt idx="334">
                  <c:v>1.022435668557554</c:v>
                </c:pt>
                <c:pt idx="335">
                  <c:v>1.0231425651134349</c:v>
                </c:pt>
                <c:pt idx="336">
                  <c:v>1.023578086054532</c:v>
                </c:pt>
                <c:pt idx="337">
                  <c:v>1.023752587072436</c:v>
                </c:pt>
                <c:pt idx="338">
                  <c:v>1.0244684053910651</c:v>
                </c:pt>
                <c:pt idx="339">
                  <c:v>1.024684924877002</c:v>
                </c:pt>
                <c:pt idx="340">
                  <c:v>1.0250405887699661</c:v>
                </c:pt>
                <c:pt idx="341">
                  <c:v>1.0254877655136141</c:v>
                </c:pt>
                <c:pt idx="342">
                  <c:v>1.024101347198396</c:v>
                </c:pt>
                <c:pt idx="343">
                  <c:v>1.0235014323885341</c:v>
                </c:pt>
                <c:pt idx="344">
                  <c:v>1.022075582157151</c:v>
                </c:pt>
                <c:pt idx="345">
                  <c:v>1.023566221345908</c:v>
                </c:pt>
                <c:pt idx="346">
                  <c:v>1.0241015556307089</c:v>
                </c:pt>
                <c:pt idx="347">
                  <c:v>1.0240309017574309</c:v>
                </c:pt>
                <c:pt idx="348">
                  <c:v>1.0239142181953611</c:v>
                </c:pt>
                <c:pt idx="349">
                  <c:v>1.022003592706648</c:v>
                </c:pt>
                <c:pt idx="350">
                  <c:v>1.024904620268055</c:v>
                </c:pt>
                <c:pt idx="351">
                  <c:v>1.026513503223226</c:v>
                </c:pt>
                <c:pt idx="352">
                  <c:v>1.0267070932326801</c:v>
                </c:pt>
                <c:pt idx="353">
                  <c:v>1.025841658001182</c:v>
                </c:pt>
                <c:pt idx="354">
                  <c:v>1.0259962849846229</c:v>
                </c:pt>
                <c:pt idx="355">
                  <c:v>1.0280999020050141</c:v>
                </c:pt>
                <c:pt idx="356">
                  <c:v>1.0305147601426889</c:v>
                </c:pt>
                <c:pt idx="357">
                  <c:v>1.0304274172295571</c:v>
                </c:pt>
                <c:pt idx="358">
                  <c:v>1.027987020133321</c:v>
                </c:pt>
                <c:pt idx="359">
                  <c:v>1.0277067053448861</c:v>
                </c:pt>
                <c:pt idx="360">
                  <c:v>1.028442177498073</c:v>
                </c:pt>
                <c:pt idx="361">
                  <c:v>1.027035581328325</c:v>
                </c:pt>
                <c:pt idx="362">
                  <c:v>1.0287775246013311</c:v>
                </c:pt>
                <c:pt idx="363">
                  <c:v>1.033295572937833</c:v>
                </c:pt>
                <c:pt idx="364">
                  <c:v>1.0360276614571531</c:v>
                </c:pt>
                <c:pt idx="365">
                  <c:v>1.03792128488072</c:v>
                </c:pt>
                <c:pt idx="366">
                  <c:v>1.0388263399919191</c:v>
                </c:pt>
                <c:pt idx="367">
                  <c:v>1.039749557988102</c:v>
                </c:pt>
                <c:pt idx="368">
                  <c:v>1.0424258153332939</c:v>
                </c:pt>
                <c:pt idx="369">
                  <c:v>1.044280144326978</c:v>
                </c:pt>
                <c:pt idx="370">
                  <c:v>1.04463208182991</c:v>
                </c:pt>
                <c:pt idx="371">
                  <c:v>1.044015813580258</c:v>
                </c:pt>
                <c:pt idx="372">
                  <c:v>1.044693275518684</c:v>
                </c:pt>
                <c:pt idx="373">
                  <c:v>1.0447868088210419</c:v>
                </c:pt>
                <c:pt idx="374">
                  <c:v>1.046520175985082</c:v>
                </c:pt>
                <c:pt idx="375">
                  <c:v>1.045469525340156</c:v>
                </c:pt>
                <c:pt idx="376">
                  <c:v>1.0468817254841529</c:v>
                </c:pt>
                <c:pt idx="377">
                  <c:v>1.047680289846195</c:v>
                </c:pt>
                <c:pt idx="378">
                  <c:v>1.048943136569249</c:v>
                </c:pt>
                <c:pt idx="379">
                  <c:v>1.0482938953344529</c:v>
                </c:pt>
                <c:pt idx="380">
                  <c:v>1.0506498248831251</c:v>
                </c:pt>
                <c:pt idx="381">
                  <c:v>1.050020311167245</c:v>
                </c:pt>
                <c:pt idx="382">
                  <c:v>1.0498047939845081</c:v>
                </c:pt>
                <c:pt idx="383">
                  <c:v>1.050027947796236</c:v>
                </c:pt>
                <c:pt idx="384">
                  <c:v>1.049665761667524</c:v>
                </c:pt>
                <c:pt idx="385">
                  <c:v>1.0488785229742621</c:v>
                </c:pt>
                <c:pt idx="386">
                  <c:v>1.049451207110965</c:v>
                </c:pt>
                <c:pt idx="387">
                  <c:v>1.047730183988326</c:v>
                </c:pt>
                <c:pt idx="388">
                  <c:v>1.047440115519318</c:v>
                </c:pt>
                <c:pt idx="389">
                  <c:v>1.0502443120276681</c:v>
                </c:pt>
                <c:pt idx="390">
                  <c:v>1.0516137355702471</c:v>
                </c:pt>
                <c:pt idx="391">
                  <c:v>1.0499966581343041</c:v>
                </c:pt>
                <c:pt idx="392">
                  <c:v>1.0501842408636941</c:v>
                </c:pt>
                <c:pt idx="393">
                  <c:v>1.0502834900705129</c:v>
                </c:pt>
                <c:pt idx="394">
                  <c:v>1.0499941889340481</c:v>
                </c:pt>
                <c:pt idx="395">
                  <c:v>1.0509125959058729</c:v>
                </c:pt>
                <c:pt idx="396">
                  <c:v>1.0502747448868679</c:v>
                </c:pt>
                <c:pt idx="397">
                  <c:v>1.049704222717849</c:v>
                </c:pt>
                <c:pt idx="398">
                  <c:v>1.050093339369303</c:v>
                </c:pt>
                <c:pt idx="399">
                  <c:v>1.051637993165712</c:v>
                </c:pt>
                <c:pt idx="400">
                  <c:v>1.0531876017602</c:v>
                </c:pt>
                <c:pt idx="401">
                  <c:v>1.05363230290044</c:v>
                </c:pt>
                <c:pt idx="402">
                  <c:v>1.0533451137839931</c:v>
                </c:pt>
                <c:pt idx="403">
                  <c:v>1.05112881753972</c:v>
                </c:pt>
                <c:pt idx="404">
                  <c:v>1.052240878780466</c:v>
                </c:pt>
                <c:pt idx="405">
                  <c:v>1.0536551533293399</c:v>
                </c:pt>
                <c:pt idx="406">
                  <c:v>1.049475684404285</c:v>
                </c:pt>
                <c:pt idx="407">
                  <c:v>1.047616059592408</c:v>
                </c:pt>
                <c:pt idx="408">
                  <c:v>1.049579640055915</c:v>
                </c:pt>
                <c:pt idx="409">
                  <c:v>1.0510905792193459</c:v>
                </c:pt>
                <c:pt idx="410">
                  <c:v>1.053610144181262</c:v>
                </c:pt>
                <c:pt idx="411">
                  <c:v>1.055157444756553</c:v>
                </c:pt>
                <c:pt idx="412">
                  <c:v>1.05538901458836</c:v>
                </c:pt>
                <c:pt idx="413">
                  <c:v>1.056108407794869</c:v>
                </c:pt>
                <c:pt idx="414">
                  <c:v>1.057122380446214</c:v>
                </c:pt>
                <c:pt idx="415">
                  <c:v>1.0565231961104109</c:v>
                </c:pt>
                <c:pt idx="416">
                  <c:v>1.056924511261319</c:v>
                </c:pt>
                <c:pt idx="417">
                  <c:v>1.055571780296475</c:v>
                </c:pt>
                <c:pt idx="418">
                  <c:v>1.056327763185102</c:v>
                </c:pt>
                <c:pt idx="419">
                  <c:v>1.0574769319724679</c:v>
                </c:pt>
                <c:pt idx="420">
                  <c:v>1.058527994453109</c:v>
                </c:pt>
                <c:pt idx="421">
                  <c:v>1.0592570047509471</c:v>
                </c:pt>
                <c:pt idx="422">
                  <c:v>1.0583963121131501</c:v>
                </c:pt>
                <c:pt idx="423">
                  <c:v>1.0599730937347549</c:v>
                </c:pt>
                <c:pt idx="424">
                  <c:v>1.061129726577843</c:v>
                </c:pt>
                <c:pt idx="425">
                  <c:v>1.0629326742448251</c:v>
                </c:pt>
                <c:pt idx="426">
                  <c:v>1.065545319672532</c:v>
                </c:pt>
                <c:pt idx="427">
                  <c:v>1.066028073195596</c:v>
                </c:pt>
                <c:pt idx="428">
                  <c:v>1.064847575136034</c:v>
                </c:pt>
                <c:pt idx="429">
                  <c:v>1.063002067831684</c:v>
                </c:pt>
                <c:pt idx="430">
                  <c:v>1.0638557300500231</c:v>
                </c:pt>
                <c:pt idx="431">
                  <c:v>1.0648727704195591</c:v>
                </c:pt>
                <c:pt idx="432">
                  <c:v>1.063476118297082</c:v>
                </c:pt>
                <c:pt idx="433">
                  <c:v>1.0651631948708891</c:v>
                </c:pt>
                <c:pt idx="434">
                  <c:v>1.065925932410533</c:v>
                </c:pt>
                <c:pt idx="435">
                  <c:v>1.0669628943327369</c:v>
                </c:pt>
                <c:pt idx="436">
                  <c:v>1.067331440504059</c:v>
                </c:pt>
                <c:pt idx="437">
                  <c:v>1.0687797517127671</c:v>
                </c:pt>
                <c:pt idx="438">
                  <c:v>1.0690007692467769</c:v>
                </c:pt>
                <c:pt idx="439">
                  <c:v>1.0705663363737641</c:v>
                </c:pt>
                <c:pt idx="440">
                  <c:v>1.071600613028435</c:v>
                </c:pt>
                <c:pt idx="441">
                  <c:v>1.074092626391856</c:v>
                </c:pt>
                <c:pt idx="442">
                  <c:v>1.075208470285191</c:v>
                </c:pt>
                <c:pt idx="443">
                  <c:v>1.0761177994760001</c:v>
                </c:pt>
                <c:pt idx="444">
                  <c:v>1.0766172965080341</c:v>
                </c:pt>
                <c:pt idx="445">
                  <c:v>1.0768331774641191</c:v>
                </c:pt>
                <c:pt idx="446">
                  <c:v>1.0776450191143849</c:v>
                </c:pt>
                <c:pt idx="447">
                  <c:v>1.077433339524607</c:v>
                </c:pt>
                <c:pt idx="448">
                  <c:v>1.0766259127041871</c:v>
                </c:pt>
                <c:pt idx="449">
                  <c:v>1.0767884389457849</c:v>
                </c:pt>
                <c:pt idx="450">
                  <c:v>1.077837481119144</c:v>
                </c:pt>
                <c:pt idx="451">
                  <c:v>1.0783150648036439</c:v>
                </c:pt>
                <c:pt idx="452">
                  <c:v>1.0794998963576761</c:v>
                </c:pt>
                <c:pt idx="453">
                  <c:v>1.079653425489453</c:v>
                </c:pt>
                <c:pt idx="454">
                  <c:v>1.08050297016137</c:v>
                </c:pt>
                <c:pt idx="455">
                  <c:v>1.0810306925502819</c:v>
                </c:pt>
                <c:pt idx="456">
                  <c:v>1.080632964596336</c:v>
                </c:pt>
                <c:pt idx="457">
                  <c:v>1.081387808312315</c:v>
                </c:pt>
                <c:pt idx="458">
                  <c:v>1.0815011489849931</c:v>
                </c:pt>
                <c:pt idx="459">
                  <c:v>1.0819503035313871</c:v>
                </c:pt>
                <c:pt idx="460">
                  <c:v>1.0820128563863549</c:v>
                </c:pt>
                <c:pt idx="461">
                  <c:v>1.0824107262697349</c:v>
                </c:pt>
                <c:pt idx="462">
                  <c:v>1.08156563281816</c:v>
                </c:pt>
                <c:pt idx="463">
                  <c:v>1.081263075294983</c:v>
                </c:pt>
                <c:pt idx="464">
                  <c:v>1.080336384829222</c:v>
                </c:pt>
                <c:pt idx="465">
                  <c:v>1.0809072058232769</c:v>
                </c:pt>
                <c:pt idx="466">
                  <c:v>1.080040221633334</c:v>
                </c:pt>
                <c:pt idx="467">
                  <c:v>1.0815703087392901</c:v>
                </c:pt>
                <c:pt idx="468">
                  <c:v>1.0822640419275611</c:v>
                </c:pt>
                <c:pt idx="469">
                  <c:v>1.082981515726674</c:v>
                </c:pt>
                <c:pt idx="470">
                  <c:v>1.0817392343146199</c:v>
                </c:pt>
                <c:pt idx="471">
                  <c:v>1.080261820726764</c:v>
                </c:pt>
                <c:pt idx="472">
                  <c:v>1.079803880114782</c:v>
                </c:pt>
                <c:pt idx="473">
                  <c:v>1.0780922711298679</c:v>
                </c:pt>
                <c:pt idx="474">
                  <c:v>1.0783754386332729</c:v>
                </c:pt>
                <c:pt idx="475">
                  <c:v>1.078760079838083</c:v>
                </c:pt>
                <c:pt idx="476">
                  <c:v>1.079500934212092</c:v>
                </c:pt>
                <c:pt idx="477">
                  <c:v>1.079391922070976</c:v>
                </c:pt>
                <c:pt idx="478">
                  <c:v>1.078854367481658</c:v>
                </c:pt>
                <c:pt idx="479">
                  <c:v>1.0799893135046059</c:v>
                </c:pt>
                <c:pt idx="480">
                  <c:v>1.0808060638839161</c:v>
                </c:pt>
                <c:pt idx="481">
                  <c:v>1.079783999674671</c:v>
                </c:pt>
                <c:pt idx="482">
                  <c:v>1.0798369486172421</c:v>
                </c:pt>
                <c:pt idx="483">
                  <c:v>1.076689911601513</c:v>
                </c:pt>
                <c:pt idx="484">
                  <c:v>1.0759266209963509</c:v>
                </c:pt>
                <c:pt idx="485">
                  <c:v>1.0788677066087999</c:v>
                </c:pt>
                <c:pt idx="486">
                  <c:v>1.077560875072842</c:v>
                </c:pt>
                <c:pt idx="487">
                  <c:v>1.0781861159599899</c:v>
                </c:pt>
                <c:pt idx="488">
                  <c:v>1.076767416888005</c:v>
                </c:pt>
                <c:pt idx="489">
                  <c:v>1.078858412535024</c:v>
                </c:pt>
                <c:pt idx="490">
                  <c:v>1.0802547814150649</c:v>
                </c:pt>
                <c:pt idx="491">
                  <c:v>1.080207989907682</c:v>
                </c:pt>
                <c:pt idx="492">
                  <c:v>1.0818682832889299</c:v>
                </c:pt>
                <c:pt idx="493">
                  <c:v>1.0838368305623609</c:v>
                </c:pt>
                <c:pt idx="494">
                  <c:v>1.08498660509843</c:v>
                </c:pt>
                <c:pt idx="495">
                  <c:v>1.0870364783001389</c:v>
                </c:pt>
                <c:pt idx="496">
                  <c:v>1.0879690526317749</c:v>
                </c:pt>
                <c:pt idx="497">
                  <c:v>1.0881698291066959</c:v>
                </c:pt>
                <c:pt idx="498">
                  <c:v>1.088557763697291</c:v>
                </c:pt>
                <c:pt idx="499">
                  <c:v>1.0887437516541749</c:v>
                </c:pt>
                <c:pt idx="500">
                  <c:v>1.089983814442028</c:v>
                </c:pt>
                <c:pt idx="501">
                  <c:v>1.089630431432828</c:v>
                </c:pt>
                <c:pt idx="502">
                  <c:v>1.0904853995783159</c:v>
                </c:pt>
                <c:pt idx="503">
                  <c:v>1.090299147912543</c:v>
                </c:pt>
                <c:pt idx="504">
                  <c:v>1.0913898358111549</c:v>
                </c:pt>
                <c:pt idx="505">
                  <c:v>1.092666514466534</c:v>
                </c:pt>
                <c:pt idx="506">
                  <c:v>1.0937241942747611</c:v>
                </c:pt>
                <c:pt idx="507">
                  <c:v>1.093910532704707</c:v>
                </c:pt>
                <c:pt idx="508">
                  <c:v>1.0942314312228281</c:v>
                </c:pt>
                <c:pt idx="509">
                  <c:v>1.0953766024894369</c:v>
                </c:pt>
                <c:pt idx="510">
                  <c:v>1.095329258416804</c:v>
                </c:pt>
                <c:pt idx="511">
                  <c:v>1.0961827207673089</c:v>
                </c:pt>
                <c:pt idx="512">
                  <c:v>1.0963812725413291</c:v>
                </c:pt>
                <c:pt idx="513">
                  <c:v>1.096417393069451</c:v>
                </c:pt>
                <c:pt idx="514">
                  <c:v>1.0978597734406921</c:v>
                </c:pt>
                <c:pt idx="515">
                  <c:v>1.0968082927970231</c:v>
                </c:pt>
                <c:pt idx="516">
                  <c:v>1.0991240734249339</c:v>
                </c:pt>
                <c:pt idx="517">
                  <c:v>1.1025411453560781</c:v>
                </c:pt>
                <c:pt idx="518">
                  <c:v>1.106060092812905</c:v>
                </c:pt>
                <c:pt idx="519">
                  <c:v>1.1046428039344161</c:v>
                </c:pt>
                <c:pt idx="520">
                  <c:v>1.105006387759474</c:v>
                </c:pt>
                <c:pt idx="521">
                  <c:v>1.1065974260714191</c:v>
                </c:pt>
                <c:pt idx="522">
                  <c:v>1.104723987483005</c:v>
                </c:pt>
                <c:pt idx="523">
                  <c:v>1.106339974775806</c:v>
                </c:pt>
                <c:pt idx="524">
                  <c:v>1.1073900657110509</c:v>
                </c:pt>
                <c:pt idx="525">
                  <c:v>1.1078770880425639</c:v>
                </c:pt>
                <c:pt idx="526">
                  <c:v>1.1110701269133421</c:v>
                </c:pt>
                <c:pt idx="527">
                  <c:v>1.1096681397346291</c:v>
                </c:pt>
                <c:pt idx="528">
                  <c:v>1.1088217325398371</c:v>
                </c:pt>
                <c:pt idx="529">
                  <c:v>1.108619385762972</c:v>
                </c:pt>
                <c:pt idx="530">
                  <c:v>1.111696678974202</c:v>
                </c:pt>
                <c:pt idx="531">
                  <c:v>1.114493918543805</c:v>
                </c:pt>
                <c:pt idx="532">
                  <c:v>1.113943992574177</c:v>
                </c:pt>
                <c:pt idx="533">
                  <c:v>1.115324725798458</c:v>
                </c:pt>
                <c:pt idx="534">
                  <c:v>1.1210668670877459</c:v>
                </c:pt>
                <c:pt idx="535">
                  <c:v>1.1228942562736881</c:v>
                </c:pt>
                <c:pt idx="536">
                  <c:v>1.120249190528007</c:v>
                </c:pt>
                <c:pt idx="537">
                  <c:v>1.119623296198353</c:v>
                </c:pt>
                <c:pt idx="538">
                  <c:v>1.120876874889533</c:v>
                </c:pt>
                <c:pt idx="539">
                  <c:v>1.1225571290894361</c:v>
                </c:pt>
                <c:pt idx="540">
                  <c:v>1.127176278099002</c:v>
                </c:pt>
                <c:pt idx="541">
                  <c:v>1.130362545034125</c:v>
                </c:pt>
                <c:pt idx="542">
                  <c:v>1.130208902438163</c:v>
                </c:pt>
                <c:pt idx="543">
                  <c:v>1.1315580244724881</c:v>
                </c:pt>
                <c:pt idx="544">
                  <c:v>1.1350333569328681</c:v>
                </c:pt>
                <c:pt idx="545">
                  <c:v>1.1376890193458451</c:v>
                </c:pt>
                <c:pt idx="546">
                  <c:v>1.139929455121786</c:v>
                </c:pt>
                <c:pt idx="547">
                  <c:v>1.14148837873931</c:v>
                </c:pt>
                <c:pt idx="548">
                  <c:v>1.1431505013412659</c:v>
                </c:pt>
                <c:pt idx="549">
                  <c:v>1.147325115788788</c:v>
                </c:pt>
                <c:pt idx="550">
                  <c:v>1.1458896118318009</c:v>
                </c:pt>
                <c:pt idx="551">
                  <c:v>1.1463807752700019</c:v>
                </c:pt>
                <c:pt idx="552">
                  <c:v>1.1445223681027441</c:v>
                </c:pt>
                <c:pt idx="553">
                  <c:v>1.1424934843378911</c:v>
                </c:pt>
                <c:pt idx="554">
                  <c:v>1.1430193282078069</c:v>
                </c:pt>
                <c:pt idx="555">
                  <c:v>1.14404623628243</c:v>
                </c:pt>
                <c:pt idx="556">
                  <c:v>1.143628988724076</c:v>
                </c:pt>
                <c:pt idx="557">
                  <c:v>1.141537559623452</c:v>
                </c:pt>
                <c:pt idx="558">
                  <c:v>1.1415547620839981</c:v>
                </c:pt>
                <c:pt idx="559">
                  <c:v>1.1507829880642351</c:v>
                </c:pt>
                <c:pt idx="560">
                  <c:v>1.1511758341034639</c:v>
                </c:pt>
                <c:pt idx="561">
                  <c:v>1.151814737445239</c:v>
                </c:pt>
                <c:pt idx="562">
                  <c:v>1.1526157658440579</c:v>
                </c:pt>
                <c:pt idx="563">
                  <c:v>1.1526626082513109</c:v>
                </c:pt>
                <c:pt idx="564">
                  <c:v>1.1536053298624811</c:v>
                </c:pt>
                <c:pt idx="565">
                  <c:v>1.1555519115317461</c:v>
                </c:pt>
                <c:pt idx="566">
                  <c:v>1.155196536042822</c:v>
                </c:pt>
                <c:pt idx="567">
                  <c:v>1.156115946606924</c:v>
                </c:pt>
                <c:pt idx="568">
                  <c:v>1.1516214876971389</c:v>
                </c:pt>
                <c:pt idx="569">
                  <c:v>1.1521704684962371</c:v>
                </c:pt>
                <c:pt idx="570">
                  <c:v>1.141289143623009</c:v>
                </c:pt>
                <c:pt idx="571">
                  <c:v>1.144114715387335</c:v>
                </c:pt>
                <c:pt idx="572">
                  <c:v>1.146188267340511</c:v>
                </c:pt>
                <c:pt idx="573">
                  <c:v>1.1459371641259499</c:v>
                </c:pt>
                <c:pt idx="574">
                  <c:v>1.146994806083653</c:v>
                </c:pt>
                <c:pt idx="575">
                  <c:v>1.1466338408971071</c:v>
                </c:pt>
                <c:pt idx="576">
                  <c:v>1.146910017579531</c:v>
                </c:pt>
                <c:pt idx="577">
                  <c:v>1.1481411180580821</c:v>
                </c:pt>
                <c:pt idx="578">
                  <c:v>1.1481813781839689</c:v>
                </c:pt>
                <c:pt idx="579">
                  <c:v>1.1448470116183611</c:v>
                </c:pt>
                <c:pt idx="580">
                  <c:v>1.143274808559158</c:v>
                </c:pt>
                <c:pt idx="581">
                  <c:v>1.1448336457148289</c:v>
                </c:pt>
                <c:pt idx="582">
                  <c:v>1.148448049575735</c:v>
                </c:pt>
                <c:pt idx="583">
                  <c:v>1.151506614039441</c:v>
                </c:pt>
                <c:pt idx="584">
                  <c:v>1.151379641446886</c:v>
                </c:pt>
                <c:pt idx="585">
                  <c:v>1.150297199644805</c:v>
                </c:pt>
                <c:pt idx="586">
                  <c:v>1.1508301025307801</c:v>
                </c:pt>
                <c:pt idx="587">
                  <c:v>1.153019265682754</c:v>
                </c:pt>
                <c:pt idx="588">
                  <c:v>1.153576110330508</c:v>
                </c:pt>
                <c:pt idx="589">
                  <c:v>1.154746675609815</c:v>
                </c:pt>
                <c:pt idx="590">
                  <c:v>1.1543390655576089</c:v>
                </c:pt>
                <c:pt idx="591">
                  <c:v>1.154154170442649</c:v>
                </c:pt>
                <c:pt idx="592">
                  <c:v>1.153640397803773</c:v>
                </c:pt>
                <c:pt idx="593">
                  <c:v>1.1542613871663909</c:v>
                </c:pt>
                <c:pt idx="594">
                  <c:v>1.1550384559392699</c:v>
                </c:pt>
                <c:pt idx="595">
                  <c:v>1.158287060541459</c:v>
                </c:pt>
                <c:pt idx="596">
                  <c:v>1.160754207128917</c:v>
                </c:pt>
                <c:pt idx="597">
                  <c:v>1.1551923555548089</c:v>
                </c:pt>
                <c:pt idx="598">
                  <c:v>1.1570418717781039</c:v>
                </c:pt>
                <c:pt idx="599">
                  <c:v>1.1611208598303191</c:v>
                </c:pt>
                <c:pt idx="600">
                  <c:v>1.1629989607580209</c:v>
                </c:pt>
                <c:pt idx="601">
                  <c:v>1.1629979437897811</c:v>
                </c:pt>
                <c:pt idx="602">
                  <c:v>1.164480717103709</c:v>
                </c:pt>
                <c:pt idx="603">
                  <c:v>1.163499337820685</c:v>
                </c:pt>
                <c:pt idx="604">
                  <c:v>1.161289536741055</c:v>
                </c:pt>
                <c:pt idx="605">
                  <c:v>1.159933164237166</c:v>
                </c:pt>
                <c:pt idx="606">
                  <c:v>1.1582712681518981</c:v>
                </c:pt>
                <c:pt idx="607">
                  <c:v>1.157830339979113</c:v>
                </c:pt>
                <c:pt idx="608">
                  <c:v>1.1596963113672401</c:v>
                </c:pt>
                <c:pt idx="609">
                  <c:v>1.159494625543122</c:v>
                </c:pt>
                <c:pt idx="610">
                  <c:v>1.1605280486170859</c:v>
                </c:pt>
                <c:pt idx="611">
                  <c:v>1.1583417402328511</c:v>
                </c:pt>
                <c:pt idx="612">
                  <c:v>1.159537500463983</c:v>
                </c:pt>
                <c:pt idx="613">
                  <c:v>1.161204860696843</c:v>
                </c:pt>
                <c:pt idx="614">
                  <c:v>1.161940501305073</c:v>
                </c:pt>
                <c:pt idx="615">
                  <c:v>1.163273266315793</c:v>
                </c:pt>
                <c:pt idx="616">
                  <c:v>1.164863812341133</c:v>
                </c:pt>
                <c:pt idx="617">
                  <c:v>1.166174929079046</c:v>
                </c:pt>
                <c:pt idx="618">
                  <c:v>1.166191233237881</c:v>
                </c:pt>
                <c:pt idx="619">
                  <c:v>1.167043670024954</c:v>
                </c:pt>
                <c:pt idx="620">
                  <c:v>1.1684694197255669</c:v>
                </c:pt>
                <c:pt idx="621">
                  <c:v>1.1683196778143929</c:v>
                </c:pt>
                <c:pt idx="622">
                  <c:v>1.1683292952426321</c:v>
                </c:pt>
                <c:pt idx="623">
                  <c:v>1.166152429017961</c:v>
                </c:pt>
                <c:pt idx="624">
                  <c:v>1.166344112384661</c:v>
                </c:pt>
                <c:pt idx="625">
                  <c:v>1.1645428627093259</c:v>
                </c:pt>
                <c:pt idx="626">
                  <c:v>1.162787839422275</c:v>
                </c:pt>
                <c:pt idx="627">
                  <c:v>1.1632157226718249</c:v>
                </c:pt>
                <c:pt idx="628">
                  <c:v>1.1626007307991859</c:v>
                </c:pt>
                <c:pt idx="629">
                  <c:v>1.1644244636148131</c:v>
                </c:pt>
                <c:pt idx="630">
                  <c:v>1.1662704701938189</c:v>
                </c:pt>
                <c:pt idx="631">
                  <c:v>1.1658016203171171</c:v>
                </c:pt>
                <c:pt idx="632">
                  <c:v>1.1668794307239401</c:v>
                </c:pt>
                <c:pt idx="633">
                  <c:v>1.167247708198756</c:v>
                </c:pt>
                <c:pt idx="634">
                  <c:v>1.1687437250599879</c:v>
                </c:pt>
                <c:pt idx="635">
                  <c:v>1.16903672119544</c:v>
                </c:pt>
                <c:pt idx="636">
                  <c:v>1.170782852897378</c:v>
                </c:pt>
                <c:pt idx="637">
                  <c:v>1.1719155370227889</c:v>
                </c:pt>
                <c:pt idx="638">
                  <c:v>1.171612647928197</c:v>
                </c:pt>
                <c:pt idx="639">
                  <c:v>1.170609255291851</c:v>
                </c:pt>
                <c:pt idx="640">
                  <c:v>1.1689959760918041</c:v>
                </c:pt>
                <c:pt idx="641">
                  <c:v>1.168878194144249</c:v>
                </c:pt>
                <c:pt idx="642">
                  <c:v>1.1697746313730859</c:v>
                </c:pt>
                <c:pt idx="643">
                  <c:v>1.167030139141723</c:v>
                </c:pt>
                <c:pt idx="644">
                  <c:v>1.1695494741761709</c:v>
                </c:pt>
                <c:pt idx="645">
                  <c:v>1.170926708511181</c:v>
                </c:pt>
                <c:pt idx="646">
                  <c:v>1.1717628322897859</c:v>
                </c:pt>
                <c:pt idx="647">
                  <c:v>1.173221713613074</c:v>
                </c:pt>
                <c:pt idx="648">
                  <c:v>1.1726367609484929</c:v>
                </c:pt>
                <c:pt idx="649">
                  <c:v>1.1726802682572799</c:v>
                </c:pt>
                <c:pt idx="650">
                  <c:v>1.174848120464377</c:v>
                </c:pt>
                <c:pt idx="651">
                  <c:v>1.176394932848934</c:v>
                </c:pt>
                <c:pt idx="652">
                  <c:v>1.177460990314747</c:v>
                </c:pt>
                <c:pt idx="653">
                  <c:v>1.177773052311136</c:v>
                </c:pt>
                <c:pt idx="654">
                  <c:v>1.179678530986376</c:v>
                </c:pt>
                <c:pt idx="655">
                  <c:v>1.180231501501728</c:v>
                </c:pt>
                <c:pt idx="656">
                  <c:v>1.1822430124891179</c:v>
                </c:pt>
                <c:pt idx="657">
                  <c:v>1.185606974388322</c:v>
                </c:pt>
                <c:pt idx="658">
                  <c:v>1.186673825786841</c:v>
                </c:pt>
                <c:pt idx="659">
                  <c:v>1.186801633757032</c:v>
                </c:pt>
                <c:pt idx="660">
                  <c:v>1.186017014678346</c:v>
                </c:pt>
                <c:pt idx="661">
                  <c:v>1.188584251223892</c:v>
                </c:pt>
                <c:pt idx="662">
                  <c:v>1.1884009195380529</c:v>
                </c:pt>
                <c:pt idx="663">
                  <c:v>1.189120914301605</c:v>
                </c:pt>
                <c:pt idx="664">
                  <c:v>1.188949578617112</c:v>
                </c:pt>
                <c:pt idx="665">
                  <c:v>1.190544663821357</c:v>
                </c:pt>
                <c:pt idx="666">
                  <c:v>1.187938711907069</c:v>
                </c:pt>
                <c:pt idx="667">
                  <c:v>1.1870736184809201</c:v>
                </c:pt>
                <c:pt idx="668">
                  <c:v>1.186442940789092</c:v>
                </c:pt>
                <c:pt idx="669">
                  <c:v>1.18953620527778</c:v>
                </c:pt>
                <c:pt idx="670">
                  <c:v>1.192483954999713</c:v>
                </c:pt>
                <c:pt idx="671">
                  <c:v>1.195005611610507</c:v>
                </c:pt>
                <c:pt idx="672">
                  <c:v>1.1970741434379719</c:v>
                </c:pt>
                <c:pt idx="673">
                  <c:v>1.199481787110926</c:v>
                </c:pt>
                <c:pt idx="674">
                  <c:v>1.1999992994175299</c:v>
                </c:pt>
                <c:pt idx="675">
                  <c:v>1.2006014046322919</c:v>
                </c:pt>
                <c:pt idx="676">
                  <c:v>1.201175482497137</c:v>
                </c:pt>
                <c:pt idx="677">
                  <c:v>1.2021637328326531</c:v>
                </c:pt>
                <c:pt idx="678">
                  <c:v>1.2038969862382141</c:v>
                </c:pt>
                <c:pt idx="679">
                  <c:v>1.205670516527064</c:v>
                </c:pt>
                <c:pt idx="680">
                  <c:v>1.208394495645877</c:v>
                </c:pt>
                <c:pt idx="681">
                  <c:v>1.209631436284659</c:v>
                </c:pt>
                <c:pt idx="682">
                  <c:v>1.2105863748201511</c:v>
                </c:pt>
                <c:pt idx="683">
                  <c:v>1.205485581934536</c:v>
                </c:pt>
                <c:pt idx="684">
                  <c:v>1.2052083547694299</c:v>
                </c:pt>
                <c:pt idx="685">
                  <c:v>1.2079247016531389</c:v>
                </c:pt>
                <c:pt idx="686">
                  <c:v>1.2104031307361309</c:v>
                </c:pt>
                <c:pt idx="687">
                  <c:v>1.2109965009534169</c:v>
                </c:pt>
                <c:pt idx="688">
                  <c:v>1.2114209591751799</c:v>
                </c:pt>
                <c:pt idx="689">
                  <c:v>1.2124190035557849</c:v>
                </c:pt>
                <c:pt idx="690">
                  <c:v>1.2131964019471231</c:v>
                </c:pt>
                <c:pt idx="691">
                  <c:v>1.213546688810482</c:v>
                </c:pt>
                <c:pt idx="692">
                  <c:v>1.214694347439313</c:v>
                </c:pt>
                <c:pt idx="693">
                  <c:v>1.21502084550523</c:v>
                </c:pt>
                <c:pt idx="694">
                  <c:v>1.2159098438568789</c:v>
                </c:pt>
                <c:pt idx="695">
                  <c:v>1.215073311924044</c:v>
                </c:pt>
                <c:pt idx="696">
                  <c:v>1.212861414154168</c:v>
                </c:pt>
                <c:pt idx="697">
                  <c:v>1.213697519697309</c:v>
                </c:pt>
                <c:pt idx="698">
                  <c:v>1.2121486304747191</c:v>
                </c:pt>
                <c:pt idx="699">
                  <c:v>1.208883584642394</c:v>
                </c:pt>
                <c:pt idx="700">
                  <c:v>1.2098487225705179</c:v>
                </c:pt>
                <c:pt idx="701">
                  <c:v>1.210900409375588</c:v>
                </c:pt>
                <c:pt idx="702">
                  <c:v>1.2089879296195929</c:v>
                </c:pt>
                <c:pt idx="703">
                  <c:v>1.204321010070047</c:v>
                </c:pt>
                <c:pt idx="704">
                  <c:v>1.201702920449524</c:v>
                </c:pt>
                <c:pt idx="705">
                  <c:v>1.204486174255571</c:v>
                </c:pt>
                <c:pt idx="706">
                  <c:v>1.2011548152232729</c:v>
                </c:pt>
                <c:pt idx="707">
                  <c:v>1.197226846511805</c:v>
                </c:pt>
                <c:pt idx="708">
                  <c:v>1.193810367737774</c:v>
                </c:pt>
                <c:pt idx="709">
                  <c:v>1.1947669721951391</c:v>
                </c:pt>
                <c:pt idx="710">
                  <c:v>1.1927820473427231</c:v>
                </c:pt>
                <c:pt idx="711">
                  <c:v>1.1907342361510369</c:v>
                </c:pt>
                <c:pt idx="712">
                  <c:v>1.1930357575983419</c:v>
                </c:pt>
                <c:pt idx="713">
                  <c:v>1.1959898418312189</c:v>
                </c:pt>
                <c:pt idx="714">
                  <c:v>1.199372097026842</c:v>
                </c:pt>
                <c:pt idx="715">
                  <c:v>1.2006746093092391</c:v>
                </c:pt>
                <c:pt idx="716">
                  <c:v>1.1974952345444789</c:v>
                </c:pt>
                <c:pt idx="717">
                  <c:v>1.1989879011848441</c:v>
                </c:pt>
                <c:pt idx="718">
                  <c:v>1.202472928664827</c:v>
                </c:pt>
                <c:pt idx="719">
                  <c:v>1.2038755838486941</c:v>
                </c:pt>
                <c:pt idx="720">
                  <c:v>1.205059718418092</c:v>
                </c:pt>
                <c:pt idx="721">
                  <c:v>1.2063472809369611</c:v>
                </c:pt>
                <c:pt idx="722">
                  <c:v>1.208854564318294</c:v>
                </c:pt>
                <c:pt idx="723">
                  <c:v>1.20871876683855</c:v>
                </c:pt>
                <c:pt idx="724">
                  <c:v>1.2045956545900181</c:v>
                </c:pt>
                <c:pt idx="725">
                  <c:v>1.2041897755896009</c:v>
                </c:pt>
                <c:pt idx="726">
                  <c:v>1.2080724036610631</c:v>
                </c:pt>
                <c:pt idx="727">
                  <c:v>1.206306941449766</c:v>
                </c:pt>
                <c:pt idx="728">
                  <c:v>1.205947951858573</c:v>
                </c:pt>
                <c:pt idx="729">
                  <c:v>1.204974468329387</c:v>
                </c:pt>
                <c:pt idx="730">
                  <c:v>1.207612198428643</c:v>
                </c:pt>
                <c:pt idx="731">
                  <c:v>1.20745264349436</c:v>
                </c:pt>
                <c:pt idx="732">
                  <c:v>1.207919718080569</c:v>
                </c:pt>
                <c:pt idx="733">
                  <c:v>1.210140574019779</c:v>
                </c:pt>
                <c:pt idx="734">
                  <c:v>1.213210304768308</c:v>
                </c:pt>
                <c:pt idx="735">
                  <c:v>1.2121699980348219</c:v>
                </c:pt>
                <c:pt idx="736">
                  <c:v>1.2112552329818951</c:v>
                </c:pt>
                <c:pt idx="737">
                  <c:v>1.212507864257816</c:v>
                </c:pt>
                <c:pt idx="738">
                  <c:v>1.2130889754072709</c:v>
                </c:pt>
                <c:pt idx="739">
                  <c:v>1.2150539409724741</c:v>
                </c:pt>
                <c:pt idx="740">
                  <c:v>1.211460664726586</c:v>
                </c:pt>
                <c:pt idx="741">
                  <c:v>1.212808303856068</c:v>
                </c:pt>
                <c:pt idx="742">
                  <c:v>1.2112762271397011</c:v>
                </c:pt>
                <c:pt idx="743">
                  <c:v>1.208975925313083</c:v>
                </c:pt>
                <c:pt idx="744">
                  <c:v>1.2055447067110521</c:v>
                </c:pt>
                <c:pt idx="745">
                  <c:v>1.202308889813323</c:v>
                </c:pt>
                <c:pt idx="746">
                  <c:v>1.2006301060238049</c:v>
                </c:pt>
                <c:pt idx="747">
                  <c:v>1.202339845369677</c:v>
                </c:pt>
                <c:pt idx="748">
                  <c:v>1.2055875156430189</c:v>
                </c:pt>
                <c:pt idx="749">
                  <c:v>1.2043000193140649</c:v>
                </c:pt>
                <c:pt idx="750">
                  <c:v>1.2019105023404371</c:v>
                </c:pt>
                <c:pt idx="751">
                  <c:v>1.201862000515953</c:v>
                </c:pt>
                <c:pt idx="752">
                  <c:v>1.2017197192696281</c:v>
                </c:pt>
                <c:pt idx="753">
                  <c:v>1.203437129047731</c:v>
                </c:pt>
                <c:pt idx="754">
                  <c:v>1.2044037634415721</c:v>
                </c:pt>
                <c:pt idx="755">
                  <c:v>1.2035659436130739</c:v>
                </c:pt>
                <c:pt idx="756">
                  <c:v>1.2042788373927309</c:v>
                </c:pt>
                <c:pt idx="757">
                  <c:v>1.2017554484765871</c:v>
                </c:pt>
                <c:pt idx="758">
                  <c:v>1.199539473208441</c:v>
                </c:pt>
                <c:pt idx="759">
                  <c:v>1.202683702307326</c:v>
                </c:pt>
                <c:pt idx="760">
                  <c:v>1.2022328387764301</c:v>
                </c:pt>
                <c:pt idx="761">
                  <c:v>1.202972575616593</c:v>
                </c:pt>
                <c:pt idx="762">
                  <c:v>1.20465402546911</c:v>
                </c:pt>
                <c:pt idx="763">
                  <c:v>1.205155234840245</c:v>
                </c:pt>
                <c:pt idx="764">
                  <c:v>1.204630092785766</c:v>
                </c:pt>
                <c:pt idx="765">
                  <c:v>1.205473338977473</c:v>
                </c:pt>
                <c:pt idx="766">
                  <c:v>1.2042738297888529</c:v>
                </c:pt>
                <c:pt idx="767">
                  <c:v>1.205448844718553</c:v>
                </c:pt>
                <c:pt idx="768">
                  <c:v>1.205257709542719</c:v>
                </c:pt>
                <c:pt idx="769">
                  <c:v>1.20590089943609</c:v>
                </c:pt>
                <c:pt idx="770">
                  <c:v>1.2075208215327189</c:v>
                </c:pt>
                <c:pt idx="771">
                  <c:v>1.2111338701759979</c:v>
                </c:pt>
                <c:pt idx="772">
                  <c:v>1.2112865920754119</c:v>
                </c:pt>
                <c:pt idx="773">
                  <c:v>1.213899696415168</c:v>
                </c:pt>
                <c:pt idx="774">
                  <c:v>1.217816211698294</c:v>
                </c:pt>
                <c:pt idx="775">
                  <c:v>1.215895417684639</c:v>
                </c:pt>
                <c:pt idx="776">
                  <c:v>1.214807234432306</c:v>
                </c:pt>
                <c:pt idx="777">
                  <c:v>1.2154287019935961</c:v>
                </c:pt>
                <c:pt idx="778">
                  <c:v>1.2180761825338571</c:v>
                </c:pt>
                <c:pt idx="779">
                  <c:v>1.218751533901826</c:v>
                </c:pt>
                <c:pt idx="780">
                  <c:v>1.218982795026508</c:v>
                </c:pt>
                <c:pt idx="781">
                  <c:v>1.2203038406223401</c:v>
                </c:pt>
                <c:pt idx="782">
                  <c:v>1.223375808221258</c:v>
                </c:pt>
                <c:pt idx="783">
                  <c:v>1.2255896647372371</c:v>
                </c:pt>
                <c:pt idx="784">
                  <c:v>1.2262140719025749</c:v>
                </c:pt>
                <c:pt idx="785">
                  <c:v>1.2250499653040039</c:v>
                </c:pt>
                <c:pt idx="786">
                  <c:v>1.2245799775803059</c:v>
                </c:pt>
                <c:pt idx="787">
                  <c:v>1.225251107117995</c:v>
                </c:pt>
                <c:pt idx="788">
                  <c:v>1.224130346183339</c:v>
                </c:pt>
                <c:pt idx="789">
                  <c:v>1.222568804391446</c:v>
                </c:pt>
                <c:pt idx="790">
                  <c:v>1.2216841794818969</c:v>
                </c:pt>
                <c:pt idx="791">
                  <c:v>1.2218119450974521</c:v>
                </c:pt>
                <c:pt idx="792">
                  <c:v>1.216370138496061</c:v>
                </c:pt>
                <c:pt idx="793">
                  <c:v>1.216540232525533</c:v>
                </c:pt>
                <c:pt idx="794">
                  <c:v>1.2186091860731809</c:v>
                </c:pt>
                <c:pt idx="795">
                  <c:v>1.2187319864353989</c:v>
                </c:pt>
                <c:pt idx="796">
                  <c:v>1.219410904981177</c:v>
                </c:pt>
                <c:pt idx="797">
                  <c:v>1.219617135431118</c:v>
                </c:pt>
                <c:pt idx="798">
                  <c:v>1.219734171917731</c:v>
                </c:pt>
                <c:pt idx="799">
                  <c:v>1.2191876300603279</c:v>
                </c:pt>
                <c:pt idx="800">
                  <c:v>1.218198955037308</c:v>
                </c:pt>
                <c:pt idx="801">
                  <c:v>1.219014293690635</c:v>
                </c:pt>
                <c:pt idx="802">
                  <c:v>1.219336230928532</c:v>
                </c:pt>
                <c:pt idx="803">
                  <c:v>1.220371354155684</c:v>
                </c:pt>
                <c:pt idx="804">
                  <c:v>1.22134344951939</c:v>
                </c:pt>
                <c:pt idx="805">
                  <c:v>1.2230688355513539</c:v>
                </c:pt>
                <c:pt idx="806">
                  <c:v>1.223394268437592</c:v>
                </c:pt>
                <c:pt idx="807">
                  <c:v>1.2252398824490649</c:v>
                </c:pt>
                <c:pt idx="808">
                  <c:v>1.2255343718110461</c:v>
                </c:pt>
                <c:pt idx="809">
                  <c:v>1.225769552925758</c:v>
                </c:pt>
                <c:pt idx="810">
                  <c:v>1.227010332625357</c:v>
                </c:pt>
                <c:pt idx="811">
                  <c:v>1.228780671813865</c:v>
                </c:pt>
                <c:pt idx="812">
                  <c:v>1.2295385186783649</c:v>
                </c:pt>
                <c:pt idx="813">
                  <c:v>1.2307522645980939</c:v>
                </c:pt>
                <c:pt idx="814">
                  <c:v>1.2318834429855301</c:v>
                </c:pt>
                <c:pt idx="815">
                  <c:v>1.2319807245757139</c:v>
                </c:pt>
                <c:pt idx="816">
                  <c:v>1.232727005802571</c:v>
                </c:pt>
                <c:pt idx="817">
                  <c:v>1.2321516315893071</c:v>
                </c:pt>
                <c:pt idx="818">
                  <c:v>1.2318813510915121</c:v>
                </c:pt>
                <c:pt idx="819">
                  <c:v>1.2330674290202099</c:v>
                </c:pt>
                <c:pt idx="820">
                  <c:v>1.2336117350261</c:v>
                </c:pt>
                <c:pt idx="821">
                  <c:v>1.236089435433714</c:v>
                </c:pt>
                <c:pt idx="822">
                  <c:v>1.240275808911937</c:v>
                </c:pt>
                <c:pt idx="823">
                  <c:v>1.2424771177394121</c:v>
                </c:pt>
                <c:pt idx="824">
                  <c:v>1.2426977956363481</c:v>
                </c:pt>
                <c:pt idx="825">
                  <c:v>1.2456566356263019</c:v>
                </c:pt>
                <c:pt idx="826">
                  <c:v>1.2451776481422381</c:v>
                </c:pt>
                <c:pt idx="827">
                  <c:v>1.2470334015622371</c:v>
                </c:pt>
                <c:pt idx="828">
                  <c:v>1.246738369287494</c:v>
                </c:pt>
                <c:pt idx="829">
                  <c:v>1.247059551601684</c:v>
                </c:pt>
                <c:pt idx="830">
                  <c:v>1.247128524960458</c:v>
                </c:pt>
                <c:pt idx="831">
                  <c:v>1.245313263341137</c:v>
                </c:pt>
                <c:pt idx="832">
                  <c:v>1.244405139079894</c:v>
                </c:pt>
                <c:pt idx="833">
                  <c:v>1.244827393902846</c:v>
                </c:pt>
                <c:pt idx="834">
                  <c:v>1.2463770017073139</c:v>
                </c:pt>
                <c:pt idx="835">
                  <c:v>1.247977697703007</c:v>
                </c:pt>
                <c:pt idx="836">
                  <c:v>1.2485558540301249</c:v>
                </c:pt>
                <c:pt idx="837">
                  <c:v>1.2509197060935651</c:v>
                </c:pt>
                <c:pt idx="838">
                  <c:v>1.254457031782545</c:v>
                </c:pt>
                <c:pt idx="839">
                  <c:v>1.2536158789678029</c:v>
                </c:pt>
                <c:pt idx="840">
                  <c:v>1.2539059307709479</c:v>
                </c:pt>
                <c:pt idx="841">
                  <c:v>1.253293896194859</c:v>
                </c:pt>
                <c:pt idx="842">
                  <c:v>1.2521678521010839</c:v>
                </c:pt>
                <c:pt idx="843">
                  <c:v>1.2513909403793171</c:v>
                </c:pt>
                <c:pt idx="844">
                  <c:v>1.2519749864231671</c:v>
                </c:pt>
                <c:pt idx="845">
                  <c:v>1.2530306537715661</c:v>
                </c:pt>
                <c:pt idx="846">
                  <c:v>1.2505899084258589</c:v>
                </c:pt>
                <c:pt idx="847">
                  <c:v>1.249748097989648</c:v>
                </c:pt>
                <c:pt idx="848">
                  <c:v>1.2480767447942389</c:v>
                </c:pt>
                <c:pt idx="849">
                  <c:v>1.2476082113093461</c:v>
                </c:pt>
                <c:pt idx="850">
                  <c:v>1.24977484347507</c:v>
                </c:pt>
                <c:pt idx="851">
                  <c:v>1.250454446353338</c:v>
                </c:pt>
                <c:pt idx="852">
                  <c:v>1.2495716620663151</c:v>
                </c:pt>
                <c:pt idx="853">
                  <c:v>1.2485765329692911</c:v>
                </c:pt>
                <c:pt idx="854">
                  <c:v>1.2485109695096059</c:v>
                </c:pt>
                <c:pt idx="855">
                  <c:v>1.2491736433644269</c:v>
                </c:pt>
                <c:pt idx="856">
                  <c:v>1.2486337564343959</c:v>
                </c:pt>
                <c:pt idx="857">
                  <c:v>1.2483603411944419</c:v>
                </c:pt>
                <c:pt idx="858">
                  <c:v>1.2482624404607381</c:v>
                </c:pt>
                <c:pt idx="859">
                  <c:v>1.248711785088934</c:v>
                </c:pt>
                <c:pt idx="860">
                  <c:v>1.249712840919788</c:v>
                </c:pt>
                <c:pt idx="861">
                  <c:v>1.249677826375416</c:v>
                </c:pt>
                <c:pt idx="862">
                  <c:v>1.2502159167346789</c:v>
                </c:pt>
                <c:pt idx="863">
                  <c:v>1.249696861215861</c:v>
                </c:pt>
                <c:pt idx="864">
                  <c:v>1.2496037613111881</c:v>
                </c:pt>
                <c:pt idx="865">
                  <c:v>1.2499088722863541</c:v>
                </c:pt>
                <c:pt idx="866">
                  <c:v>1.250639917801349</c:v>
                </c:pt>
                <c:pt idx="867">
                  <c:v>1.2511105520943679</c:v>
                </c:pt>
                <c:pt idx="868">
                  <c:v>1.2506845473638331</c:v>
                </c:pt>
                <c:pt idx="869">
                  <c:v>1.250703955658478</c:v>
                </c:pt>
                <c:pt idx="870">
                  <c:v>1.2503852285993999</c:v>
                </c:pt>
                <c:pt idx="871">
                  <c:v>1.249786511112658</c:v>
                </c:pt>
                <c:pt idx="872">
                  <c:v>1.250779869542211</c:v>
                </c:pt>
                <c:pt idx="873">
                  <c:v>1.2521268871997511</c:v>
                </c:pt>
                <c:pt idx="874">
                  <c:v>1.253185284124819</c:v>
                </c:pt>
                <c:pt idx="875">
                  <c:v>1.253995403188229</c:v>
                </c:pt>
                <c:pt idx="876">
                  <c:v>1.2545900635990519</c:v>
                </c:pt>
                <c:pt idx="877">
                  <c:v>1.2554155444376061</c:v>
                </c:pt>
                <c:pt idx="878">
                  <c:v>1.256041045567057</c:v>
                </c:pt>
                <c:pt idx="879">
                  <c:v>1.256854551249792</c:v>
                </c:pt>
                <c:pt idx="880">
                  <c:v>1.2569626121028601</c:v>
                </c:pt>
                <c:pt idx="881">
                  <c:v>1.257064136998935</c:v>
                </c:pt>
                <c:pt idx="882">
                  <c:v>1.257357850181134</c:v>
                </c:pt>
                <c:pt idx="883">
                  <c:v>1.2573957255738759</c:v>
                </c:pt>
                <c:pt idx="884">
                  <c:v>1.257662196228152</c:v>
                </c:pt>
                <c:pt idx="885">
                  <c:v>1.2582706368325589</c:v>
                </c:pt>
                <c:pt idx="886">
                  <c:v>1.2576328460112829</c:v>
                </c:pt>
                <c:pt idx="887">
                  <c:v>1.257632706158786</c:v>
                </c:pt>
                <c:pt idx="888">
                  <c:v>1.257539990051709</c:v>
                </c:pt>
                <c:pt idx="889">
                  <c:v>1.257955120815623</c:v>
                </c:pt>
                <c:pt idx="890">
                  <c:v>1.257840667729923</c:v>
                </c:pt>
                <c:pt idx="891">
                  <c:v>1.258738988165881</c:v>
                </c:pt>
                <c:pt idx="892">
                  <c:v>1.259117417330698</c:v>
                </c:pt>
                <c:pt idx="893">
                  <c:v>1.258325880037221</c:v>
                </c:pt>
                <c:pt idx="894">
                  <c:v>1.258238751750907</c:v>
                </c:pt>
                <c:pt idx="895">
                  <c:v>1.2591302393998149</c:v>
                </c:pt>
                <c:pt idx="896">
                  <c:v>1.2591879347182009</c:v>
                </c:pt>
                <c:pt idx="897">
                  <c:v>1.257983107341424</c:v>
                </c:pt>
                <c:pt idx="898">
                  <c:v>1.2552594084325639</c:v>
                </c:pt>
                <c:pt idx="899">
                  <c:v>1.255322880459002</c:v>
                </c:pt>
                <c:pt idx="900">
                  <c:v>1.256244734837189</c:v>
                </c:pt>
                <c:pt idx="901">
                  <c:v>1.257552170702626</c:v>
                </c:pt>
                <c:pt idx="902">
                  <c:v>1.255330070911109</c:v>
                </c:pt>
                <c:pt idx="903">
                  <c:v>1.253132413173611</c:v>
                </c:pt>
                <c:pt idx="904">
                  <c:v>1.2497317314300751</c:v>
                </c:pt>
                <c:pt idx="905">
                  <c:v>1.2470953929762609</c:v>
                </c:pt>
                <c:pt idx="906">
                  <c:v>1.2475801163622351</c:v>
                </c:pt>
                <c:pt idx="907">
                  <c:v>1.249199541326812</c:v>
                </c:pt>
                <c:pt idx="908">
                  <c:v>1.250381954130134</c:v>
                </c:pt>
                <c:pt idx="909">
                  <c:v>1.2520282939699641</c:v>
                </c:pt>
                <c:pt idx="910">
                  <c:v>1.25201906085512</c:v>
                </c:pt>
                <c:pt idx="911">
                  <c:v>1.2508854456542511</c:v>
                </c:pt>
                <c:pt idx="912">
                  <c:v>1.251787044012018</c:v>
                </c:pt>
                <c:pt idx="913">
                  <c:v>1.2538820117435341</c:v>
                </c:pt>
                <c:pt idx="914">
                  <c:v>1.2518454081522481</c:v>
                </c:pt>
                <c:pt idx="915">
                  <c:v>1.2530517146705109</c:v>
                </c:pt>
                <c:pt idx="916">
                  <c:v>1.2548684550621929</c:v>
                </c:pt>
                <c:pt idx="917">
                  <c:v>1.254272003244445</c:v>
                </c:pt>
                <c:pt idx="918">
                  <c:v>1.2548993861053579</c:v>
                </c:pt>
                <c:pt idx="919">
                  <c:v>1.2557446617323429</c:v>
                </c:pt>
                <c:pt idx="920">
                  <c:v>1.256491165697311</c:v>
                </c:pt>
                <c:pt idx="921">
                  <c:v>1.254471039851238</c:v>
                </c:pt>
                <c:pt idx="922">
                  <c:v>1.2522337392226759</c:v>
                </c:pt>
                <c:pt idx="923">
                  <c:v>1.2520129188860489</c:v>
                </c:pt>
                <c:pt idx="924">
                  <c:v>1.2520183436030159</c:v>
                </c:pt>
                <c:pt idx="925">
                  <c:v>1.249549149845214</c:v>
                </c:pt>
                <c:pt idx="926">
                  <c:v>1.2500879171155681</c:v>
                </c:pt>
                <c:pt idx="927">
                  <c:v>1.2495119266215811</c:v>
                </c:pt>
                <c:pt idx="928">
                  <c:v>1.248724144355253</c:v>
                </c:pt>
                <c:pt idx="929">
                  <c:v>1.249138584638765</c:v>
                </c:pt>
                <c:pt idx="930">
                  <c:v>1.248967565103589</c:v>
                </c:pt>
                <c:pt idx="931">
                  <c:v>1.2485165577342701</c:v>
                </c:pt>
                <c:pt idx="932">
                  <c:v>1.248402853791946</c:v>
                </c:pt>
                <c:pt idx="933">
                  <c:v>1.252033659081325</c:v>
                </c:pt>
                <c:pt idx="934">
                  <c:v>1.2532762428162121</c:v>
                </c:pt>
                <c:pt idx="935">
                  <c:v>1.253260160524726</c:v>
                </c:pt>
                <c:pt idx="936">
                  <c:v>1.2555272360593419</c:v>
                </c:pt>
                <c:pt idx="937">
                  <c:v>1.256705096941541</c:v>
                </c:pt>
                <c:pt idx="938">
                  <c:v>1.257264783359944</c:v>
                </c:pt>
                <c:pt idx="939">
                  <c:v>1.258143603399609</c:v>
                </c:pt>
                <c:pt idx="940">
                  <c:v>1.257848450759659</c:v>
                </c:pt>
                <c:pt idx="941">
                  <c:v>1.258600307815442</c:v>
                </c:pt>
                <c:pt idx="942">
                  <c:v>1.2589916308892819</c:v>
                </c:pt>
                <c:pt idx="943">
                  <c:v>1.256793364530306</c:v>
                </c:pt>
                <c:pt idx="944">
                  <c:v>1.256814574233337</c:v>
                </c:pt>
                <c:pt idx="945">
                  <c:v>1.256297229584179</c:v>
                </c:pt>
                <c:pt idx="946">
                  <c:v>1.26173447615891</c:v>
                </c:pt>
                <c:pt idx="947">
                  <c:v>1.26268861074052</c:v>
                </c:pt>
                <c:pt idx="948">
                  <c:v>1.2625999472657941</c:v>
                </c:pt>
                <c:pt idx="949">
                  <c:v>1.263430296372698</c:v>
                </c:pt>
                <c:pt idx="950">
                  <c:v>1.264254998694162</c:v>
                </c:pt>
                <c:pt idx="951">
                  <c:v>1.2677700725654659</c:v>
                </c:pt>
                <c:pt idx="952">
                  <c:v>1.268609566529749</c:v>
                </c:pt>
                <c:pt idx="953">
                  <c:v>1.270401909661713</c:v>
                </c:pt>
                <c:pt idx="954">
                  <c:v>1.2720783410679091</c:v>
                </c:pt>
                <c:pt idx="955">
                  <c:v>1.273216585130724</c:v>
                </c:pt>
                <c:pt idx="956">
                  <c:v>1.2757538845448559</c:v>
                </c:pt>
                <c:pt idx="957">
                  <c:v>1.27640833620866</c:v>
                </c:pt>
                <c:pt idx="958">
                  <c:v>1.274773795300441</c:v>
                </c:pt>
                <c:pt idx="959">
                  <c:v>1.2755794043134261</c:v>
                </c:pt>
                <c:pt idx="960">
                  <c:v>1.275523859213133</c:v>
                </c:pt>
                <c:pt idx="961">
                  <c:v>1.2763489715984431</c:v>
                </c:pt>
                <c:pt idx="962">
                  <c:v>1.2774240603796729</c:v>
                </c:pt>
                <c:pt idx="963">
                  <c:v>1.278085572021749</c:v>
                </c:pt>
                <c:pt idx="964">
                  <c:v>1.277674291010511</c:v>
                </c:pt>
                <c:pt idx="965">
                  <c:v>1.2796420916662881</c:v>
                </c:pt>
                <c:pt idx="966">
                  <c:v>1.2792440152064719</c:v>
                </c:pt>
                <c:pt idx="967">
                  <c:v>1.27898119266648</c:v>
                </c:pt>
                <c:pt idx="968">
                  <c:v>1.2792670454810451</c:v>
                </c:pt>
                <c:pt idx="969">
                  <c:v>1.2816442210896819</c:v>
                </c:pt>
                <c:pt idx="970">
                  <c:v>1.2830278737173211</c:v>
                </c:pt>
                <c:pt idx="971">
                  <c:v>1.2854168308263461</c:v>
                </c:pt>
                <c:pt idx="972">
                  <c:v>1.285531659292523</c:v>
                </c:pt>
                <c:pt idx="973">
                  <c:v>1.2860155800404649</c:v>
                </c:pt>
                <c:pt idx="974">
                  <c:v>1.2864220636398269</c:v>
                </c:pt>
                <c:pt idx="975">
                  <c:v>1.287217990049933</c:v>
                </c:pt>
                <c:pt idx="976">
                  <c:v>1.286827290030405</c:v>
                </c:pt>
                <c:pt idx="977">
                  <c:v>1.2875063128434641</c:v>
                </c:pt>
                <c:pt idx="978">
                  <c:v>1.288690944925468</c:v>
                </c:pt>
                <c:pt idx="979">
                  <c:v>1.2891793511497041</c:v>
                </c:pt>
                <c:pt idx="980">
                  <c:v>1.2890519860004499</c:v>
                </c:pt>
                <c:pt idx="981">
                  <c:v>1.2890433117642439</c:v>
                </c:pt>
                <c:pt idx="982">
                  <c:v>1.290874638684977</c:v>
                </c:pt>
                <c:pt idx="983">
                  <c:v>1.2905753525645609</c:v>
                </c:pt>
                <c:pt idx="984">
                  <c:v>1.2907747452620559</c:v>
                </c:pt>
                <c:pt idx="985">
                  <c:v>1.2918381427133601</c:v>
                </c:pt>
                <c:pt idx="986">
                  <c:v>1.2906828577519629</c:v>
                </c:pt>
                <c:pt idx="987">
                  <c:v>1.290172777554015</c:v>
                </c:pt>
                <c:pt idx="988">
                  <c:v>1.290336569466753</c:v>
                </c:pt>
                <c:pt idx="989">
                  <c:v>1.2875092733903619</c:v>
                </c:pt>
                <c:pt idx="990">
                  <c:v>1.286624645573873</c:v>
                </c:pt>
                <c:pt idx="991">
                  <c:v>1.2864705909868259</c:v>
                </c:pt>
                <c:pt idx="992">
                  <c:v>1.2878058459935351</c:v>
                </c:pt>
                <c:pt idx="993">
                  <c:v>1.285957785426326</c:v>
                </c:pt>
                <c:pt idx="994">
                  <c:v>1.2854363750563209</c:v>
                </c:pt>
                <c:pt idx="995">
                  <c:v>1.285256217824623</c:v>
                </c:pt>
                <c:pt idx="996">
                  <c:v>1.286937904181477</c:v>
                </c:pt>
                <c:pt idx="997">
                  <c:v>1.2872918950832739</c:v>
                </c:pt>
                <c:pt idx="998">
                  <c:v>1.2900206820064291</c:v>
                </c:pt>
                <c:pt idx="999">
                  <c:v>1.2896614213852791</c:v>
                </c:pt>
                <c:pt idx="1000">
                  <c:v>1.2890183598449729</c:v>
                </c:pt>
                <c:pt idx="1001">
                  <c:v>1.283987577526817</c:v>
                </c:pt>
                <c:pt idx="1002">
                  <c:v>1.285117888522473</c:v>
                </c:pt>
                <c:pt idx="1003">
                  <c:v>1.282368241402233</c:v>
                </c:pt>
                <c:pt idx="1004">
                  <c:v>1.282379845994341</c:v>
                </c:pt>
                <c:pt idx="1005">
                  <c:v>1.283403341032789</c:v>
                </c:pt>
                <c:pt idx="1006">
                  <c:v>1.2835757076596921</c:v>
                </c:pt>
                <c:pt idx="1007">
                  <c:v>1.2868287205966831</c:v>
                </c:pt>
                <c:pt idx="1008">
                  <c:v>1.289419579224967</c:v>
                </c:pt>
                <c:pt idx="1009">
                  <c:v>1.2881103700578069</c:v>
                </c:pt>
                <c:pt idx="1010">
                  <c:v>1.2860250548367971</c:v>
                </c:pt>
                <c:pt idx="1011">
                  <c:v>1.2868039920239811</c:v>
                </c:pt>
                <c:pt idx="1012">
                  <c:v>1.287413802930246</c:v>
                </c:pt>
                <c:pt idx="1013">
                  <c:v>1.28594598697787</c:v>
                </c:pt>
                <c:pt idx="1014">
                  <c:v>1.287374518610342</c:v>
                </c:pt>
                <c:pt idx="1015">
                  <c:v>1.2901709136260331</c:v>
                </c:pt>
                <c:pt idx="1016">
                  <c:v>1.287462906722507</c:v>
                </c:pt>
                <c:pt idx="1017">
                  <c:v>1.287650530510964</c:v>
                </c:pt>
                <c:pt idx="1018">
                  <c:v>1.2881936698375951</c:v>
                </c:pt>
                <c:pt idx="1019">
                  <c:v>1.288263335668691</c:v>
                </c:pt>
                <c:pt idx="1020">
                  <c:v>1.2878738747617711</c:v>
                </c:pt>
                <c:pt idx="1021">
                  <c:v>1.290144855581939</c:v>
                </c:pt>
                <c:pt idx="1022">
                  <c:v>1.291762432038811</c:v>
                </c:pt>
                <c:pt idx="1023">
                  <c:v>1.291973096676154</c:v>
                </c:pt>
                <c:pt idx="1024">
                  <c:v>1.292706120119506</c:v>
                </c:pt>
                <c:pt idx="1025">
                  <c:v>1.293939226646565</c:v>
                </c:pt>
                <c:pt idx="1026">
                  <c:v>1.2940013211280339</c:v>
                </c:pt>
                <c:pt idx="1027">
                  <c:v>1.2919735625280619</c:v>
                </c:pt>
                <c:pt idx="1028">
                  <c:v>1.290914286317421</c:v>
                </c:pt>
                <c:pt idx="1029">
                  <c:v>1.291383517262596</c:v>
                </c:pt>
                <c:pt idx="1030">
                  <c:v>1.2908232198179801</c:v>
                </c:pt>
                <c:pt idx="1031">
                  <c:v>1.291907089599071</c:v>
                </c:pt>
                <c:pt idx="1032">
                  <c:v>1.291262451411634</c:v>
                </c:pt>
                <c:pt idx="1033">
                  <c:v>1.2912879677572009</c:v>
                </c:pt>
                <c:pt idx="1034">
                  <c:v>1.290995648132423</c:v>
                </c:pt>
                <c:pt idx="1035">
                  <c:v>1.291831108204597</c:v>
                </c:pt>
                <c:pt idx="1036">
                  <c:v>1.2919133181342439</c:v>
                </c:pt>
                <c:pt idx="1037">
                  <c:v>1.292506646572269</c:v>
                </c:pt>
                <c:pt idx="1038">
                  <c:v>1.292205692197318</c:v>
                </c:pt>
                <c:pt idx="1039">
                  <c:v>1.289059439175837</c:v>
                </c:pt>
                <c:pt idx="1040">
                  <c:v>1.28802550792673</c:v>
                </c:pt>
                <c:pt idx="1041">
                  <c:v>1.2887334599675471</c:v>
                </c:pt>
                <c:pt idx="1042">
                  <c:v>1.287995815292607</c:v>
                </c:pt>
                <c:pt idx="1043">
                  <c:v>1.2868881841037849</c:v>
                </c:pt>
                <c:pt idx="1044">
                  <c:v>1.285035336341356</c:v>
                </c:pt>
                <c:pt idx="1045">
                  <c:v>1.286082898114085</c:v>
                </c:pt>
                <c:pt idx="1046">
                  <c:v>1.287676554793121</c:v>
                </c:pt>
                <c:pt idx="1047">
                  <c:v>1.286031628158929</c:v>
                </c:pt>
                <c:pt idx="1048">
                  <c:v>1.285944667719686</c:v>
                </c:pt>
                <c:pt idx="1049">
                  <c:v>1.285776517576722</c:v>
                </c:pt>
                <c:pt idx="1050">
                  <c:v>1.287006445360612</c:v>
                </c:pt>
                <c:pt idx="1051">
                  <c:v>1.2843856815992341</c:v>
                </c:pt>
                <c:pt idx="1052">
                  <c:v>1.2793481895787679</c:v>
                </c:pt>
                <c:pt idx="1053">
                  <c:v>1.2779024724471031</c:v>
                </c:pt>
                <c:pt idx="1054">
                  <c:v>1.275809049998722</c:v>
                </c:pt>
                <c:pt idx="1055">
                  <c:v>1.2732398269960949</c:v>
                </c:pt>
                <c:pt idx="1056">
                  <c:v>1.270662524824492</c:v>
                </c:pt>
                <c:pt idx="1057">
                  <c:v>1.272893794380731</c:v>
                </c:pt>
                <c:pt idx="1058">
                  <c:v>1.2728767033454209</c:v>
                </c:pt>
                <c:pt idx="1059">
                  <c:v>1.2737075152871491</c:v>
                </c:pt>
                <c:pt idx="1060">
                  <c:v>1.269303032533045</c:v>
                </c:pt>
                <c:pt idx="1061">
                  <c:v>1.267460755807869</c:v>
                </c:pt>
                <c:pt idx="1062">
                  <c:v>1.26240558741463</c:v>
                </c:pt>
                <c:pt idx="1063">
                  <c:v>1.2544075631987901</c:v>
                </c:pt>
                <c:pt idx="1064">
                  <c:v>1.2533272184222179</c:v>
                </c:pt>
                <c:pt idx="1065">
                  <c:v>1.2516403584036471</c:v>
                </c:pt>
                <c:pt idx="1066">
                  <c:v>1.2482201859335751</c:v>
                </c:pt>
                <c:pt idx="1067">
                  <c:v>1.2504861203132209</c:v>
                </c:pt>
                <c:pt idx="1068">
                  <c:v>1.2514643975363611</c:v>
                </c:pt>
                <c:pt idx="1069">
                  <c:v>1.2527108684375761</c:v>
                </c:pt>
                <c:pt idx="1070">
                  <c:v>1.254411017113499</c:v>
                </c:pt>
                <c:pt idx="1071">
                  <c:v>1.255742728991956</c:v>
                </c:pt>
                <c:pt idx="1072">
                  <c:v>1.25463231257393</c:v>
                </c:pt>
                <c:pt idx="1073">
                  <c:v>1.2567729884438481</c:v>
                </c:pt>
                <c:pt idx="1074">
                  <c:v>1.257709707402531</c:v>
                </c:pt>
                <c:pt idx="1075">
                  <c:v>1.260156502666832</c:v>
                </c:pt>
                <c:pt idx="1076">
                  <c:v>1.262064312842724</c:v>
                </c:pt>
                <c:pt idx="1077">
                  <c:v>1.2618885443198711</c:v>
                </c:pt>
                <c:pt idx="1078">
                  <c:v>1.262358159532023</c:v>
                </c:pt>
                <c:pt idx="1079">
                  <c:v>1.2624023429861471</c:v>
                </c:pt>
                <c:pt idx="1080">
                  <c:v>1.2627812309184749</c:v>
                </c:pt>
                <c:pt idx="1081">
                  <c:v>1.263037600795105</c:v>
                </c:pt>
                <c:pt idx="1082">
                  <c:v>1.262585614381541</c:v>
                </c:pt>
                <c:pt idx="1083">
                  <c:v>1.2633777362722749</c:v>
                </c:pt>
                <c:pt idx="1084">
                  <c:v>1.263950575744516</c:v>
                </c:pt>
                <c:pt idx="1085">
                  <c:v>1.2628074512157681</c:v>
                </c:pt>
                <c:pt idx="1086">
                  <c:v>1.263145646664025</c:v>
                </c:pt>
                <c:pt idx="1087">
                  <c:v>1.2618336493775879</c:v>
                </c:pt>
                <c:pt idx="1088">
                  <c:v>1.263595513349633</c:v>
                </c:pt>
                <c:pt idx="1089">
                  <c:v>1.263283622534874</c:v>
                </c:pt>
                <c:pt idx="1090">
                  <c:v>1.2647356545224639</c:v>
                </c:pt>
                <c:pt idx="1091">
                  <c:v>1.266103303340528</c:v>
                </c:pt>
                <c:pt idx="1092">
                  <c:v>1.265958266034461</c:v>
                </c:pt>
                <c:pt idx="1093">
                  <c:v>1.2665966903628281</c:v>
                </c:pt>
                <c:pt idx="1094">
                  <c:v>1.2656523615606481</c:v>
                </c:pt>
                <c:pt idx="1095">
                  <c:v>1.263988238183106</c:v>
                </c:pt>
                <c:pt idx="1096">
                  <c:v>1.264387125468202</c:v>
                </c:pt>
                <c:pt idx="1097">
                  <c:v>1.2664822954112449</c:v>
                </c:pt>
                <c:pt idx="1098">
                  <c:v>1.267891585630071</c:v>
                </c:pt>
                <c:pt idx="1099">
                  <c:v>1.2700005336413951</c:v>
                </c:pt>
                <c:pt idx="1100">
                  <c:v>1.2709784873828009</c:v>
                </c:pt>
                <c:pt idx="1101">
                  <c:v>1.2717976159137401</c:v>
                </c:pt>
                <c:pt idx="1102">
                  <c:v>1.272414282381785</c:v>
                </c:pt>
                <c:pt idx="1103">
                  <c:v>1.2727738411783001</c:v>
                </c:pt>
                <c:pt idx="1104">
                  <c:v>1.274896802331182</c:v>
                </c:pt>
                <c:pt idx="1105">
                  <c:v>1.276815660729707</c:v>
                </c:pt>
                <c:pt idx="1106">
                  <c:v>1.2768909719811079</c:v>
                </c:pt>
                <c:pt idx="1107">
                  <c:v>1.276817129801707</c:v>
                </c:pt>
                <c:pt idx="1108">
                  <c:v>1.2773713726221121</c:v>
                </c:pt>
                <c:pt idx="1109">
                  <c:v>1.276923212183221</c:v>
                </c:pt>
                <c:pt idx="1110">
                  <c:v>1.276426440962235</c:v>
                </c:pt>
                <c:pt idx="1111">
                  <c:v>1.279661416984559</c:v>
                </c:pt>
                <c:pt idx="1112">
                  <c:v>1.2776881832938189</c:v>
                </c:pt>
                <c:pt idx="1113">
                  <c:v>1.277526956386162</c:v>
                </c:pt>
                <c:pt idx="1114">
                  <c:v>1.277113133651115</c:v>
                </c:pt>
                <c:pt idx="1115">
                  <c:v>1.2762626932698149</c:v>
                </c:pt>
                <c:pt idx="1116">
                  <c:v>1.275305554386901</c:v>
                </c:pt>
                <c:pt idx="1117">
                  <c:v>1.2748343767787429</c:v>
                </c:pt>
                <c:pt idx="1118">
                  <c:v>1.2754686952247991</c:v>
                </c:pt>
                <c:pt idx="1119">
                  <c:v>1.2764268640705849</c:v>
                </c:pt>
                <c:pt idx="1120">
                  <c:v>1.2756949578863761</c:v>
                </c:pt>
                <c:pt idx="1121">
                  <c:v>1.2778165229533229</c:v>
                </c:pt>
                <c:pt idx="1122">
                  <c:v>1.277979879572783</c:v>
                </c:pt>
                <c:pt idx="1123">
                  <c:v>1.277124603261854</c:v>
                </c:pt>
                <c:pt idx="1124">
                  <c:v>1.276942246812542</c:v>
                </c:pt>
                <c:pt idx="1125">
                  <c:v>1.273714571927129</c:v>
                </c:pt>
                <c:pt idx="1126">
                  <c:v>1.273926311493506</c:v>
                </c:pt>
                <c:pt idx="1127">
                  <c:v>1.273694516769684</c:v>
                </c:pt>
                <c:pt idx="1128">
                  <c:v>1.274447735185011</c:v>
                </c:pt>
                <c:pt idx="1129">
                  <c:v>1.274719657347245</c:v>
                </c:pt>
                <c:pt idx="1130">
                  <c:v>1.2767341318500529</c:v>
                </c:pt>
                <c:pt idx="1131">
                  <c:v>1.2769915242918071</c:v>
                </c:pt>
                <c:pt idx="1132">
                  <c:v>1.2773579609334891</c:v>
                </c:pt>
                <c:pt idx="1133">
                  <c:v>1.2773781085017819</c:v>
                </c:pt>
                <c:pt idx="1134">
                  <c:v>1.2779132962057349</c:v>
                </c:pt>
                <c:pt idx="1135">
                  <c:v>1.2786741445269001</c:v>
                </c:pt>
                <c:pt idx="1136">
                  <c:v>1.27852897394652</c:v>
                </c:pt>
                <c:pt idx="1137">
                  <c:v>1.278752371448207</c:v>
                </c:pt>
                <c:pt idx="1138">
                  <c:v>1.2786907405538961</c:v>
                </c:pt>
                <c:pt idx="1139">
                  <c:v>1.277566020226746</c:v>
                </c:pt>
                <c:pt idx="1140">
                  <c:v>1.275958345526955</c:v>
                </c:pt>
                <c:pt idx="1141">
                  <c:v>1.274846657007056</c:v>
                </c:pt>
                <c:pt idx="1142">
                  <c:v>1.276472101865632</c:v>
                </c:pt>
                <c:pt idx="1143">
                  <c:v>1.274621775279043</c:v>
                </c:pt>
                <c:pt idx="1144">
                  <c:v>1.273592554997877</c:v>
                </c:pt>
                <c:pt idx="1145">
                  <c:v>1.2755994536491291</c:v>
                </c:pt>
                <c:pt idx="1146">
                  <c:v>1.274567780814742</c:v>
                </c:pt>
                <c:pt idx="1147">
                  <c:v>1.276239154055351</c:v>
                </c:pt>
                <c:pt idx="1148">
                  <c:v>1.277810732666103</c:v>
                </c:pt>
                <c:pt idx="1149">
                  <c:v>1.277429563677458</c:v>
                </c:pt>
                <c:pt idx="1150">
                  <c:v>1.277849415835882</c:v>
                </c:pt>
                <c:pt idx="1151">
                  <c:v>1.277197029416006</c:v>
                </c:pt>
                <c:pt idx="1152">
                  <c:v>1.276726735233749</c:v>
                </c:pt>
                <c:pt idx="1153">
                  <c:v>1.2752554520762229</c:v>
                </c:pt>
                <c:pt idx="1154">
                  <c:v>1.274246199809006</c:v>
                </c:pt>
                <c:pt idx="1155">
                  <c:v>1.2749888751321241</c:v>
                </c:pt>
                <c:pt idx="1156">
                  <c:v>1.273708347041119</c:v>
                </c:pt>
                <c:pt idx="1157">
                  <c:v>1.272828145499119</c:v>
                </c:pt>
                <c:pt idx="1158">
                  <c:v>1.2718258105647591</c:v>
                </c:pt>
                <c:pt idx="1159">
                  <c:v>1.2713396509241619</c:v>
                </c:pt>
                <c:pt idx="1160">
                  <c:v>1.2708008854452459</c:v>
                </c:pt>
                <c:pt idx="1161">
                  <c:v>1.273108598722825</c:v>
                </c:pt>
                <c:pt idx="1162">
                  <c:v>1.273464794456123</c:v>
                </c:pt>
                <c:pt idx="1163">
                  <c:v>1.2672117515459069</c:v>
                </c:pt>
                <c:pt idx="1164">
                  <c:v>1.2681544237117199</c:v>
                </c:pt>
                <c:pt idx="1165">
                  <c:v>1.2700473575190889</c:v>
                </c:pt>
                <c:pt idx="1166">
                  <c:v>1.271543298359574</c:v>
                </c:pt>
                <c:pt idx="1167">
                  <c:v>1.2723604576184711</c:v>
                </c:pt>
                <c:pt idx="1168">
                  <c:v>1.273285968237015</c:v>
                </c:pt>
                <c:pt idx="1169">
                  <c:v>1.2763374271528669</c:v>
                </c:pt>
                <c:pt idx="1170">
                  <c:v>1.276395487465632</c:v>
                </c:pt>
                <c:pt idx="1171">
                  <c:v>1.277264312457177</c:v>
                </c:pt>
                <c:pt idx="1172">
                  <c:v>1.279641651224162</c:v>
                </c:pt>
                <c:pt idx="1173">
                  <c:v>1.2815084371109571</c:v>
                </c:pt>
                <c:pt idx="1174">
                  <c:v>1.281352746780311</c:v>
                </c:pt>
                <c:pt idx="1175">
                  <c:v>1.281410240150368</c:v>
                </c:pt>
                <c:pt idx="1176">
                  <c:v>1.2814916662999869</c:v>
                </c:pt>
                <c:pt idx="1177">
                  <c:v>1.281470187745765</c:v>
                </c:pt>
                <c:pt idx="1178">
                  <c:v>1.2807246461153861</c:v>
                </c:pt>
                <c:pt idx="1179">
                  <c:v>1.281270990167223</c:v>
                </c:pt>
                <c:pt idx="1180">
                  <c:v>1.283219450841047</c:v>
                </c:pt>
                <c:pt idx="1181">
                  <c:v>1.2828477795014741</c:v>
                </c:pt>
                <c:pt idx="1182">
                  <c:v>1.2826003372295141</c:v>
                </c:pt>
                <c:pt idx="1183">
                  <c:v>1.2829047072955659</c:v>
                </c:pt>
                <c:pt idx="1184">
                  <c:v>1.2865569477272261</c:v>
                </c:pt>
                <c:pt idx="1185">
                  <c:v>1.285383591367268</c:v>
                </c:pt>
                <c:pt idx="1186">
                  <c:v>1.2857826194048849</c:v>
                </c:pt>
                <c:pt idx="1187">
                  <c:v>1.285410761210235</c:v>
                </c:pt>
                <c:pt idx="1188">
                  <c:v>1.286624220704506</c:v>
                </c:pt>
                <c:pt idx="1189">
                  <c:v>1.287383775968717</c:v>
                </c:pt>
                <c:pt idx="1190">
                  <c:v>1.2858637755873441</c:v>
                </c:pt>
                <c:pt idx="1191">
                  <c:v>1.289056105840916</c:v>
                </c:pt>
                <c:pt idx="1192">
                  <c:v>1.286474520386454</c:v>
                </c:pt>
                <c:pt idx="1193">
                  <c:v>1.2866752888953521</c:v>
                </c:pt>
                <c:pt idx="1194">
                  <c:v>1.2848761012088981</c:v>
                </c:pt>
                <c:pt idx="1195">
                  <c:v>1.2842352599107989</c:v>
                </c:pt>
                <c:pt idx="1196">
                  <c:v>1.286872527845218</c:v>
                </c:pt>
                <c:pt idx="1197">
                  <c:v>1.2853605248199</c:v>
                </c:pt>
                <c:pt idx="1198">
                  <c:v>1.2858504371114079</c:v>
                </c:pt>
                <c:pt idx="1199">
                  <c:v>1.286891448697393</c:v>
                </c:pt>
                <c:pt idx="1200">
                  <c:v>1.2878818310049081</c:v>
                </c:pt>
                <c:pt idx="1201">
                  <c:v>1.289877555755238</c:v>
                </c:pt>
                <c:pt idx="1202">
                  <c:v>1.29130574268516</c:v>
                </c:pt>
                <c:pt idx="1203">
                  <c:v>1.2944729870635889</c:v>
                </c:pt>
                <c:pt idx="1204">
                  <c:v>1.2944631862353511</c:v>
                </c:pt>
                <c:pt idx="1205">
                  <c:v>1.295396160043609</c:v>
                </c:pt>
                <c:pt idx="1206">
                  <c:v>1.29884017299287</c:v>
                </c:pt>
                <c:pt idx="1207">
                  <c:v>1.2996493368292199</c:v>
                </c:pt>
                <c:pt idx="1208">
                  <c:v>1.2998997940938779</c:v>
                </c:pt>
                <c:pt idx="1209">
                  <c:v>1.300661613896009</c:v>
                </c:pt>
                <c:pt idx="1210">
                  <c:v>1.3003290123033491</c:v>
                </c:pt>
                <c:pt idx="1211">
                  <c:v>1.3007652122624049</c:v>
                </c:pt>
                <c:pt idx="1212">
                  <c:v>1.3017221169575861</c:v>
                </c:pt>
                <c:pt idx="1213">
                  <c:v>1.3026780903180459</c:v>
                </c:pt>
                <c:pt idx="1214">
                  <c:v>1.3035270342106551</c:v>
                </c:pt>
                <c:pt idx="1215">
                  <c:v>1.3051577401830501</c:v>
                </c:pt>
                <c:pt idx="1216">
                  <c:v>1.3039396419890379</c:v>
                </c:pt>
                <c:pt idx="1217">
                  <c:v>1.301862261555522</c:v>
                </c:pt>
                <c:pt idx="1218">
                  <c:v>1.300789477529497</c:v>
                </c:pt>
                <c:pt idx="1219">
                  <c:v>1.3016371606817549</c:v>
                </c:pt>
                <c:pt idx="1220">
                  <c:v>1.301149685619212</c:v>
                </c:pt>
                <c:pt idx="1221">
                  <c:v>1.303635347277345</c:v>
                </c:pt>
                <c:pt idx="1222">
                  <c:v>1.301271627787183</c:v>
                </c:pt>
                <c:pt idx="1223">
                  <c:v>1.300335263430956</c:v>
                </c:pt>
                <c:pt idx="1224">
                  <c:v>1.3037307183694831</c:v>
                </c:pt>
                <c:pt idx="1225">
                  <c:v>1.302478562665166</c:v>
                </c:pt>
                <c:pt idx="1226">
                  <c:v>1.3039476228390059</c:v>
                </c:pt>
                <c:pt idx="1227">
                  <c:v>1.302042677909522</c:v>
                </c:pt>
                <c:pt idx="1228">
                  <c:v>1.3015338257925231</c:v>
                </c:pt>
                <c:pt idx="1229">
                  <c:v>1.303085303690678</c:v>
                </c:pt>
                <c:pt idx="1230">
                  <c:v>1.305002350384787</c:v>
                </c:pt>
                <c:pt idx="1231">
                  <c:v>1.3049182555665719</c:v>
                </c:pt>
                <c:pt idx="1232">
                  <c:v>1.303278869179056</c:v>
                </c:pt>
                <c:pt idx="1233">
                  <c:v>1.306031548437439</c:v>
                </c:pt>
                <c:pt idx="1234">
                  <c:v>1.3098769480491861</c:v>
                </c:pt>
                <c:pt idx="1235">
                  <c:v>1.309405532250324</c:v>
                </c:pt>
                <c:pt idx="1236">
                  <c:v>1.3096907776748119</c:v>
                </c:pt>
                <c:pt idx="1237">
                  <c:v>1.311938631898707</c:v>
                </c:pt>
                <c:pt idx="1238">
                  <c:v>1.314241719213572</c:v>
                </c:pt>
                <c:pt idx="1239">
                  <c:v>1.316200795790657</c:v>
                </c:pt>
                <c:pt idx="1240">
                  <c:v>1.317701056181082</c:v>
                </c:pt>
                <c:pt idx="1241">
                  <c:v>1.3170397330258741</c:v>
                </c:pt>
                <c:pt idx="1242">
                  <c:v>1.318990578393219</c:v>
                </c:pt>
                <c:pt idx="1243">
                  <c:v>1.3193508852108999</c:v>
                </c:pt>
                <c:pt idx="1244">
                  <c:v>1.318632102211672</c:v>
                </c:pt>
                <c:pt idx="1245">
                  <c:v>1.31979611833473</c:v>
                </c:pt>
                <c:pt idx="1246">
                  <c:v>1.319472553927342</c:v>
                </c:pt>
                <c:pt idx="1247">
                  <c:v>1.319937392571326</c:v>
                </c:pt>
                <c:pt idx="1248">
                  <c:v>1.3197053810771</c:v>
                </c:pt>
                <c:pt idx="1249">
                  <c:v>1.318433874296701</c:v>
                </c:pt>
                <c:pt idx="1250">
                  <c:v>1.31886645173154</c:v>
                </c:pt>
                <c:pt idx="1251">
                  <c:v>1.318461068613116</c:v>
                </c:pt>
                <c:pt idx="1252">
                  <c:v>1.3145163652513649</c:v>
                </c:pt>
                <c:pt idx="1253">
                  <c:v>1.3157631948262369</c:v>
                </c:pt>
                <c:pt idx="1254">
                  <c:v>1.317835947419272</c:v>
                </c:pt>
                <c:pt idx="1255">
                  <c:v>1.31590746632434</c:v>
                </c:pt>
                <c:pt idx="1256">
                  <c:v>1.3139349897934169</c:v>
                </c:pt>
                <c:pt idx="1257">
                  <c:v>1.3144571680127299</c:v>
                </c:pt>
                <c:pt idx="1258">
                  <c:v>1.314692335740657</c:v>
                </c:pt>
                <c:pt idx="1259">
                  <c:v>1.3183906677152979</c:v>
                </c:pt>
                <c:pt idx="1260">
                  <c:v>1.3199092988344741</c:v>
                </c:pt>
                <c:pt idx="1261">
                  <c:v>1.3209952824828859</c:v>
                </c:pt>
                <c:pt idx="1262">
                  <c:v>1.322041219689579</c:v>
                </c:pt>
                <c:pt idx="1263">
                  <c:v>1.323926699524606</c:v>
                </c:pt>
                <c:pt idx="1264">
                  <c:v>1.3230535099759519</c:v>
                </c:pt>
                <c:pt idx="1265">
                  <c:v>1.320626322016454</c:v>
                </c:pt>
                <c:pt idx="1266">
                  <c:v>1.321380741429959</c:v>
                </c:pt>
                <c:pt idx="1267">
                  <c:v>1.3225952423252021</c:v>
                </c:pt>
                <c:pt idx="1268">
                  <c:v>1.3226900474288561</c:v>
                </c:pt>
                <c:pt idx="1269">
                  <c:v>1.322702307941604</c:v>
                </c:pt>
                <c:pt idx="1270">
                  <c:v>1.3234132332747011</c:v>
                </c:pt>
                <c:pt idx="1271">
                  <c:v>1.322990669108326</c:v>
                </c:pt>
                <c:pt idx="1272">
                  <c:v>1.322184215077518</c:v>
                </c:pt>
                <c:pt idx="1273">
                  <c:v>1.3254975757194301</c:v>
                </c:pt>
                <c:pt idx="1274">
                  <c:v>1.3243587048268159</c:v>
                </c:pt>
                <c:pt idx="1275">
                  <c:v>1.3232578632716281</c:v>
                </c:pt>
                <c:pt idx="1276">
                  <c:v>1.323541224273876</c:v>
                </c:pt>
                <c:pt idx="1277">
                  <c:v>1.3236655771347849</c:v>
                </c:pt>
                <c:pt idx="1278">
                  <c:v>1.323312842839371</c:v>
                </c:pt>
                <c:pt idx="1279">
                  <c:v>1.3261346811899151</c:v>
                </c:pt>
                <c:pt idx="1280">
                  <c:v>1.3270879360776151</c:v>
                </c:pt>
                <c:pt idx="1281">
                  <c:v>1.3274672163684731</c:v>
                </c:pt>
                <c:pt idx="1282">
                  <c:v>1.3283276496497221</c:v>
                </c:pt>
                <c:pt idx="1283">
                  <c:v>1.3287595731689359</c:v>
                </c:pt>
                <c:pt idx="1284">
                  <c:v>1.3297299894345991</c:v>
                </c:pt>
                <c:pt idx="1285">
                  <c:v>1.3274392625213141</c:v>
                </c:pt>
                <c:pt idx="1286">
                  <c:v>1.3243894493307251</c:v>
                </c:pt>
                <c:pt idx="1287">
                  <c:v>1.3276079973544199</c:v>
                </c:pt>
                <c:pt idx="1288">
                  <c:v>1.329225417857381</c:v>
                </c:pt>
                <c:pt idx="1289">
                  <c:v>1.3289639243647089</c:v>
                </c:pt>
                <c:pt idx="1290">
                  <c:v>1.3337425965668479</c:v>
                </c:pt>
                <c:pt idx="1291">
                  <c:v>1.333710725670074</c:v>
                </c:pt>
                <c:pt idx="1292">
                  <c:v>1.3268347062861749</c:v>
                </c:pt>
                <c:pt idx="1293">
                  <c:v>1.326581898686696</c:v>
                </c:pt>
                <c:pt idx="1294">
                  <c:v>1.3244655295061261</c:v>
                </c:pt>
                <c:pt idx="1295">
                  <c:v>1.3262487918512631</c:v>
                </c:pt>
                <c:pt idx="1296">
                  <c:v>1.324781533834563</c:v>
                </c:pt>
                <c:pt idx="1297">
                  <c:v>1.3233566893535531</c:v>
                </c:pt>
                <c:pt idx="1298">
                  <c:v>1.323223552749762</c:v>
                </c:pt>
                <c:pt idx="1299">
                  <c:v>1.3242149644566801</c:v>
                </c:pt>
                <c:pt idx="1300">
                  <c:v>1.323674053481446</c:v>
                </c:pt>
                <c:pt idx="1301">
                  <c:v>1.3228496365901139</c:v>
                </c:pt>
                <c:pt idx="1302">
                  <c:v>1.3209082007071089</c:v>
                </c:pt>
                <c:pt idx="1303">
                  <c:v>1.323633304482478</c:v>
                </c:pt>
                <c:pt idx="1304">
                  <c:v>1.327044249250098</c:v>
                </c:pt>
                <c:pt idx="1305">
                  <c:v>1.32531970673247</c:v>
                </c:pt>
                <c:pt idx="1306">
                  <c:v>1.327527990382358</c:v>
                </c:pt>
                <c:pt idx="1307">
                  <c:v>1.3259642374641929</c:v>
                </c:pt>
                <c:pt idx="1308">
                  <c:v>1.3267791699064051</c:v>
                </c:pt>
                <c:pt idx="1309">
                  <c:v>1.3291831882864811</c:v>
                </c:pt>
                <c:pt idx="1310">
                  <c:v>1.330219386514178</c:v>
                </c:pt>
                <c:pt idx="1311">
                  <c:v>1.3302064892045979</c:v>
                </c:pt>
                <c:pt idx="1312">
                  <c:v>1.332000474988795</c:v>
                </c:pt>
                <c:pt idx="1313">
                  <c:v>1.3318387939171319</c:v>
                </c:pt>
                <c:pt idx="1314">
                  <c:v>1.331594327003145</c:v>
                </c:pt>
                <c:pt idx="1315">
                  <c:v>1.3324493852743551</c:v>
                </c:pt>
                <c:pt idx="1316">
                  <c:v>1.330258218443467</c:v>
                </c:pt>
                <c:pt idx="1317">
                  <c:v>1.332305061543454</c:v>
                </c:pt>
                <c:pt idx="1318">
                  <c:v>1.332150190471258</c:v>
                </c:pt>
                <c:pt idx="1319">
                  <c:v>1.338222455661211</c:v>
                </c:pt>
                <c:pt idx="1320">
                  <c:v>1.3411858939570891</c:v>
                </c:pt>
                <c:pt idx="1321">
                  <c:v>1.344064117280676</c:v>
                </c:pt>
                <c:pt idx="1322">
                  <c:v>1.347233224865962</c:v>
                </c:pt>
                <c:pt idx="1323">
                  <c:v>1.348765460058416</c:v>
                </c:pt>
                <c:pt idx="1324">
                  <c:v>1.349453191772892</c:v>
                </c:pt>
                <c:pt idx="1325">
                  <c:v>1.349786185304835</c:v>
                </c:pt>
                <c:pt idx="1326">
                  <c:v>1.352746443063515</c:v>
                </c:pt>
                <c:pt idx="1327">
                  <c:v>1.357383038910825</c:v>
                </c:pt>
                <c:pt idx="1328">
                  <c:v>1.3575522065908121</c:v>
                </c:pt>
                <c:pt idx="1329">
                  <c:v>1.357474981869915</c:v>
                </c:pt>
                <c:pt idx="1330">
                  <c:v>1.3596638049155469</c:v>
                </c:pt>
                <c:pt idx="1331">
                  <c:v>1.358265400493655</c:v>
                </c:pt>
                <c:pt idx="1332">
                  <c:v>1.360590332262456</c:v>
                </c:pt>
                <c:pt idx="1333">
                  <c:v>1.3651072642619431</c:v>
                </c:pt>
                <c:pt idx="1334">
                  <c:v>1.3681241156929591</c:v>
                </c:pt>
                <c:pt idx="1335">
                  <c:v>1.37071745701119</c:v>
                </c:pt>
                <c:pt idx="1336">
                  <c:v>1.3693584640604779</c:v>
                </c:pt>
                <c:pt idx="1337">
                  <c:v>1.372588908333912</c:v>
                </c:pt>
                <c:pt idx="1338">
                  <c:v>1.3673170035795961</c:v>
                </c:pt>
                <c:pt idx="1339">
                  <c:v>1.361977922532686</c:v>
                </c:pt>
                <c:pt idx="1340">
                  <c:v>1.363925019383754</c:v>
                </c:pt>
                <c:pt idx="1341">
                  <c:v>1.364019500702758</c:v>
                </c:pt>
                <c:pt idx="1342">
                  <c:v>1.357084511312513</c:v>
                </c:pt>
                <c:pt idx="1343">
                  <c:v>1.344639882731584</c:v>
                </c:pt>
                <c:pt idx="1344">
                  <c:v>1.347040247797934</c:v>
                </c:pt>
                <c:pt idx="1345">
                  <c:v>1.3430882478240169</c:v>
                </c:pt>
                <c:pt idx="1346">
                  <c:v>1.3309939606099961</c:v>
                </c:pt>
                <c:pt idx="1347">
                  <c:v>1.332037681615857</c:v>
                </c:pt>
                <c:pt idx="1348">
                  <c:v>1.338084821519921</c:v>
                </c:pt>
                <c:pt idx="1349">
                  <c:v>1.3404507859194781</c:v>
                </c:pt>
                <c:pt idx="1350">
                  <c:v>1.346989825796451</c:v>
                </c:pt>
                <c:pt idx="1351">
                  <c:v>1.350182833391731</c:v>
                </c:pt>
                <c:pt idx="1352">
                  <c:v>1.3557308066668039</c:v>
                </c:pt>
                <c:pt idx="1353">
                  <c:v>1.3619050514894</c:v>
                </c:pt>
                <c:pt idx="1354">
                  <c:v>1.3562164213612451</c:v>
                </c:pt>
                <c:pt idx="1355">
                  <c:v>1.3524660275600879</c:v>
                </c:pt>
                <c:pt idx="1356">
                  <c:v>1.350396438659961</c:v>
                </c:pt>
                <c:pt idx="1357">
                  <c:v>1.3515222096372559</c:v>
                </c:pt>
                <c:pt idx="1358">
                  <c:v>1.3537917583497181</c:v>
                </c:pt>
                <c:pt idx="1359">
                  <c:v>1.355430229962427</c:v>
                </c:pt>
                <c:pt idx="1360">
                  <c:v>1.354921214705326</c:v>
                </c:pt>
                <c:pt idx="1361">
                  <c:v>1.3564571912272161</c:v>
                </c:pt>
                <c:pt idx="1362">
                  <c:v>1.360344698008368</c:v>
                </c:pt>
                <c:pt idx="1363">
                  <c:v>1.360657245443275</c:v>
                </c:pt>
                <c:pt idx="1364">
                  <c:v>1.358823510993723</c:v>
                </c:pt>
                <c:pt idx="1365">
                  <c:v>1.357460354013361</c:v>
                </c:pt>
                <c:pt idx="1366">
                  <c:v>1.357296414142489</c:v>
                </c:pt>
                <c:pt idx="1367">
                  <c:v>1.357156419472066</c:v>
                </c:pt>
                <c:pt idx="1368">
                  <c:v>1.355135769736693</c:v>
                </c:pt>
                <c:pt idx="1369">
                  <c:v>1.355433147162447</c:v>
                </c:pt>
                <c:pt idx="1370">
                  <c:v>1.355703764357987</c:v>
                </c:pt>
                <c:pt idx="1371">
                  <c:v>1.350786026417448</c:v>
                </c:pt>
                <c:pt idx="1372">
                  <c:v>1.346564028805054</c:v>
                </c:pt>
                <c:pt idx="1373">
                  <c:v>1.352144303007963</c:v>
                </c:pt>
                <c:pt idx="1374">
                  <c:v>1.348879501855843</c:v>
                </c:pt>
                <c:pt idx="1375">
                  <c:v>1.346951382816697</c:v>
                </c:pt>
                <c:pt idx="1376">
                  <c:v>1.350563146977855</c:v>
                </c:pt>
                <c:pt idx="1377">
                  <c:v>1.350608520627165</c:v>
                </c:pt>
                <c:pt idx="1378">
                  <c:v>1.35342650523209</c:v>
                </c:pt>
                <c:pt idx="1379">
                  <c:v>1.3525786767724091</c:v>
                </c:pt>
                <c:pt idx="1380">
                  <c:v>1.3536764206485821</c:v>
                </c:pt>
                <c:pt idx="1381">
                  <c:v>1.355321507369925</c:v>
                </c:pt>
                <c:pt idx="1382">
                  <c:v>1.357197802682065</c:v>
                </c:pt>
                <c:pt idx="1383">
                  <c:v>1.3590395852030659</c:v>
                </c:pt>
                <c:pt idx="1384">
                  <c:v>1.35613745577263</c:v>
                </c:pt>
                <c:pt idx="1385">
                  <c:v>1.3578483484382959</c:v>
                </c:pt>
                <c:pt idx="1386">
                  <c:v>1.35943153353506</c:v>
                </c:pt>
                <c:pt idx="1387">
                  <c:v>1.3606202273530561</c:v>
                </c:pt>
                <c:pt idx="1388">
                  <c:v>1.3652751825133469</c:v>
                </c:pt>
                <c:pt idx="1389">
                  <c:v>1.3635733737491149</c:v>
                </c:pt>
                <c:pt idx="1390">
                  <c:v>1.361264462377487</c:v>
                </c:pt>
                <c:pt idx="1391">
                  <c:v>1.358491244249485</c:v>
                </c:pt>
                <c:pt idx="1392">
                  <c:v>1.359791546677436</c:v>
                </c:pt>
                <c:pt idx="1393">
                  <c:v>1.3586765626859221</c:v>
                </c:pt>
                <c:pt idx="1394">
                  <c:v>1.358201536702629</c:v>
                </c:pt>
                <c:pt idx="1395">
                  <c:v>1.359302823413165</c:v>
                </c:pt>
                <c:pt idx="1396">
                  <c:v>1.356531902199253</c:v>
                </c:pt>
                <c:pt idx="1397">
                  <c:v>1.3582672700770799</c:v>
                </c:pt>
                <c:pt idx="1398">
                  <c:v>1.3608959528943341</c:v>
                </c:pt>
                <c:pt idx="1399">
                  <c:v>1.3611021516966151</c:v>
                </c:pt>
                <c:pt idx="1400">
                  <c:v>1.3595727494071319</c:v>
                </c:pt>
                <c:pt idx="1401">
                  <c:v>1.359815358433313</c:v>
                </c:pt>
                <c:pt idx="1402">
                  <c:v>1.3622764634835209</c:v>
                </c:pt>
                <c:pt idx="1403">
                  <c:v>1.3626479023818141</c:v>
                </c:pt>
                <c:pt idx="1404">
                  <c:v>1.361888618630227</c:v>
                </c:pt>
                <c:pt idx="1405">
                  <c:v>1.357574582837437</c:v>
                </c:pt>
                <c:pt idx="1406">
                  <c:v>1.3577354296171</c:v>
                </c:pt>
                <c:pt idx="1407">
                  <c:v>1.357321476751129</c:v>
                </c:pt>
                <c:pt idx="1408">
                  <c:v>1.3577049475291161</c:v>
                </c:pt>
                <c:pt idx="1409">
                  <c:v>1.3588575451932381</c:v>
                </c:pt>
                <c:pt idx="1410">
                  <c:v>1.359714008250589</c:v>
                </c:pt>
                <c:pt idx="1411">
                  <c:v>1.3610483989109869</c:v>
                </c:pt>
                <c:pt idx="1412">
                  <c:v>1.3624681856812579</c:v>
                </c:pt>
                <c:pt idx="1413">
                  <c:v>1.363803697636945</c:v>
                </c:pt>
                <c:pt idx="1414">
                  <c:v>1.3635693573077441</c:v>
                </c:pt>
                <c:pt idx="1415">
                  <c:v>1.3623193676637799</c:v>
                </c:pt>
                <c:pt idx="1416">
                  <c:v>1.363841336400911</c:v>
                </c:pt>
                <c:pt idx="1417">
                  <c:v>1.362510914394983</c:v>
                </c:pt>
                <c:pt idx="1418">
                  <c:v>1.362147880838263</c:v>
                </c:pt>
                <c:pt idx="1419">
                  <c:v>1.360935920852455</c:v>
                </c:pt>
                <c:pt idx="1420">
                  <c:v>1.3608858450950929</c:v>
                </c:pt>
                <c:pt idx="1421">
                  <c:v>1.361373679194148</c:v>
                </c:pt>
                <c:pt idx="1422">
                  <c:v>1.36087633289364</c:v>
                </c:pt>
                <c:pt idx="1423">
                  <c:v>1.3621258833422289</c:v>
                </c:pt>
                <c:pt idx="1424">
                  <c:v>1.36194411664717</c:v>
                </c:pt>
                <c:pt idx="1425">
                  <c:v>1.360350035398314</c:v>
                </c:pt>
                <c:pt idx="1426">
                  <c:v>1.3612518200358359</c:v>
                </c:pt>
                <c:pt idx="1427">
                  <c:v>1.3636763918021599</c:v>
                </c:pt>
                <c:pt idx="1428">
                  <c:v>1.362026079138061</c:v>
                </c:pt>
                <c:pt idx="1429">
                  <c:v>1.3636904757833961</c:v>
                </c:pt>
                <c:pt idx="1430">
                  <c:v>1.3613932014209651</c:v>
                </c:pt>
                <c:pt idx="1431">
                  <c:v>1.361544562189249</c:v>
                </c:pt>
                <c:pt idx="1432">
                  <c:v>1.3622394699129809</c:v>
                </c:pt>
                <c:pt idx="1433">
                  <c:v>1.3606964572418401</c:v>
                </c:pt>
                <c:pt idx="1434">
                  <c:v>1.3598940198090519</c:v>
                </c:pt>
                <c:pt idx="1435">
                  <c:v>1.359802333155792</c:v>
                </c:pt>
                <c:pt idx="1436">
                  <c:v>1.36097225936164</c:v>
                </c:pt>
                <c:pt idx="1437">
                  <c:v>1.364132200556248</c:v>
                </c:pt>
                <c:pt idx="1438">
                  <c:v>1.365571087975497</c:v>
                </c:pt>
                <c:pt idx="1439">
                  <c:v>1.364599589539665</c:v>
                </c:pt>
                <c:pt idx="1440">
                  <c:v>1.3643141393802261</c:v>
                </c:pt>
                <c:pt idx="1441">
                  <c:v>1.366089097111534</c:v>
                </c:pt>
                <c:pt idx="1442">
                  <c:v>1.366812334738611</c:v>
                </c:pt>
                <c:pt idx="1443">
                  <c:v>1.367387392982309</c:v>
                </c:pt>
                <c:pt idx="1444">
                  <c:v>1.3678909616361801</c:v>
                </c:pt>
                <c:pt idx="1445">
                  <c:v>1.3686176075005709</c:v>
                </c:pt>
                <c:pt idx="1446">
                  <c:v>1.36949145086368</c:v>
                </c:pt>
                <c:pt idx="1447">
                  <c:v>1.3709040873707949</c:v>
                </c:pt>
                <c:pt idx="1448">
                  <c:v>1.3719203691786219</c:v>
                </c:pt>
                <c:pt idx="1449">
                  <c:v>1.372489386770638</c:v>
                </c:pt>
                <c:pt idx="1450">
                  <c:v>1.373504364127679</c:v>
                </c:pt>
                <c:pt idx="1451">
                  <c:v>1.374865570876654</c:v>
                </c:pt>
                <c:pt idx="1452">
                  <c:v>1.37270402350729</c:v>
                </c:pt>
                <c:pt idx="1453">
                  <c:v>1.3733363176882041</c:v>
                </c:pt>
                <c:pt idx="1454">
                  <c:v>1.372498066056651</c:v>
                </c:pt>
                <c:pt idx="1455">
                  <c:v>1.373643941234777</c:v>
                </c:pt>
                <c:pt idx="1456">
                  <c:v>1.375348960776229</c:v>
                </c:pt>
                <c:pt idx="1457">
                  <c:v>1.375625301939881</c:v>
                </c:pt>
                <c:pt idx="1458">
                  <c:v>1.375502815052041</c:v>
                </c:pt>
                <c:pt idx="1459">
                  <c:v>1.3786897275065231</c:v>
                </c:pt>
                <c:pt idx="1460">
                  <c:v>1.379978150840478</c:v>
                </c:pt>
                <c:pt idx="1461">
                  <c:v>1.3808833116733139</c:v>
                </c:pt>
                <c:pt idx="1462">
                  <c:v>1.3823254770402951</c:v>
                </c:pt>
                <c:pt idx="1463">
                  <c:v>1.3834406948231051</c:v>
                </c:pt>
                <c:pt idx="1464">
                  <c:v>1.383472836735131</c:v>
                </c:pt>
                <c:pt idx="1465">
                  <c:v>1.3821003364318289</c:v>
                </c:pt>
                <c:pt idx="1466">
                  <c:v>1.3806774773908721</c:v>
                </c:pt>
                <c:pt idx="1467">
                  <c:v>1.3796547325429189</c:v>
                </c:pt>
                <c:pt idx="1468">
                  <c:v>1.3780309523727741</c:v>
                </c:pt>
                <c:pt idx="1469">
                  <c:v>1.378988025713594</c:v>
                </c:pt>
                <c:pt idx="1470">
                  <c:v>1.3780871620530539</c:v>
                </c:pt>
                <c:pt idx="1471">
                  <c:v>1.376590551342717</c:v>
                </c:pt>
                <c:pt idx="1472">
                  <c:v>1.374460561072484</c:v>
                </c:pt>
                <c:pt idx="1473">
                  <c:v>1.3747231179766231</c:v>
                </c:pt>
                <c:pt idx="1474">
                  <c:v>1.374145284355303</c:v>
                </c:pt>
                <c:pt idx="1475">
                  <c:v>1.3751210499825279</c:v>
                </c:pt>
                <c:pt idx="1476">
                  <c:v>1.375600676941712</c:v>
                </c:pt>
                <c:pt idx="1477">
                  <c:v>1.375641180644676</c:v>
                </c:pt>
                <c:pt idx="1478">
                  <c:v>1.375924549019172</c:v>
                </c:pt>
                <c:pt idx="1479">
                  <c:v>1.3763658797083089</c:v>
                </c:pt>
                <c:pt idx="1480">
                  <c:v>1.3763671379666911</c:v>
                </c:pt>
                <c:pt idx="1481">
                  <c:v>1.378199119284603</c:v>
                </c:pt>
                <c:pt idx="1482">
                  <c:v>1.378714972672368</c:v>
                </c:pt>
                <c:pt idx="1483">
                  <c:v>1.3784993326825341</c:v>
                </c:pt>
                <c:pt idx="1484">
                  <c:v>1.3779111269230999</c:v>
                </c:pt>
                <c:pt idx="1485">
                  <c:v>1.3775839393784679</c:v>
                </c:pt>
                <c:pt idx="1486">
                  <c:v>1.377095457851969</c:v>
                </c:pt>
                <c:pt idx="1487">
                  <c:v>1.376442867708346</c:v>
                </c:pt>
                <c:pt idx="1488">
                  <c:v>1.376199179681703</c:v>
                </c:pt>
                <c:pt idx="1489">
                  <c:v>1.376086832025003</c:v>
                </c:pt>
                <c:pt idx="1490">
                  <c:v>1.376611213366427</c:v>
                </c:pt>
                <c:pt idx="1491">
                  <c:v>1.377927331365276</c:v>
                </c:pt>
                <c:pt idx="1492">
                  <c:v>1.378645354142475</c:v>
                </c:pt>
                <c:pt idx="1493">
                  <c:v>1.378483277821003</c:v>
                </c:pt>
                <c:pt idx="1494">
                  <c:v>1.3794962223491609</c:v>
                </c:pt>
                <c:pt idx="1495">
                  <c:v>1.3789633512041279</c:v>
                </c:pt>
                <c:pt idx="1496">
                  <c:v>1.37966695851984</c:v>
                </c:pt>
                <c:pt idx="1497">
                  <c:v>1.380373230172776</c:v>
                </c:pt>
                <c:pt idx="1498">
                  <c:v>1.3808267245984349</c:v>
                </c:pt>
                <c:pt idx="1499">
                  <c:v>1.3811403042348349</c:v>
                </c:pt>
                <c:pt idx="1500">
                  <c:v>1.382931967501543</c:v>
                </c:pt>
                <c:pt idx="1501">
                  <c:v>1.3835487885585001</c:v>
                </c:pt>
                <c:pt idx="1502">
                  <c:v>1.384881369589319</c:v>
                </c:pt>
                <c:pt idx="1503">
                  <c:v>1.3848088188248471</c:v>
                </c:pt>
                <c:pt idx="1504">
                  <c:v>1.3768459490038549</c:v>
                </c:pt>
                <c:pt idx="1505">
                  <c:v>1.372748876096562</c:v>
                </c:pt>
                <c:pt idx="1506">
                  <c:v>1.376866136993758</c:v>
                </c:pt>
                <c:pt idx="1507">
                  <c:v>1.3759367472877031</c:v>
                </c:pt>
                <c:pt idx="1508">
                  <c:v>1.381999166390649</c:v>
                </c:pt>
                <c:pt idx="1509">
                  <c:v>1.3821318034473911</c:v>
                </c:pt>
                <c:pt idx="1510">
                  <c:v>1.379399944243314</c:v>
                </c:pt>
                <c:pt idx="1511">
                  <c:v>1.3793455985679819</c:v>
                </c:pt>
                <c:pt idx="1512">
                  <c:v>1.378477698942866</c:v>
                </c:pt>
                <c:pt idx="1513">
                  <c:v>1.3773928200749781</c:v>
                </c:pt>
                <c:pt idx="1514">
                  <c:v>1.3701992466656829</c:v>
                </c:pt>
                <c:pt idx="1515">
                  <c:v>1.375405111561077</c:v>
                </c:pt>
                <c:pt idx="1516">
                  <c:v>1.371056925597306</c:v>
                </c:pt>
                <c:pt idx="1517">
                  <c:v>1.3706925086076081</c:v>
                </c:pt>
                <c:pt idx="1518">
                  <c:v>1.3753435470950131</c:v>
                </c:pt>
                <c:pt idx="1519">
                  <c:v>1.3783743994875639</c:v>
                </c:pt>
                <c:pt idx="1520">
                  <c:v>1.3815695862100661</c:v>
                </c:pt>
                <c:pt idx="1521">
                  <c:v>1.378770603930509</c:v>
                </c:pt>
                <c:pt idx="1522">
                  <c:v>1.380815474048261</c:v>
                </c:pt>
                <c:pt idx="1523">
                  <c:v>1.383150610393117</c:v>
                </c:pt>
                <c:pt idx="1524">
                  <c:v>1.38908205035816</c:v>
                </c:pt>
                <c:pt idx="1525">
                  <c:v>1.388978846468004</c:v>
                </c:pt>
                <c:pt idx="1526">
                  <c:v>1.3874521335259939</c:v>
                </c:pt>
                <c:pt idx="1527">
                  <c:v>1.383635970577654</c:v>
                </c:pt>
                <c:pt idx="1528">
                  <c:v>1.3837865959968201</c:v>
                </c:pt>
                <c:pt idx="1529">
                  <c:v>1.384597643051523</c:v>
                </c:pt>
                <c:pt idx="1530">
                  <c:v>1.3880127455463529</c:v>
                </c:pt>
                <c:pt idx="1531">
                  <c:v>1.3905601505897589</c:v>
                </c:pt>
                <c:pt idx="1532">
                  <c:v>1.387608387602536</c:v>
                </c:pt>
                <c:pt idx="1533">
                  <c:v>1.383778314100885</c:v>
                </c:pt>
                <c:pt idx="1534">
                  <c:v>1.384737679656292</c:v>
                </c:pt>
                <c:pt idx="1535">
                  <c:v>1.384721392895319</c:v>
                </c:pt>
                <c:pt idx="1536">
                  <c:v>1.3834166323987049</c:v>
                </c:pt>
                <c:pt idx="1537">
                  <c:v>1.3865246327126339</c:v>
                </c:pt>
                <c:pt idx="1538">
                  <c:v>1.3876774044717859</c:v>
                </c:pt>
                <c:pt idx="1539">
                  <c:v>1.3935689237805871</c:v>
                </c:pt>
                <c:pt idx="1540">
                  <c:v>1.3938045727391011</c:v>
                </c:pt>
                <c:pt idx="1541">
                  <c:v>1.395573266319331</c:v>
                </c:pt>
                <c:pt idx="1542">
                  <c:v>1.398054906465299</c:v>
                </c:pt>
                <c:pt idx="1543">
                  <c:v>1.393899312261105</c:v>
                </c:pt>
                <c:pt idx="1544">
                  <c:v>1.395490499054207</c:v>
                </c:pt>
                <c:pt idx="1545">
                  <c:v>1.395782621396757</c:v>
                </c:pt>
                <c:pt idx="1546">
                  <c:v>1.391900408953852</c:v>
                </c:pt>
                <c:pt idx="1547">
                  <c:v>1.39364284824428</c:v>
                </c:pt>
                <c:pt idx="1548">
                  <c:v>1.393942109017706</c:v>
                </c:pt>
                <c:pt idx="1549">
                  <c:v>1.3952240180381299</c:v>
                </c:pt>
                <c:pt idx="1550">
                  <c:v>1.3931701722888601</c:v>
                </c:pt>
                <c:pt idx="1551">
                  <c:v>1.3890148970523539</c:v>
                </c:pt>
                <c:pt idx="1552">
                  <c:v>1.3832889103952939</c:v>
                </c:pt>
                <c:pt idx="1553">
                  <c:v>1.3832739488985479</c:v>
                </c:pt>
                <c:pt idx="1554">
                  <c:v>1.381191419187461</c:v>
                </c:pt>
                <c:pt idx="1555">
                  <c:v>1.379988262506374</c:v>
                </c:pt>
                <c:pt idx="1556">
                  <c:v>1.376391080718826</c:v>
                </c:pt>
                <c:pt idx="1557">
                  <c:v>1.3711868614126359</c:v>
                </c:pt>
                <c:pt idx="1558">
                  <c:v>1.3717420753745611</c:v>
                </c:pt>
                <c:pt idx="1559">
                  <c:v>1.3815457953940811</c:v>
                </c:pt>
                <c:pt idx="1560">
                  <c:v>1.3844441364686291</c:v>
                </c:pt>
                <c:pt idx="1561">
                  <c:v>1.3865772483773879</c:v>
                </c:pt>
                <c:pt idx="1562">
                  <c:v>1.390490083215606</c:v>
                </c:pt>
                <c:pt idx="1563">
                  <c:v>1.3920388320919159</c:v>
                </c:pt>
                <c:pt idx="1564">
                  <c:v>1.392866026136923</c:v>
                </c:pt>
                <c:pt idx="1565">
                  <c:v>1.3934737279070579</c:v>
                </c:pt>
                <c:pt idx="1566">
                  <c:v>1.396180600571977</c:v>
                </c:pt>
                <c:pt idx="1567">
                  <c:v>1.3966039261155461</c:v>
                </c:pt>
                <c:pt idx="1568">
                  <c:v>1.396906668548028</c:v>
                </c:pt>
                <c:pt idx="1569">
                  <c:v>1.397319952876072</c:v>
                </c:pt>
                <c:pt idx="1570">
                  <c:v>1.3968580319761521</c:v>
                </c:pt>
                <c:pt idx="1571">
                  <c:v>1.3968729392767461</c:v>
                </c:pt>
                <c:pt idx="1572">
                  <c:v>1.399480470080021</c:v>
                </c:pt>
                <c:pt idx="1573">
                  <c:v>1.400520064197498</c:v>
                </c:pt>
                <c:pt idx="1574">
                  <c:v>1.4005610351044031</c:v>
                </c:pt>
                <c:pt idx="1575">
                  <c:v>1.400227279916306</c:v>
                </c:pt>
                <c:pt idx="1576">
                  <c:v>1.40026248750868</c:v>
                </c:pt>
                <c:pt idx="1577">
                  <c:v>1.3999373537731761</c:v>
                </c:pt>
                <c:pt idx="1578">
                  <c:v>1.399297733339314</c:v>
                </c:pt>
                <c:pt idx="1579">
                  <c:v>1.3993582629245189</c:v>
                </c:pt>
                <c:pt idx="1580">
                  <c:v>1.399334529394469</c:v>
                </c:pt>
                <c:pt idx="1581">
                  <c:v>1.399843983866297</c:v>
                </c:pt>
                <c:pt idx="1582">
                  <c:v>1.4010584717622401</c:v>
                </c:pt>
                <c:pt idx="1583">
                  <c:v>1.4019567078554009</c:v>
                </c:pt>
                <c:pt idx="1584">
                  <c:v>1.4018129796859291</c:v>
                </c:pt>
                <c:pt idx="1585">
                  <c:v>1.4025775026431919</c:v>
                </c:pt>
                <c:pt idx="1586">
                  <c:v>1.4034750977025161</c:v>
                </c:pt>
                <c:pt idx="1587">
                  <c:v>1.402797245185545</c:v>
                </c:pt>
                <c:pt idx="1588">
                  <c:v>1.403009718144647</c:v>
                </c:pt>
                <c:pt idx="1589">
                  <c:v>1.4051897038093</c:v>
                </c:pt>
                <c:pt idx="1590">
                  <c:v>1.4046390475450881</c:v>
                </c:pt>
                <c:pt idx="1591">
                  <c:v>1.408282137642753</c:v>
                </c:pt>
                <c:pt idx="1592">
                  <c:v>1.408252782393012</c:v>
                </c:pt>
                <c:pt idx="1593">
                  <c:v>1.404268023444919</c:v>
                </c:pt>
                <c:pt idx="1594">
                  <c:v>1.404397543841313</c:v>
                </c:pt>
                <c:pt idx="1595">
                  <c:v>1.4029338710692469</c:v>
                </c:pt>
                <c:pt idx="1596">
                  <c:v>1.4018325394246089</c:v>
                </c:pt>
                <c:pt idx="1597">
                  <c:v>1.4014521879134081</c:v>
                </c:pt>
                <c:pt idx="1598">
                  <c:v>1.4001299204476629</c:v>
                </c:pt>
                <c:pt idx="1599">
                  <c:v>1.397601187856307</c:v>
                </c:pt>
                <c:pt idx="1600">
                  <c:v>1.3960372079670611</c:v>
                </c:pt>
                <c:pt idx="1601">
                  <c:v>1.3961075971116781</c:v>
                </c:pt>
                <c:pt idx="1602">
                  <c:v>1.3973068074315489</c:v>
                </c:pt>
                <c:pt idx="1603">
                  <c:v>1.3975833222899949</c:v>
                </c:pt>
                <c:pt idx="1604">
                  <c:v>1.397284393008871</c:v>
                </c:pt>
                <c:pt idx="1605">
                  <c:v>1.3984917249471871</c:v>
                </c:pt>
                <c:pt idx="1606">
                  <c:v>1.400786167959877</c:v>
                </c:pt>
                <c:pt idx="1607">
                  <c:v>1.40206461844677</c:v>
                </c:pt>
                <c:pt idx="1608">
                  <c:v>1.39923428239484</c:v>
                </c:pt>
                <c:pt idx="1609">
                  <c:v>1.401429296831932</c:v>
                </c:pt>
                <c:pt idx="1610">
                  <c:v>1.404405012223362</c:v>
                </c:pt>
                <c:pt idx="1611">
                  <c:v>1.404941526957574</c:v>
                </c:pt>
                <c:pt idx="1612">
                  <c:v>1.4059243038751661</c:v>
                </c:pt>
                <c:pt idx="1613">
                  <c:v>1.407648233270042</c:v>
                </c:pt>
                <c:pt idx="1614">
                  <c:v>1.410371873207682</c:v>
                </c:pt>
                <c:pt idx="1615">
                  <c:v>1.4112056444680381</c:v>
                </c:pt>
                <c:pt idx="1616">
                  <c:v>1.409772824100781</c:v>
                </c:pt>
                <c:pt idx="1617">
                  <c:v>1.4098448707122471</c:v>
                </c:pt>
                <c:pt idx="1618">
                  <c:v>1.4064062258734591</c:v>
                </c:pt>
                <c:pt idx="1619">
                  <c:v>1.410260113441445</c:v>
                </c:pt>
                <c:pt idx="1620">
                  <c:v>1.4099921035968941</c:v>
                </c:pt>
                <c:pt idx="1621">
                  <c:v>1.4086332791920739</c:v>
                </c:pt>
                <c:pt idx="1622">
                  <c:v>1.406329545159211</c:v>
                </c:pt>
                <c:pt idx="1623">
                  <c:v>1.405808974711404</c:v>
                </c:pt>
                <c:pt idx="1624">
                  <c:v>1.4074568020499481</c:v>
                </c:pt>
                <c:pt idx="1625">
                  <c:v>1.4066666404409001</c:v>
                </c:pt>
                <c:pt idx="1626">
                  <c:v>1.4069161446016321</c:v>
                </c:pt>
                <c:pt idx="1627">
                  <c:v>1.403770131068826</c:v>
                </c:pt>
                <c:pt idx="1628">
                  <c:v>1.4019651726793501</c:v>
                </c:pt>
                <c:pt idx="1629">
                  <c:v>1.3985938076838389</c:v>
                </c:pt>
                <c:pt idx="1630">
                  <c:v>1.397546505151146</c:v>
                </c:pt>
                <c:pt idx="1631">
                  <c:v>1.3977273339976539</c:v>
                </c:pt>
                <c:pt idx="1632">
                  <c:v>1.39871672650534</c:v>
                </c:pt>
                <c:pt idx="1633">
                  <c:v>1.399231627056458</c:v>
                </c:pt>
                <c:pt idx="1634">
                  <c:v>1.396320013011781</c:v>
                </c:pt>
                <c:pt idx="1635">
                  <c:v>1.3950597962614379</c:v>
                </c:pt>
                <c:pt idx="1636">
                  <c:v>1.3951499165844681</c:v>
                </c:pt>
                <c:pt idx="1637">
                  <c:v>1.3927859755296781</c:v>
                </c:pt>
                <c:pt idx="1638">
                  <c:v>1.3932163077388999</c:v>
                </c:pt>
                <c:pt idx="1639">
                  <c:v>1.390776261599878</c:v>
                </c:pt>
                <c:pt idx="1640">
                  <c:v>1.39304779419046</c:v>
                </c:pt>
                <c:pt idx="1641">
                  <c:v>1.3883387592033229</c:v>
                </c:pt>
                <c:pt idx="1642">
                  <c:v>1.3898347342917921</c:v>
                </c:pt>
                <c:pt idx="1643">
                  <c:v>1.3889699647966449</c:v>
                </c:pt>
                <c:pt idx="1644">
                  <c:v>1.38896950702458</c:v>
                </c:pt>
                <c:pt idx="1645">
                  <c:v>1.393737661430263</c:v>
                </c:pt>
                <c:pt idx="1646">
                  <c:v>1.3944225096935821</c:v>
                </c:pt>
                <c:pt idx="1647">
                  <c:v>1.393543219290887</c:v>
                </c:pt>
                <c:pt idx="1648">
                  <c:v>1.3967720680436451</c:v>
                </c:pt>
                <c:pt idx="1649">
                  <c:v>1.3972561870953479</c:v>
                </c:pt>
                <c:pt idx="1650">
                  <c:v>1.393971654627582</c:v>
                </c:pt>
                <c:pt idx="1651">
                  <c:v>1.39374844284219</c:v>
                </c:pt>
                <c:pt idx="1652">
                  <c:v>1.3946295525818579</c:v>
                </c:pt>
                <c:pt idx="1653">
                  <c:v>1.3934106048662409</c:v>
                </c:pt>
                <c:pt idx="1654">
                  <c:v>1.3925730371516021</c:v>
                </c:pt>
                <c:pt idx="1655">
                  <c:v>1.3934896902339049</c:v>
                </c:pt>
                <c:pt idx="1656">
                  <c:v>1.3939387797029741</c:v>
                </c:pt>
                <c:pt idx="1657">
                  <c:v>1.3947896460111151</c:v>
                </c:pt>
                <c:pt idx="1658">
                  <c:v>1.3958846963827889</c:v>
                </c:pt>
                <c:pt idx="1659">
                  <c:v>1.396432999268248</c:v>
                </c:pt>
                <c:pt idx="1660">
                  <c:v>1.397853338741373</c:v>
                </c:pt>
                <c:pt idx="1661">
                  <c:v>1.402191524967348</c:v>
                </c:pt>
                <c:pt idx="1662">
                  <c:v>1.402587228114861</c:v>
                </c:pt>
                <c:pt idx="1663">
                  <c:v>1.403583396286076</c:v>
                </c:pt>
                <c:pt idx="1664">
                  <c:v>1.4043155042621149</c:v>
                </c:pt>
                <c:pt idx="1665">
                  <c:v>1.403658473314578</c:v>
                </c:pt>
                <c:pt idx="1666">
                  <c:v>1.405525892402836</c:v>
                </c:pt>
                <c:pt idx="1667">
                  <c:v>1.4057366994454019</c:v>
                </c:pt>
                <c:pt idx="1668">
                  <c:v>1.407003043649129</c:v>
                </c:pt>
                <c:pt idx="1669">
                  <c:v>1.4065946219651131</c:v>
                </c:pt>
                <c:pt idx="1670">
                  <c:v>1.407179533516449</c:v>
                </c:pt>
                <c:pt idx="1671">
                  <c:v>1.4083368853120579</c:v>
                </c:pt>
                <c:pt idx="1672">
                  <c:v>1.4115155380069331</c:v>
                </c:pt>
                <c:pt idx="1673">
                  <c:v>1.420930254846241</c:v>
                </c:pt>
                <c:pt idx="1674">
                  <c:v>1.4222878651690569</c:v>
                </c:pt>
                <c:pt idx="1675">
                  <c:v>1.426160359970478</c:v>
                </c:pt>
                <c:pt idx="1676">
                  <c:v>1.426732704987647</c:v>
                </c:pt>
                <c:pt idx="1677">
                  <c:v>1.426049002297348</c:v>
                </c:pt>
                <c:pt idx="1678">
                  <c:v>1.426731885715554</c:v>
                </c:pt>
                <c:pt idx="1679">
                  <c:v>1.4273512527766421</c:v>
                </c:pt>
                <c:pt idx="1680">
                  <c:v>1.4271840072249631</c:v>
                </c:pt>
                <c:pt idx="1681">
                  <c:v>1.4326156299118811</c:v>
                </c:pt>
                <c:pt idx="1682">
                  <c:v>1.435462056813462</c:v>
                </c:pt>
                <c:pt idx="1683">
                  <c:v>1.4355572943122079</c:v>
                </c:pt>
                <c:pt idx="1684">
                  <c:v>1.433203158940791</c:v>
                </c:pt>
                <c:pt idx="1685">
                  <c:v>1.4311597586597431</c:v>
                </c:pt>
                <c:pt idx="1686">
                  <c:v>1.4311121543020819</c:v>
                </c:pt>
                <c:pt idx="1687">
                  <c:v>1.4340559097491219</c:v>
                </c:pt>
                <c:pt idx="1688">
                  <c:v>1.4337015644818849</c:v>
                </c:pt>
                <c:pt idx="1689">
                  <c:v>1.436187853539844</c:v>
                </c:pt>
                <c:pt idx="1690">
                  <c:v>1.437097735485821</c:v>
                </c:pt>
                <c:pt idx="1691">
                  <c:v>1.435866493506381</c:v>
                </c:pt>
                <c:pt idx="1692">
                  <c:v>1.437093973201615</c:v>
                </c:pt>
                <c:pt idx="1693">
                  <c:v>1.440267092513464</c:v>
                </c:pt>
                <c:pt idx="1694">
                  <c:v>1.4402007737483919</c:v>
                </c:pt>
                <c:pt idx="1695">
                  <c:v>1.4404808159009981</c:v>
                </c:pt>
                <c:pt idx="1696">
                  <c:v>1.4405587557471859</c:v>
                </c:pt>
                <c:pt idx="1697">
                  <c:v>1.4421367287318161</c:v>
                </c:pt>
                <c:pt idx="1698">
                  <c:v>1.4410414082042959</c:v>
                </c:pt>
                <c:pt idx="1699">
                  <c:v>1.4426612106246779</c:v>
                </c:pt>
                <c:pt idx="1700">
                  <c:v>1.443463087447161</c:v>
                </c:pt>
                <c:pt idx="1701">
                  <c:v>1.444711997535747</c:v>
                </c:pt>
                <c:pt idx="1702">
                  <c:v>1.441423325248246</c:v>
                </c:pt>
                <c:pt idx="1703">
                  <c:v>1.4424752186259859</c:v>
                </c:pt>
                <c:pt idx="1704">
                  <c:v>1.4441257890817349</c:v>
                </c:pt>
                <c:pt idx="1705">
                  <c:v>1.4429055003246321</c:v>
                </c:pt>
                <c:pt idx="1706">
                  <c:v>1.4451646857741141</c:v>
                </c:pt>
                <c:pt idx="1707">
                  <c:v>1.448746376650581</c:v>
                </c:pt>
                <c:pt idx="1708">
                  <c:v>1.451294777901734</c:v>
                </c:pt>
                <c:pt idx="1709">
                  <c:v>1.450300616877457</c:v>
                </c:pt>
                <c:pt idx="1710">
                  <c:v>1.4518928276229019</c:v>
                </c:pt>
                <c:pt idx="1711">
                  <c:v>1.453146787976809</c:v>
                </c:pt>
                <c:pt idx="1712">
                  <c:v>1.451820714623026</c:v>
                </c:pt>
                <c:pt idx="1713">
                  <c:v>1.4534691337347929</c:v>
                </c:pt>
                <c:pt idx="1714">
                  <c:v>1.454637526656952</c:v>
                </c:pt>
                <c:pt idx="1715">
                  <c:v>1.4558967144680921</c:v>
                </c:pt>
                <c:pt idx="1716">
                  <c:v>1.4557016798864979</c:v>
                </c:pt>
                <c:pt idx="1717">
                  <c:v>1.4559654580417749</c:v>
                </c:pt>
                <c:pt idx="1718">
                  <c:v>1.455346309893454</c:v>
                </c:pt>
                <c:pt idx="1719">
                  <c:v>1.456037891131323</c:v>
                </c:pt>
                <c:pt idx="1720">
                  <c:v>1.4569873830214639</c:v>
                </c:pt>
                <c:pt idx="1721">
                  <c:v>1.459135480124401</c:v>
                </c:pt>
                <c:pt idx="1722">
                  <c:v>1.4593282957842919</c:v>
                </c:pt>
                <c:pt idx="1723">
                  <c:v>1.459763284221592</c:v>
                </c:pt>
                <c:pt idx="1724">
                  <c:v>1.4589299505363711</c:v>
                </c:pt>
                <c:pt idx="1725">
                  <c:v>1.459409102230059</c:v>
                </c:pt>
                <c:pt idx="1726">
                  <c:v>1.4627927965603</c:v>
                </c:pt>
                <c:pt idx="1727">
                  <c:v>1.465090994289248</c:v>
                </c:pt>
                <c:pt idx="1728">
                  <c:v>1.463303288248327</c:v>
                </c:pt>
                <c:pt idx="1729">
                  <c:v>1.4622400415450041</c:v>
                </c:pt>
                <c:pt idx="1730">
                  <c:v>1.461612641654449</c:v>
                </c:pt>
                <c:pt idx="1731">
                  <c:v>1.458758037008294</c:v>
                </c:pt>
                <c:pt idx="1732">
                  <c:v>1.459848517004027</c:v>
                </c:pt>
                <c:pt idx="1733">
                  <c:v>1.460104039275911</c:v>
                </c:pt>
                <c:pt idx="1734">
                  <c:v>1.4611160279770501</c:v>
                </c:pt>
                <c:pt idx="1735">
                  <c:v>1.4601625667435481</c:v>
                </c:pt>
                <c:pt idx="1736">
                  <c:v>1.4580553864896959</c:v>
                </c:pt>
                <c:pt idx="1737">
                  <c:v>1.4572735495407489</c:v>
                </c:pt>
                <c:pt idx="1738">
                  <c:v>1.459605462605434</c:v>
                </c:pt>
                <c:pt idx="1739">
                  <c:v>1.461622348263345</c:v>
                </c:pt>
                <c:pt idx="1740">
                  <c:v>1.4617523604245151</c:v>
                </c:pt>
                <c:pt idx="1741">
                  <c:v>1.458221996957662</c:v>
                </c:pt>
                <c:pt idx="1742">
                  <c:v>1.457367442836325</c:v>
                </c:pt>
                <c:pt idx="1743">
                  <c:v>1.4551437272828001</c:v>
                </c:pt>
                <c:pt idx="1744">
                  <c:v>1.451457410352796</c:v>
                </c:pt>
                <c:pt idx="1745">
                  <c:v>1.451810385641098</c:v>
                </c:pt>
                <c:pt idx="1746">
                  <c:v>1.453994667519477</c:v>
                </c:pt>
                <c:pt idx="1747">
                  <c:v>1.452874419784278</c:v>
                </c:pt>
                <c:pt idx="1748">
                  <c:v>1.4530522406051589</c:v>
                </c:pt>
                <c:pt idx="1749">
                  <c:v>1.4542763448020659</c:v>
                </c:pt>
                <c:pt idx="1750">
                  <c:v>1.4534603753079469</c:v>
                </c:pt>
                <c:pt idx="1751">
                  <c:v>1.4547739836353899</c:v>
                </c:pt>
                <c:pt idx="1752">
                  <c:v>1.455421787825306</c:v>
                </c:pt>
                <c:pt idx="1753">
                  <c:v>1.4544633186763869</c:v>
                </c:pt>
                <c:pt idx="1754">
                  <c:v>1.454465957343074</c:v>
                </c:pt>
                <c:pt idx="1755">
                  <c:v>1.4544060155406431</c:v>
                </c:pt>
                <c:pt idx="1756">
                  <c:v>1.45583376981909</c:v>
                </c:pt>
                <c:pt idx="1757">
                  <c:v>1.4575193393178969</c:v>
                </c:pt>
                <c:pt idx="1758">
                  <c:v>1.4583626467790911</c:v>
                </c:pt>
                <c:pt idx="1759">
                  <c:v>1.457603372747839</c:v>
                </c:pt>
                <c:pt idx="1760">
                  <c:v>1.456464084106454</c:v>
                </c:pt>
                <c:pt idx="1761">
                  <c:v>1.4573794357303509</c:v>
                </c:pt>
                <c:pt idx="1762">
                  <c:v>1.459342152673325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93280"/>
        <c:axId val="996376576"/>
      </c:lineChart>
      <c:dateAx>
        <c:axId val="1037793280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376576"/>
        <c:crosses val="autoZero"/>
        <c:auto val="1"/>
        <c:lblOffset val="100"/>
        <c:baseTimeUnit val="days"/>
      </c:dateAx>
      <c:valAx>
        <c:axId val="996376576"/>
        <c:scaling>
          <c:orientation val="minMax"/>
          <c:min val="0.9"/>
        </c:scaling>
        <c:delete val="0"/>
        <c:axPos val="l"/>
        <c:numFmt formatCode="0.00_);[Red]\(0.0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793280"/>
        <c:crosses val="autoZero"/>
        <c:crossBetween val="between"/>
      </c:valAx>
      <c:valAx>
        <c:axId val="99637715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794304"/>
        <c:crosses val="max"/>
        <c:crossBetween val="between"/>
      </c:valAx>
      <c:dateAx>
        <c:axId val="103779430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96377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资产配置比重!$I$1</c:f>
              <c:strCache>
                <c:ptCount val="1"/>
                <c:pt idx="0">
                  <c:v>股票占比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资产配置比重!$A$2:$A$88</c:f>
              <c:numCache>
                <c:formatCode>m/d/yyyy</c:formatCode>
                <c:ptCount val="87"/>
                <c:pt idx="0">
                  <c:v>41121</c:v>
                </c:pt>
                <c:pt idx="1">
                  <c:v>41152</c:v>
                </c:pt>
                <c:pt idx="2">
                  <c:v>41180</c:v>
                </c:pt>
                <c:pt idx="3">
                  <c:v>41213</c:v>
                </c:pt>
                <c:pt idx="4">
                  <c:v>41243</c:v>
                </c:pt>
                <c:pt idx="5">
                  <c:v>41274</c:v>
                </c:pt>
                <c:pt idx="6">
                  <c:v>41305</c:v>
                </c:pt>
                <c:pt idx="7">
                  <c:v>41333</c:v>
                </c:pt>
                <c:pt idx="8">
                  <c:v>41362</c:v>
                </c:pt>
                <c:pt idx="9">
                  <c:v>41390</c:v>
                </c:pt>
                <c:pt idx="10">
                  <c:v>41425</c:v>
                </c:pt>
                <c:pt idx="11">
                  <c:v>41453</c:v>
                </c:pt>
                <c:pt idx="12">
                  <c:v>41486</c:v>
                </c:pt>
                <c:pt idx="13">
                  <c:v>41516</c:v>
                </c:pt>
                <c:pt idx="14">
                  <c:v>41547</c:v>
                </c:pt>
                <c:pt idx="15">
                  <c:v>41578</c:v>
                </c:pt>
                <c:pt idx="16">
                  <c:v>41607</c:v>
                </c:pt>
                <c:pt idx="17">
                  <c:v>41639</c:v>
                </c:pt>
                <c:pt idx="18">
                  <c:v>41669</c:v>
                </c:pt>
                <c:pt idx="19">
                  <c:v>41698</c:v>
                </c:pt>
                <c:pt idx="20">
                  <c:v>41729</c:v>
                </c:pt>
                <c:pt idx="21">
                  <c:v>41759</c:v>
                </c:pt>
                <c:pt idx="22">
                  <c:v>41789</c:v>
                </c:pt>
                <c:pt idx="23">
                  <c:v>41820</c:v>
                </c:pt>
                <c:pt idx="24">
                  <c:v>41851</c:v>
                </c:pt>
                <c:pt idx="25">
                  <c:v>41880</c:v>
                </c:pt>
                <c:pt idx="26">
                  <c:v>41912</c:v>
                </c:pt>
                <c:pt idx="27">
                  <c:v>41943</c:v>
                </c:pt>
                <c:pt idx="28">
                  <c:v>41971</c:v>
                </c:pt>
                <c:pt idx="29">
                  <c:v>42004</c:v>
                </c:pt>
                <c:pt idx="30">
                  <c:v>42034</c:v>
                </c:pt>
                <c:pt idx="31">
                  <c:v>42062</c:v>
                </c:pt>
                <c:pt idx="32">
                  <c:v>42094</c:v>
                </c:pt>
                <c:pt idx="33">
                  <c:v>42124</c:v>
                </c:pt>
                <c:pt idx="34">
                  <c:v>42153</c:v>
                </c:pt>
                <c:pt idx="35">
                  <c:v>42185</c:v>
                </c:pt>
                <c:pt idx="36">
                  <c:v>42216</c:v>
                </c:pt>
                <c:pt idx="37">
                  <c:v>42247</c:v>
                </c:pt>
                <c:pt idx="38">
                  <c:v>42277</c:v>
                </c:pt>
                <c:pt idx="39">
                  <c:v>42307</c:v>
                </c:pt>
                <c:pt idx="40">
                  <c:v>42338</c:v>
                </c:pt>
                <c:pt idx="41">
                  <c:v>42369</c:v>
                </c:pt>
                <c:pt idx="42">
                  <c:v>42398</c:v>
                </c:pt>
                <c:pt idx="43">
                  <c:v>42429</c:v>
                </c:pt>
                <c:pt idx="44">
                  <c:v>42460</c:v>
                </c:pt>
                <c:pt idx="45">
                  <c:v>42489</c:v>
                </c:pt>
                <c:pt idx="46">
                  <c:v>42521</c:v>
                </c:pt>
                <c:pt idx="47">
                  <c:v>42551</c:v>
                </c:pt>
                <c:pt idx="48">
                  <c:v>42580</c:v>
                </c:pt>
                <c:pt idx="49">
                  <c:v>42613</c:v>
                </c:pt>
                <c:pt idx="50">
                  <c:v>42643</c:v>
                </c:pt>
                <c:pt idx="51">
                  <c:v>42674</c:v>
                </c:pt>
                <c:pt idx="52">
                  <c:v>42704</c:v>
                </c:pt>
                <c:pt idx="53">
                  <c:v>42734</c:v>
                </c:pt>
                <c:pt idx="54">
                  <c:v>42761</c:v>
                </c:pt>
                <c:pt idx="55">
                  <c:v>42794</c:v>
                </c:pt>
                <c:pt idx="56">
                  <c:v>42825</c:v>
                </c:pt>
                <c:pt idx="57">
                  <c:v>42853</c:v>
                </c:pt>
                <c:pt idx="58">
                  <c:v>42886</c:v>
                </c:pt>
                <c:pt idx="59">
                  <c:v>42916</c:v>
                </c:pt>
                <c:pt idx="60">
                  <c:v>42947</c:v>
                </c:pt>
                <c:pt idx="61">
                  <c:v>42978</c:v>
                </c:pt>
                <c:pt idx="62">
                  <c:v>43007</c:v>
                </c:pt>
                <c:pt idx="63">
                  <c:v>43039</c:v>
                </c:pt>
                <c:pt idx="64">
                  <c:v>43069</c:v>
                </c:pt>
                <c:pt idx="65">
                  <c:v>43098</c:v>
                </c:pt>
                <c:pt idx="66">
                  <c:v>43131</c:v>
                </c:pt>
                <c:pt idx="67">
                  <c:v>43159</c:v>
                </c:pt>
                <c:pt idx="68">
                  <c:v>43189</c:v>
                </c:pt>
                <c:pt idx="69">
                  <c:v>43217</c:v>
                </c:pt>
                <c:pt idx="70">
                  <c:v>43251</c:v>
                </c:pt>
                <c:pt idx="71">
                  <c:v>43280</c:v>
                </c:pt>
                <c:pt idx="72">
                  <c:v>43312</c:v>
                </c:pt>
                <c:pt idx="73">
                  <c:v>43343</c:v>
                </c:pt>
                <c:pt idx="74">
                  <c:v>43371</c:v>
                </c:pt>
                <c:pt idx="75">
                  <c:v>43404</c:v>
                </c:pt>
                <c:pt idx="76">
                  <c:v>43434</c:v>
                </c:pt>
                <c:pt idx="77">
                  <c:v>43462</c:v>
                </c:pt>
                <c:pt idx="78">
                  <c:v>43496</c:v>
                </c:pt>
                <c:pt idx="79">
                  <c:v>43524</c:v>
                </c:pt>
                <c:pt idx="80">
                  <c:v>43553</c:v>
                </c:pt>
                <c:pt idx="81">
                  <c:v>43585</c:v>
                </c:pt>
                <c:pt idx="82">
                  <c:v>43616</c:v>
                </c:pt>
                <c:pt idx="83">
                  <c:v>43644</c:v>
                </c:pt>
                <c:pt idx="84">
                  <c:v>43677</c:v>
                </c:pt>
                <c:pt idx="85">
                  <c:v>43707</c:v>
                </c:pt>
                <c:pt idx="86">
                  <c:v>43738</c:v>
                </c:pt>
              </c:numCache>
            </c:numRef>
          </c:cat>
          <c:val>
            <c:numRef>
              <c:f>资产配置比重!$I$2:$I$88</c:f>
              <c:numCache>
                <c:formatCode>0.00%</c:formatCode>
                <c:ptCount val="87"/>
                <c:pt idx="0">
                  <c:v>0.12715168355238177</c:v>
                </c:pt>
                <c:pt idx="1">
                  <c:v>0.12895404733933727</c:v>
                </c:pt>
                <c:pt idx="2">
                  <c:v>9.5208761579027251E-4</c:v>
                </c:pt>
                <c:pt idx="3">
                  <c:v>3.7642988005157938E-18</c:v>
                </c:pt>
                <c:pt idx="4">
                  <c:v>9.0862338165393547E-2</c:v>
                </c:pt>
                <c:pt idx="5">
                  <c:v>0.16696695464246814</c:v>
                </c:pt>
                <c:pt idx="6">
                  <c:v>0.15661550752190695</c:v>
                </c:pt>
                <c:pt idx="7">
                  <c:v>0.11662365291605137</c:v>
                </c:pt>
                <c:pt idx="8">
                  <c:v>0.17696412695943206</c:v>
                </c:pt>
                <c:pt idx="9">
                  <c:v>0.18079375279683324</c:v>
                </c:pt>
                <c:pt idx="10">
                  <c:v>0.17021747665936687</c:v>
                </c:pt>
                <c:pt idx="11">
                  <c:v>0.12382436157012197</c:v>
                </c:pt>
                <c:pt idx="12">
                  <c:v>0.11881175741455501</c:v>
                </c:pt>
                <c:pt idx="13">
                  <c:v>0.11591911840735132</c:v>
                </c:pt>
                <c:pt idx="14">
                  <c:v>0.1193822501867441</c:v>
                </c:pt>
                <c:pt idx="15">
                  <c:v>0.12686944500928535</c:v>
                </c:pt>
                <c:pt idx="16">
                  <c:v>0.12133957899851111</c:v>
                </c:pt>
                <c:pt idx="17">
                  <c:v>0.21513138171101798</c:v>
                </c:pt>
                <c:pt idx="18">
                  <c:v>0.1999637688639595</c:v>
                </c:pt>
                <c:pt idx="19">
                  <c:v>0.20633959881451483</c:v>
                </c:pt>
                <c:pt idx="20">
                  <c:v>0.18658323370651822</c:v>
                </c:pt>
                <c:pt idx="21">
                  <c:v>0.17893269339066192</c:v>
                </c:pt>
                <c:pt idx="22">
                  <c:v>0.13571895036096832</c:v>
                </c:pt>
                <c:pt idx="23">
                  <c:v>0.1309789500486491</c:v>
                </c:pt>
                <c:pt idx="24">
                  <c:v>0.19182151539996739</c:v>
                </c:pt>
                <c:pt idx="25">
                  <c:v>0.19953564312946687</c:v>
                </c:pt>
                <c:pt idx="26">
                  <c:v>0.14065781603595717</c:v>
                </c:pt>
                <c:pt idx="27">
                  <c:v>0.12830318608713595</c:v>
                </c:pt>
                <c:pt idx="28">
                  <c:v>0.15886357610422336</c:v>
                </c:pt>
                <c:pt idx="29">
                  <c:v>0.1136961752324018</c:v>
                </c:pt>
                <c:pt idx="30">
                  <c:v>8.137928233756328E-2</c:v>
                </c:pt>
                <c:pt idx="31">
                  <c:v>7.1315608657849069E-2</c:v>
                </c:pt>
                <c:pt idx="32">
                  <c:v>6.8957218599330974E-2</c:v>
                </c:pt>
                <c:pt idx="33">
                  <c:v>6.9308914784490444E-2</c:v>
                </c:pt>
                <c:pt idx="34">
                  <c:v>4.7379122817588923E-2</c:v>
                </c:pt>
                <c:pt idx="35">
                  <c:v>4.927948079378483E-2</c:v>
                </c:pt>
                <c:pt idx="36">
                  <c:v>3.97234550452224E-2</c:v>
                </c:pt>
                <c:pt idx="37">
                  <c:v>3.450580958825826E-2</c:v>
                </c:pt>
                <c:pt idx="38">
                  <c:v>0</c:v>
                </c:pt>
                <c:pt idx="39">
                  <c:v>2.6189163662991749E-16</c:v>
                </c:pt>
                <c:pt idx="40">
                  <c:v>1.9020519981494189E-15</c:v>
                </c:pt>
                <c:pt idx="41">
                  <c:v>7.2119913844296057E-16</c:v>
                </c:pt>
                <c:pt idx="42">
                  <c:v>4.1203607087864073E-15</c:v>
                </c:pt>
                <c:pt idx="43">
                  <c:v>1.3645221534629591E-16</c:v>
                </c:pt>
                <c:pt idx="44">
                  <c:v>7.6299645939377242E-2</c:v>
                </c:pt>
                <c:pt idx="45">
                  <c:v>1.7570783006314154E-2</c:v>
                </c:pt>
                <c:pt idx="46">
                  <c:v>2.5610745826697253E-2</c:v>
                </c:pt>
                <c:pt idx="47">
                  <c:v>7.6264192852631627E-2</c:v>
                </c:pt>
                <c:pt idx="48">
                  <c:v>0.15210264724215078</c:v>
                </c:pt>
                <c:pt idx="49">
                  <c:v>0.19225844150937593</c:v>
                </c:pt>
                <c:pt idx="50">
                  <c:v>0.15206324216210326</c:v>
                </c:pt>
                <c:pt idx="51">
                  <c:v>0.14781988238840871</c:v>
                </c:pt>
                <c:pt idx="52">
                  <c:v>0.2050243433139044</c:v>
                </c:pt>
                <c:pt idx="53">
                  <c:v>0.23149239238679475</c:v>
                </c:pt>
                <c:pt idx="54">
                  <c:v>0.23769741720063559</c:v>
                </c:pt>
                <c:pt idx="55">
                  <c:v>0.22800243344821622</c:v>
                </c:pt>
                <c:pt idx="56">
                  <c:v>0.27706340404430863</c:v>
                </c:pt>
                <c:pt idx="57">
                  <c:v>0.28099922525507298</c:v>
                </c:pt>
                <c:pt idx="58">
                  <c:v>0.23858253595902063</c:v>
                </c:pt>
                <c:pt idx="59">
                  <c:v>0.28456351805781077</c:v>
                </c:pt>
                <c:pt idx="60">
                  <c:v>0.27339858806967865</c:v>
                </c:pt>
                <c:pt idx="61">
                  <c:v>0.20306910350000063</c:v>
                </c:pt>
                <c:pt idx="62">
                  <c:v>0.275541835475416</c:v>
                </c:pt>
                <c:pt idx="63">
                  <c:v>0.28611455052097318</c:v>
                </c:pt>
                <c:pt idx="64">
                  <c:v>0.31602418938168564</c:v>
                </c:pt>
                <c:pt idx="65">
                  <c:v>0.33491353299247378</c:v>
                </c:pt>
                <c:pt idx="66">
                  <c:v>0.29913935213603327</c:v>
                </c:pt>
                <c:pt idx="67">
                  <c:v>0.18759410569818016</c:v>
                </c:pt>
                <c:pt idx="68">
                  <c:v>4.1256307663556542E-2</c:v>
                </c:pt>
                <c:pt idx="69">
                  <c:v>5.3589269785942639E-2</c:v>
                </c:pt>
                <c:pt idx="70">
                  <c:v>4.9614811142062391E-2</c:v>
                </c:pt>
                <c:pt idx="71">
                  <c:v>8.8504855556319567E-2</c:v>
                </c:pt>
                <c:pt idx="72">
                  <c:v>9.1759324920768822E-16</c:v>
                </c:pt>
                <c:pt idx="73">
                  <c:v>0.13332422780286748</c:v>
                </c:pt>
                <c:pt idx="74">
                  <c:v>0.1874920985370043</c:v>
                </c:pt>
                <c:pt idx="75">
                  <c:v>0.15758445678051419</c:v>
                </c:pt>
                <c:pt idx="76">
                  <c:v>0.1365704172544078</c:v>
                </c:pt>
                <c:pt idx="77">
                  <c:v>1.093425397174133E-16</c:v>
                </c:pt>
                <c:pt idx="78">
                  <c:v>4.727010259563473E-16</c:v>
                </c:pt>
                <c:pt idx="79">
                  <c:v>5.9039353368341693E-2</c:v>
                </c:pt>
                <c:pt idx="80">
                  <c:v>6.0541028414663037E-2</c:v>
                </c:pt>
                <c:pt idx="81">
                  <c:v>8.9574769066843654E-2</c:v>
                </c:pt>
                <c:pt idx="82">
                  <c:v>6.2799360504042154E-2</c:v>
                </c:pt>
                <c:pt idx="83">
                  <c:v>0.12064696676191791</c:v>
                </c:pt>
                <c:pt idx="84">
                  <c:v>0.12331390510148021</c:v>
                </c:pt>
                <c:pt idx="85">
                  <c:v>7.6584049323502115E-2</c:v>
                </c:pt>
                <c:pt idx="86">
                  <c:v>7.2287031050066369E-2</c:v>
                </c:pt>
              </c:numCache>
            </c:numRef>
          </c:val>
        </c:ser>
        <c:ser>
          <c:idx val="1"/>
          <c:order val="1"/>
          <c:tx>
            <c:strRef>
              <c:f>资产配置比重!$J$1</c:f>
              <c:strCache>
                <c:ptCount val="1"/>
                <c:pt idx="0">
                  <c:v>债券占比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资产配置比重!$A$2:$A$88</c:f>
              <c:numCache>
                <c:formatCode>m/d/yyyy</c:formatCode>
                <c:ptCount val="87"/>
                <c:pt idx="0">
                  <c:v>41121</c:v>
                </c:pt>
                <c:pt idx="1">
                  <c:v>41152</c:v>
                </c:pt>
                <c:pt idx="2">
                  <c:v>41180</c:v>
                </c:pt>
                <c:pt idx="3">
                  <c:v>41213</c:v>
                </c:pt>
                <c:pt idx="4">
                  <c:v>41243</c:v>
                </c:pt>
                <c:pt idx="5">
                  <c:v>41274</c:v>
                </c:pt>
                <c:pt idx="6">
                  <c:v>41305</c:v>
                </c:pt>
                <c:pt idx="7">
                  <c:v>41333</c:v>
                </c:pt>
                <c:pt idx="8">
                  <c:v>41362</c:v>
                </c:pt>
                <c:pt idx="9">
                  <c:v>41390</c:v>
                </c:pt>
                <c:pt idx="10">
                  <c:v>41425</c:v>
                </c:pt>
                <c:pt idx="11">
                  <c:v>41453</c:v>
                </c:pt>
                <c:pt idx="12">
                  <c:v>41486</c:v>
                </c:pt>
                <c:pt idx="13">
                  <c:v>41516</c:v>
                </c:pt>
                <c:pt idx="14">
                  <c:v>41547</c:v>
                </c:pt>
                <c:pt idx="15">
                  <c:v>41578</c:v>
                </c:pt>
                <c:pt idx="16">
                  <c:v>41607</c:v>
                </c:pt>
                <c:pt idx="17">
                  <c:v>41639</c:v>
                </c:pt>
                <c:pt idx="18">
                  <c:v>41669</c:v>
                </c:pt>
                <c:pt idx="19">
                  <c:v>41698</c:v>
                </c:pt>
                <c:pt idx="20">
                  <c:v>41729</c:v>
                </c:pt>
                <c:pt idx="21">
                  <c:v>41759</c:v>
                </c:pt>
                <c:pt idx="22">
                  <c:v>41789</c:v>
                </c:pt>
                <c:pt idx="23">
                  <c:v>41820</c:v>
                </c:pt>
                <c:pt idx="24">
                  <c:v>41851</c:v>
                </c:pt>
                <c:pt idx="25">
                  <c:v>41880</c:v>
                </c:pt>
                <c:pt idx="26">
                  <c:v>41912</c:v>
                </c:pt>
                <c:pt idx="27">
                  <c:v>41943</c:v>
                </c:pt>
                <c:pt idx="28">
                  <c:v>41971</c:v>
                </c:pt>
                <c:pt idx="29">
                  <c:v>42004</c:v>
                </c:pt>
                <c:pt idx="30">
                  <c:v>42034</c:v>
                </c:pt>
                <c:pt idx="31">
                  <c:v>42062</c:v>
                </c:pt>
                <c:pt idx="32">
                  <c:v>42094</c:v>
                </c:pt>
                <c:pt idx="33">
                  <c:v>42124</c:v>
                </c:pt>
                <c:pt idx="34">
                  <c:v>42153</c:v>
                </c:pt>
                <c:pt idx="35">
                  <c:v>42185</c:v>
                </c:pt>
                <c:pt idx="36">
                  <c:v>42216</c:v>
                </c:pt>
                <c:pt idx="37">
                  <c:v>42247</c:v>
                </c:pt>
                <c:pt idx="38">
                  <c:v>42277</c:v>
                </c:pt>
                <c:pt idx="39">
                  <c:v>42307</c:v>
                </c:pt>
                <c:pt idx="40">
                  <c:v>42338</c:v>
                </c:pt>
                <c:pt idx="41">
                  <c:v>42369</c:v>
                </c:pt>
                <c:pt idx="42">
                  <c:v>42398</c:v>
                </c:pt>
                <c:pt idx="43">
                  <c:v>42429</c:v>
                </c:pt>
                <c:pt idx="44">
                  <c:v>42460</c:v>
                </c:pt>
                <c:pt idx="45">
                  <c:v>42489</c:v>
                </c:pt>
                <c:pt idx="46">
                  <c:v>42521</c:v>
                </c:pt>
                <c:pt idx="47">
                  <c:v>42551</c:v>
                </c:pt>
                <c:pt idx="48">
                  <c:v>42580</c:v>
                </c:pt>
                <c:pt idx="49">
                  <c:v>42613</c:v>
                </c:pt>
                <c:pt idx="50">
                  <c:v>42643</c:v>
                </c:pt>
                <c:pt idx="51">
                  <c:v>42674</c:v>
                </c:pt>
                <c:pt idx="52">
                  <c:v>42704</c:v>
                </c:pt>
                <c:pt idx="53">
                  <c:v>42734</c:v>
                </c:pt>
                <c:pt idx="54">
                  <c:v>42761</c:v>
                </c:pt>
                <c:pt idx="55">
                  <c:v>42794</c:v>
                </c:pt>
                <c:pt idx="56">
                  <c:v>42825</c:v>
                </c:pt>
                <c:pt idx="57">
                  <c:v>42853</c:v>
                </c:pt>
                <c:pt idx="58">
                  <c:v>42886</c:v>
                </c:pt>
                <c:pt idx="59">
                  <c:v>42916</c:v>
                </c:pt>
                <c:pt idx="60">
                  <c:v>42947</c:v>
                </c:pt>
                <c:pt idx="61">
                  <c:v>42978</c:v>
                </c:pt>
                <c:pt idx="62">
                  <c:v>43007</c:v>
                </c:pt>
                <c:pt idx="63">
                  <c:v>43039</c:v>
                </c:pt>
                <c:pt idx="64">
                  <c:v>43069</c:v>
                </c:pt>
                <c:pt idx="65">
                  <c:v>43098</c:v>
                </c:pt>
                <c:pt idx="66">
                  <c:v>43131</c:v>
                </c:pt>
                <c:pt idx="67">
                  <c:v>43159</c:v>
                </c:pt>
                <c:pt idx="68">
                  <c:v>43189</c:v>
                </c:pt>
                <c:pt idx="69">
                  <c:v>43217</c:v>
                </c:pt>
                <c:pt idx="70">
                  <c:v>43251</c:v>
                </c:pt>
                <c:pt idx="71">
                  <c:v>43280</c:v>
                </c:pt>
                <c:pt idx="72">
                  <c:v>43312</c:v>
                </c:pt>
                <c:pt idx="73">
                  <c:v>43343</c:v>
                </c:pt>
                <c:pt idx="74">
                  <c:v>43371</c:v>
                </c:pt>
                <c:pt idx="75">
                  <c:v>43404</c:v>
                </c:pt>
                <c:pt idx="76">
                  <c:v>43434</c:v>
                </c:pt>
                <c:pt idx="77">
                  <c:v>43462</c:v>
                </c:pt>
                <c:pt idx="78">
                  <c:v>43496</c:v>
                </c:pt>
                <c:pt idx="79">
                  <c:v>43524</c:v>
                </c:pt>
                <c:pt idx="80">
                  <c:v>43553</c:v>
                </c:pt>
                <c:pt idx="81">
                  <c:v>43585</c:v>
                </c:pt>
                <c:pt idx="82">
                  <c:v>43616</c:v>
                </c:pt>
                <c:pt idx="83">
                  <c:v>43644</c:v>
                </c:pt>
                <c:pt idx="84">
                  <c:v>43677</c:v>
                </c:pt>
                <c:pt idx="85">
                  <c:v>43707</c:v>
                </c:pt>
                <c:pt idx="86">
                  <c:v>43738</c:v>
                </c:pt>
              </c:numCache>
            </c:numRef>
          </c:cat>
          <c:val>
            <c:numRef>
              <c:f>资产配置比重!$J$2:$J$88</c:f>
              <c:numCache>
                <c:formatCode>0.00%</c:formatCode>
                <c:ptCount val="87"/>
                <c:pt idx="0">
                  <c:v>0.87284831644761951</c:v>
                </c:pt>
                <c:pt idx="1">
                  <c:v>0.87104595266066287</c:v>
                </c:pt>
                <c:pt idx="2">
                  <c:v>0.89307953239945848</c:v>
                </c:pt>
                <c:pt idx="3">
                  <c:v>1.0000000000000004</c:v>
                </c:pt>
                <c:pt idx="4">
                  <c:v>0.85016865169196665</c:v>
                </c:pt>
                <c:pt idx="5">
                  <c:v>0.79879933413961268</c:v>
                </c:pt>
                <c:pt idx="6">
                  <c:v>0.83988826831771468</c:v>
                </c:pt>
                <c:pt idx="7">
                  <c:v>0.88337634708394885</c:v>
                </c:pt>
                <c:pt idx="8">
                  <c:v>0.8230358730405678</c:v>
                </c:pt>
                <c:pt idx="9">
                  <c:v>0.81920624720316648</c:v>
                </c:pt>
                <c:pt idx="10">
                  <c:v>0.8297825233406354</c:v>
                </c:pt>
                <c:pt idx="11">
                  <c:v>0.876175638429878</c:v>
                </c:pt>
                <c:pt idx="12">
                  <c:v>0.88118824258544515</c:v>
                </c:pt>
                <c:pt idx="13">
                  <c:v>0.88408088159264886</c:v>
                </c:pt>
                <c:pt idx="14">
                  <c:v>0.88061774981325602</c:v>
                </c:pt>
                <c:pt idx="15">
                  <c:v>0.87313055499071468</c:v>
                </c:pt>
                <c:pt idx="16">
                  <c:v>0.87866042100148889</c:v>
                </c:pt>
                <c:pt idx="17">
                  <c:v>0.78486861828898147</c:v>
                </c:pt>
                <c:pt idx="18">
                  <c:v>0.80003623113604039</c:v>
                </c:pt>
                <c:pt idx="19">
                  <c:v>0.79366040118548464</c:v>
                </c:pt>
                <c:pt idx="20">
                  <c:v>0.81341676629348292</c:v>
                </c:pt>
                <c:pt idx="21">
                  <c:v>0.82106730660933813</c:v>
                </c:pt>
                <c:pt idx="22">
                  <c:v>0.86428104963903141</c:v>
                </c:pt>
                <c:pt idx="23">
                  <c:v>0.77877920856190452</c:v>
                </c:pt>
                <c:pt idx="24">
                  <c:v>0.80041139170255193</c:v>
                </c:pt>
                <c:pt idx="25">
                  <c:v>0.80046435687053308</c:v>
                </c:pt>
                <c:pt idx="26">
                  <c:v>0.85934218396404272</c:v>
                </c:pt>
                <c:pt idx="27">
                  <c:v>0.87169681391286413</c:v>
                </c:pt>
                <c:pt idx="28">
                  <c:v>0.81212101081376475</c:v>
                </c:pt>
                <c:pt idx="29">
                  <c:v>0.85762325464686562</c:v>
                </c:pt>
                <c:pt idx="30">
                  <c:v>0.89174559252238206</c:v>
                </c:pt>
                <c:pt idx="31">
                  <c:v>0.91567159709338564</c:v>
                </c:pt>
                <c:pt idx="32">
                  <c:v>0.90463947358059649</c:v>
                </c:pt>
                <c:pt idx="33">
                  <c:v>0.90811217207549499</c:v>
                </c:pt>
                <c:pt idx="34">
                  <c:v>0.93386777688767353</c:v>
                </c:pt>
                <c:pt idx="35">
                  <c:v>0.95072051920621514</c:v>
                </c:pt>
                <c:pt idx="36">
                  <c:v>0.96027654495477799</c:v>
                </c:pt>
                <c:pt idx="37">
                  <c:v>0.96549419041174089</c:v>
                </c:pt>
                <c:pt idx="38">
                  <c:v>1.0000000000000018</c:v>
                </c:pt>
                <c:pt idx="39">
                  <c:v>1.0000000000000004</c:v>
                </c:pt>
                <c:pt idx="40">
                  <c:v>0.99999999999999833</c:v>
                </c:pt>
                <c:pt idx="41">
                  <c:v>0.999999999999999</c:v>
                </c:pt>
                <c:pt idx="42">
                  <c:v>0.99999999999999645</c:v>
                </c:pt>
                <c:pt idx="43">
                  <c:v>0.99999999999999978</c:v>
                </c:pt>
                <c:pt idx="44">
                  <c:v>0.86544485223136824</c:v>
                </c:pt>
                <c:pt idx="45">
                  <c:v>0.87233843522038557</c:v>
                </c:pt>
                <c:pt idx="46">
                  <c:v>0.86455296148882321</c:v>
                </c:pt>
                <c:pt idx="47">
                  <c:v>0.81059288848111821</c:v>
                </c:pt>
                <c:pt idx="48">
                  <c:v>0.75587412202980131</c:v>
                </c:pt>
                <c:pt idx="49">
                  <c:v>0.74884935604693759</c:v>
                </c:pt>
                <c:pt idx="50">
                  <c:v>0.75219198481300242</c:v>
                </c:pt>
                <c:pt idx="51">
                  <c:v>0.78484009558539625</c:v>
                </c:pt>
                <c:pt idx="52">
                  <c:v>0.74401184193623016</c:v>
                </c:pt>
                <c:pt idx="53">
                  <c:v>0.76850760761320536</c:v>
                </c:pt>
                <c:pt idx="54">
                  <c:v>0.76230258279936458</c:v>
                </c:pt>
                <c:pt idx="55">
                  <c:v>0.77199756655178375</c:v>
                </c:pt>
                <c:pt idx="56">
                  <c:v>0.72293659595569149</c:v>
                </c:pt>
                <c:pt idx="57">
                  <c:v>0.71588614622518143</c:v>
                </c:pt>
                <c:pt idx="58">
                  <c:v>0.70375438952346103</c:v>
                </c:pt>
                <c:pt idx="59">
                  <c:v>0.62140551712772196</c:v>
                </c:pt>
                <c:pt idx="60">
                  <c:v>0.60080952536018839</c:v>
                </c:pt>
                <c:pt idx="61">
                  <c:v>0.64207382898655774</c:v>
                </c:pt>
                <c:pt idx="62">
                  <c:v>0.5832212436743921</c:v>
                </c:pt>
                <c:pt idx="63">
                  <c:v>0.63144671670531904</c:v>
                </c:pt>
                <c:pt idx="64">
                  <c:v>0.61395844471655614</c:v>
                </c:pt>
                <c:pt idx="65">
                  <c:v>0.55391175096866829</c:v>
                </c:pt>
                <c:pt idx="66">
                  <c:v>0.63803672271383649</c:v>
                </c:pt>
                <c:pt idx="67">
                  <c:v>0.78483270695719054</c:v>
                </c:pt>
                <c:pt idx="68">
                  <c:v>0.78303011955704127</c:v>
                </c:pt>
                <c:pt idx="69">
                  <c:v>0.83842760970463881</c:v>
                </c:pt>
                <c:pt idx="70">
                  <c:v>0.84221639477017862</c:v>
                </c:pt>
                <c:pt idx="71">
                  <c:v>0.91149514444368007</c:v>
                </c:pt>
                <c:pt idx="72">
                  <c:v>0.99999999999999867</c:v>
                </c:pt>
                <c:pt idx="73">
                  <c:v>0.86667577219713166</c:v>
                </c:pt>
                <c:pt idx="74">
                  <c:v>0.81250790146299501</c:v>
                </c:pt>
                <c:pt idx="75">
                  <c:v>0.84241554321948597</c:v>
                </c:pt>
                <c:pt idx="76">
                  <c:v>0.86342958274559523</c:v>
                </c:pt>
                <c:pt idx="77">
                  <c:v>0.99999999999999922</c:v>
                </c:pt>
                <c:pt idx="78">
                  <c:v>0.83679263745146337</c:v>
                </c:pt>
                <c:pt idx="79">
                  <c:v>0.78403225145857491</c:v>
                </c:pt>
                <c:pt idx="80">
                  <c:v>0.82660452486187275</c:v>
                </c:pt>
                <c:pt idx="81">
                  <c:v>0.83476760921618665</c:v>
                </c:pt>
                <c:pt idx="82">
                  <c:v>0.79835963435604129</c:v>
                </c:pt>
                <c:pt idx="83">
                  <c:v>0.75669760612281178</c:v>
                </c:pt>
                <c:pt idx="84">
                  <c:v>0.76144975500646583</c:v>
                </c:pt>
                <c:pt idx="85">
                  <c:v>0.77997979406688533</c:v>
                </c:pt>
                <c:pt idx="86">
                  <c:v>0.77892960823015267</c:v>
                </c:pt>
              </c:numCache>
            </c:numRef>
          </c:val>
        </c:ser>
        <c:ser>
          <c:idx val="2"/>
          <c:order val="2"/>
          <c:tx>
            <c:strRef>
              <c:f>资产配置比重!$K$1</c:f>
              <c:strCache>
                <c:ptCount val="1"/>
                <c:pt idx="0">
                  <c:v>黄金占比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资产配置比重!$A$2:$A$88</c:f>
              <c:numCache>
                <c:formatCode>m/d/yyyy</c:formatCode>
                <c:ptCount val="87"/>
                <c:pt idx="0">
                  <c:v>41121</c:v>
                </c:pt>
                <c:pt idx="1">
                  <c:v>41152</c:v>
                </c:pt>
                <c:pt idx="2">
                  <c:v>41180</c:v>
                </c:pt>
                <c:pt idx="3">
                  <c:v>41213</c:v>
                </c:pt>
                <c:pt idx="4">
                  <c:v>41243</c:v>
                </c:pt>
                <c:pt idx="5">
                  <c:v>41274</c:v>
                </c:pt>
                <c:pt idx="6">
                  <c:v>41305</c:v>
                </c:pt>
                <c:pt idx="7">
                  <c:v>41333</c:v>
                </c:pt>
                <c:pt idx="8">
                  <c:v>41362</c:v>
                </c:pt>
                <c:pt idx="9">
                  <c:v>41390</c:v>
                </c:pt>
                <c:pt idx="10">
                  <c:v>41425</c:v>
                </c:pt>
                <c:pt idx="11">
                  <c:v>41453</c:v>
                </c:pt>
                <c:pt idx="12">
                  <c:v>41486</c:v>
                </c:pt>
                <c:pt idx="13">
                  <c:v>41516</c:v>
                </c:pt>
                <c:pt idx="14">
                  <c:v>41547</c:v>
                </c:pt>
                <c:pt idx="15">
                  <c:v>41578</c:v>
                </c:pt>
                <c:pt idx="16">
                  <c:v>41607</c:v>
                </c:pt>
                <c:pt idx="17">
                  <c:v>41639</c:v>
                </c:pt>
                <c:pt idx="18">
                  <c:v>41669</c:v>
                </c:pt>
                <c:pt idx="19">
                  <c:v>41698</c:v>
                </c:pt>
                <c:pt idx="20">
                  <c:v>41729</c:v>
                </c:pt>
                <c:pt idx="21">
                  <c:v>41759</c:v>
                </c:pt>
                <c:pt idx="22">
                  <c:v>41789</c:v>
                </c:pt>
                <c:pt idx="23">
                  <c:v>41820</c:v>
                </c:pt>
                <c:pt idx="24">
                  <c:v>41851</c:v>
                </c:pt>
                <c:pt idx="25">
                  <c:v>41880</c:v>
                </c:pt>
                <c:pt idx="26">
                  <c:v>41912</c:v>
                </c:pt>
                <c:pt idx="27">
                  <c:v>41943</c:v>
                </c:pt>
                <c:pt idx="28">
                  <c:v>41971</c:v>
                </c:pt>
                <c:pt idx="29">
                  <c:v>42004</c:v>
                </c:pt>
                <c:pt idx="30">
                  <c:v>42034</c:v>
                </c:pt>
                <c:pt idx="31">
                  <c:v>42062</c:v>
                </c:pt>
                <c:pt idx="32">
                  <c:v>42094</c:v>
                </c:pt>
                <c:pt idx="33">
                  <c:v>42124</c:v>
                </c:pt>
                <c:pt idx="34">
                  <c:v>42153</c:v>
                </c:pt>
                <c:pt idx="35">
                  <c:v>42185</c:v>
                </c:pt>
                <c:pt idx="36">
                  <c:v>42216</c:v>
                </c:pt>
                <c:pt idx="37">
                  <c:v>42247</c:v>
                </c:pt>
                <c:pt idx="38">
                  <c:v>42277</c:v>
                </c:pt>
                <c:pt idx="39">
                  <c:v>42307</c:v>
                </c:pt>
                <c:pt idx="40">
                  <c:v>42338</c:v>
                </c:pt>
                <c:pt idx="41">
                  <c:v>42369</c:v>
                </c:pt>
                <c:pt idx="42">
                  <c:v>42398</c:v>
                </c:pt>
                <c:pt idx="43">
                  <c:v>42429</c:v>
                </c:pt>
                <c:pt idx="44">
                  <c:v>42460</c:v>
                </c:pt>
                <c:pt idx="45">
                  <c:v>42489</c:v>
                </c:pt>
                <c:pt idx="46">
                  <c:v>42521</c:v>
                </c:pt>
                <c:pt idx="47">
                  <c:v>42551</c:v>
                </c:pt>
                <c:pt idx="48">
                  <c:v>42580</c:v>
                </c:pt>
                <c:pt idx="49">
                  <c:v>42613</c:v>
                </c:pt>
                <c:pt idx="50">
                  <c:v>42643</c:v>
                </c:pt>
                <c:pt idx="51">
                  <c:v>42674</c:v>
                </c:pt>
                <c:pt idx="52">
                  <c:v>42704</c:v>
                </c:pt>
                <c:pt idx="53">
                  <c:v>42734</c:v>
                </c:pt>
                <c:pt idx="54">
                  <c:v>42761</c:v>
                </c:pt>
                <c:pt idx="55">
                  <c:v>42794</c:v>
                </c:pt>
                <c:pt idx="56">
                  <c:v>42825</c:v>
                </c:pt>
                <c:pt idx="57">
                  <c:v>42853</c:v>
                </c:pt>
                <c:pt idx="58">
                  <c:v>42886</c:v>
                </c:pt>
                <c:pt idx="59">
                  <c:v>42916</c:v>
                </c:pt>
                <c:pt idx="60">
                  <c:v>42947</c:v>
                </c:pt>
                <c:pt idx="61">
                  <c:v>42978</c:v>
                </c:pt>
                <c:pt idx="62">
                  <c:v>43007</c:v>
                </c:pt>
                <c:pt idx="63">
                  <c:v>43039</c:v>
                </c:pt>
                <c:pt idx="64">
                  <c:v>43069</c:v>
                </c:pt>
                <c:pt idx="65">
                  <c:v>43098</c:v>
                </c:pt>
                <c:pt idx="66">
                  <c:v>43131</c:v>
                </c:pt>
                <c:pt idx="67">
                  <c:v>43159</c:v>
                </c:pt>
                <c:pt idx="68">
                  <c:v>43189</c:v>
                </c:pt>
                <c:pt idx="69">
                  <c:v>43217</c:v>
                </c:pt>
                <c:pt idx="70">
                  <c:v>43251</c:v>
                </c:pt>
                <c:pt idx="71">
                  <c:v>43280</c:v>
                </c:pt>
                <c:pt idx="72">
                  <c:v>43312</c:v>
                </c:pt>
                <c:pt idx="73">
                  <c:v>43343</c:v>
                </c:pt>
                <c:pt idx="74">
                  <c:v>43371</c:v>
                </c:pt>
                <c:pt idx="75">
                  <c:v>43404</c:v>
                </c:pt>
                <c:pt idx="76">
                  <c:v>43434</c:v>
                </c:pt>
                <c:pt idx="77">
                  <c:v>43462</c:v>
                </c:pt>
                <c:pt idx="78">
                  <c:v>43496</c:v>
                </c:pt>
                <c:pt idx="79">
                  <c:v>43524</c:v>
                </c:pt>
                <c:pt idx="80">
                  <c:v>43553</c:v>
                </c:pt>
                <c:pt idx="81">
                  <c:v>43585</c:v>
                </c:pt>
                <c:pt idx="82">
                  <c:v>43616</c:v>
                </c:pt>
                <c:pt idx="83">
                  <c:v>43644</c:v>
                </c:pt>
                <c:pt idx="84">
                  <c:v>43677</c:v>
                </c:pt>
                <c:pt idx="85">
                  <c:v>43707</c:v>
                </c:pt>
                <c:pt idx="86">
                  <c:v>43738</c:v>
                </c:pt>
              </c:numCache>
            </c:numRef>
          </c:cat>
          <c:val>
            <c:numRef>
              <c:f>资产配置比重!$K$2:$K$88</c:f>
              <c:numCache>
                <c:formatCode>0.00%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0.1059683799847511</c:v>
                </c:pt>
                <c:pt idx="3">
                  <c:v>0</c:v>
                </c:pt>
                <c:pt idx="4">
                  <c:v>5.8969010142641498E-2</c:v>
                </c:pt>
                <c:pt idx="5">
                  <c:v>3.423371121791912E-2</c:v>
                </c:pt>
                <c:pt idx="6">
                  <c:v>3.496224160378268E-3</c:v>
                </c:pt>
                <c:pt idx="7">
                  <c:v>1.2714642164644849E-16</c:v>
                </c:pt>
                <c:pt idx="8">
                  <c:v>0</c:v>
                </c:pt>
                <c:pt idx="9">
                  <c:v>1.4596786431135349E-16</c:v>
                </c:pt>
                <c:pt idx="10">
                  <c:v>0</c:v>
                </c:pt>
                <c:pt idx="11">
                  <c:v>2.6795156946606589E-17</c:v>
                </c:pt>
                <c:pt idx="12">
                  <c:v>0</c:v>
                </c:pt>
                <c:pt idx="13">
                  <c:v>0</c:v>
                </c:pt>
                <c:pt idx="14">
                  <c:v>5.4948774002304283E-17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8.9348433899583507E-17</c:v>
                </c:pt>
                <c:pt idx="19">
                  <c:v>4.106820384048614E-16</c:v>
                </c:pt>
                <c:pt idx="20">
                  <c:v>0</c:v>
                </c:pt>
                <c:pt idx="21">
                  <c:v>1.492911596909167E-16</c:v>
                </c:pt>
                <c:pt idx="22">
                  <c:v>7.02322181631506E-18</c:v>
                </c:pt>
                <c:pt idx="23">
                  <c:v>9.0241841389446409E-2</c:v>
                </c:pt>
                <c:pt idx="24">
                  <c:v>7.7670928974808507E-3</c:v>
                </c:pt>
                <c:pt idx="25">
                  <c:v>8.1052484391462025E-17</c:v>
                </c:pt>
                <c:pt idx="26">
                  <c:v>4.3051128622513007E-17</c:v>
                </c:pt>
                <c:pt idx="27">
                  <c:v>4.2748245023025913E-17</c:v>
                </c:pt>
                <c:pt idx="28">
                  <c:v>2.901541308201154E-2</c:v>
                </c:pt>
                <c:pt idx="29">
                  <c:v>2.8680570120732139E-2</c:v>
                </c:pt>
                <c:pt idx="30">
                  <c:v>2.6875125140053659E-2</c:v>
                </c:pt>
                <c:pt idx="31">
                  <c:v>1.3012794248764781E-2</c:v>
                </c:pt>
                <c:pt idx="32">
                  <c:v>2.640330782007224E-2</c:v>
                </c:pt>
                <c:pt idx="33">
                  <c:v>2.2578913140013791E-2</c:v>
                </c:pt>
                <c:pt idx="34">
                  <c:v>1.8753100294737611E-2</c:v>
                </c:pt>
                <c:pt idx="35">
                  <c:v>0</c:v>
                </c:pt>
                <c:pt idx="36">
                  <c:v>0</c:v>
                </c:pt>
                <c:pt idx="37">
                  <c:v>6.4343129160789234E-16</c:v>
                </c:pt>
                <c:pt idx="38">
                  <c:v>0</c:v>
                </c:pt>
                <c:pt idx="39">
                  <c:v>0</c:v>
                </c:pt>
                <c:pt idx="40">
                  <c:v>5.806115055305562E-16</c:v>
                </c:pt>
                <c:pt idx="41">
                  <c:v>1.7049144756147649E-16</c:v>
                </c:pt>
                <c:pt idx="42">
                  <c:v>6.342674828883868E-16</c:v>
                </c:pt>
                <c:pt idx="43">
                  <c:v>3.4694469519536142E-17</c:v>
                </c:pt>
                <c:pt idx="44">
                  <c:v>5.8255501829254298E-2</c:v>
                </c:pt>
                <c:pt idx="45">
                  <c:v>0.11009078177330139</c:v>
                </c:pt>
                <c:pt idx="46">
                  <c:v>0.1098362926844801</c:v>
                </c:pt>
                <c:pt idx="47">
                  <c:v>0.11314291866625011</c:v>
                </c:pt>
                <c:pt idx="48">
                  <c:v>9.2023230728048258E-2</c:v>
                </c:pt>
                <c:pt idx="49">
                  <c:v>5.8892202443686537E-2</c:v>
                </c:pt>
                <c:pt idx="50">
                  <c:v>9.5744773024894453E-2</c:v>
                </c:pt>
                <c:pt idx="51">
                  <c:v>6.7340022026195517E-2</c:v>
                </c:pt>
                <c:pt idx="52">
                  <c:v>5.0963814749865437E-2</c:v>
                </c:pt>
                <c:pt idx="53">
                  <c:v>6.9256378382826986E-17</c:v>
                </c:pt>
                <c:pt idx="54">
                  <c:v>0</c:v>
                </c:pt>
                <c:pt idx="55">
                  <c:v>4.6254775183662833E-17</c:v>
                </c:pt>
                <c:pt idx="56">
                  <c:v>6.835217071163302E-17</c:v>
                </c:pt>
                <c:pt idx="57">
                  <c:v>3.1146285197453149E-3</c:v>
                </c:pt>
                <c:pt idx="58">
                  <c:v>5.7663074517518377E-2</c:v>
                </c:pt>
                <c:pt idx="59">
                  <c:v>9.4030964814466822E-2</c:v>
                </c:pt>
                <c:pt idx="60">
                  <c:v>0.1257918865701329</c:v>
                </c:pt>
                <c:pt idx="61">
                  <c:v>0.1548570675134418</c:v>
                </c:pt>
                <c:pt idx="62">
                  <c:v>0.14123692085019199</c:v>
                </c:pt>
                <c:pt idx="63">
                  <c:v>8.2438732773707307E-2</c:v>
                </c:pt>
                <c:pt idx="64">
                  <c:v>7.0017365901758069E-2</c:v>
                </c:pt>
                <c:pt idx="65">
                  <c:v>0.1111747160388572</c:v>
                </c:pt>
                <c:pt idx="66">
                  <c:v>6.2823925150128995E-2</c:v>
                </c:pt>
                <c:pt idx="67">
                  <c:v>2.757318734462955E-2</c:v>
                </c:pt>
                <c:pt idx="68">
                  <c:v>0.17571357277940269</c:v>
                </c:pt>
                <c:pt idx="69">
                  <c:v>0.1079831205094184</c:v>
                </c:pt>
                <c:pt idx="70">
                  <c:v>0.1081687940877591</c:v>
                </c:pt>
                <c:pt idx="71">
                  <c:v>7.3062031733158448E-17</c:v>
                </c:pt>
                <c:pt idx="72">
                  <c:v>3.5349199221727648E-16</c:v>
                </c:pt>
                <c:pt idx="73">
                  <c:v>7.6737494421814337E-16</c:v>
                </c:pt>
                <c:pt idx="74">
                  <c:v>8.3464798931660934E-16</c:v>
                </c:pt>
                <c:pt idx="75">
                  <c:v>4.0541301592572942E-16</c:v>
                </c:pt>
                <c:pt idx="76">
                  <c:v>0</c:v>
                </c:pt>
                <c:pt idx="77">
                  <c:v>6.4649787804432077E-16</c:v>
                </c:pt>
                <c:pt idx="78">
                  <c:v>0.16320736254853691</c:v>
                </c:pt>
                <c:pt idx="79">
                  <c:v>0.15692839517308341</c:v>
                </c:pt>
                <c:pt idx="80">
                  <c:v>0.1128544467234644</c:v>
                </c:pt>
                <c:pt idx="81">
                  <c:v>7.5657621716969908E-2</c:v>
                </c:pt>
                <c:pt idx="82">
                  <c:v>0.13884100513991651</c:v>
                </c:pt>
                <c:pt idx="83">
                  <c:v>0.12265542711527019</c:v>
                </c:pt>
                <c:pt idx="84">
                  <c:v>0.1152363398920541</c:v>
                </c:pt>
                <c:pt idx="85">
                  <c:v>0.14343615660961201</c:v>
                </c:pt>
                <c:pt idx="86">
                  <c:v>0.14878336071978071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013952"/>
        <c:axId val="996379456"/>
      </c:barChart>
      <c:dateAx>
        <c:axId val="1038013952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379456"/>
        <c:crosses val="autoZero"/>
        <c:auto val="1"/>
        <c:lblOffset val="100"/>
        <c:baseTimeUnit val="days"/>
        <c:majorUnit val="6"/>
        <c:majorTimeUnit val="months"/>
      </c:dateAx>
      <c:valAx>
        <c:axId val="99637945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0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利用子基金回测净值!$D$1</c:f>
              <c:strCache>
                <c:ptCount val="1"/>
                <c:pt idx="0">
                  <c:v>最大回撤(RHS)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利用子基金回测净值!$A$2:$A$1764</c:f>
              <c:numCache>
                <c:formatCode>yyyy\-mm\-dd</c:formatCode>
                <c:ptCount val="1763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42254</c:v>
                </c:pt>
                <c:pt idx="167">
                  <c:v>42255</c:v>
                </c:pt>
                <c:pt idx="168">
                  <c:v>42256</c:v>
                </c:pt>
                <c:pt idx="169">
                  <c:v>42257</c:v>
                </c:pt>
                <c:pt idx="170">
                  <c:v>42258</c:v>
                </c:pt>
                <c:pt idx="171">
                  <c:v>42261</c:v>
                </c:pt>
                <c:pt idx="172">
                  <c:v>42262</c:v>
                </c:pt>
                <c:pt idx="173">
                  <c:v>42263</c:v>
                </c:pt>
                <c:pt idx="174">
                  <c:v>42264</c:v>
                </c:pt>
                <c:pt idx="175">
                  <c:v>42265</c:v>
                </c:pt>
                <c:pt idx="176">
                  <c:v>42268</c:v>
                </c:pt>
                <c:pt idx="177">
                  <c:v>42269</c:v>
                </c:pt>
                <c:pt idx="178">
                  <c:v>42270</c:v>
                </c:pt>
                <c:pt idx="179">
                  <c:v>42271</c:v>
                </c:pt>
                <c:pt idx="180">
                  <c:v>42272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42285</c:v>
                </c:pt>
                <c:pt idx="185">
                  <c:v>42286</c:v>
                </c:pt>
                <c:pt idx="186">
                  <c:v>42289</c:v>
                </c:pt>
                <c:pt idx="187">
                  <c:v>42290</c:v>
                </c:pt>
                <c:pt idx="188">
                  <c:v>42291</c:v>
                </c:pt>
                <c:pt idx="189">
                  <c:v>42292</c:v>
                </c:pt>
                <c:pt idx="190">
                  <c:v>42293</c:v>
                </c:pt>
                <c:pt idx="191">
                  <c:v>42296</c:v>
                </c:pt>
                <c:pt idx="192">
                  <c:v>42297</c:v>
                </c:pt>
                <c:pt idx="193">
                  <c:v>42298</c:v>
                </c:pt>
                <c:pt idx="194">
                  <c:v>42299</c:v>
                </c:pt>
                <c:pt idx="195">
                  <c:v>42300</c:v>
                </c:pt>
                <c:pt idx="196">
                  <c:v>42303</c:v>
                </c:pt>
                <c:pt idx="197">
                  <c:v>42304</c:v>
                </c:pt>
                <c:pt idx="198">
                  <c:v>42305</c:v>
                </c:pt>
                <c:pt idx="199">
                  <c:v>42306</c:v>
                </c:pt>
                <c:pt idx="200">
                  <c:v>42307</c:v>
                </c:pt>
                <c:pt idx="201">
                  <c:v>42310</c:v>
                </c:pt>
                <c:pt idx="202">
                  <c:v>42311</c:v>
                </c:pt>
                <c:pt idx="203">
                  <c:v>42312</c:v>
                </c:pt>
                <c:pt idx="204">
                  <c:v>42313</c:v>
                </c:pt>
                <c:pt idx="205">
                  <c:v>42314</c:v>
                </c:pt>
                <c:pt idx="206">
                  <c:v>42317</c:v>
                </c:pt>
                <c:pt idx="207">
                  <c:v>42318</c:v>
                </c:pt>
                <c:pt idx="208">
                  <c:v>42319</c:v>
                </c:pt>
                <c:pt idx="209">
                  <c:v>42320</c:v>
                </c:pt>
                <c:pt idx="210">
                  <c:v>42321</c:v>
                </c:pt>
                <c:pt idx="211">
                  <c:v>42324</c:v>
                </c:pt>
                <c:pt idx="212">
                  <c:v>42325</c:v>
                </c:pt>
                <c:pt idx="213">
                  <c:v>42326</c:v>
                </c:pt>
                <c:pt idx="214">
                  <c:v>42327</c:v>
                </c:pt>
                <c:pt idx="215">
                  <c:v>42328</c:v>
                </c:pt>
                <c:pt idx="216">
                  <c:v>42331</c:v>
                </c:pt>
                <c:pt idx="217">
                  <c:v>42332</c:v>
                </c:pt>
                <c:pt idx="218">
                  <c:v>42333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42369</c:v>
                </c:pt>
                <c:pt idx="245">
                  <c:v>42373</c:v>
                </c:pt>
                <c:pt idx="246">
                  <c:v>42374</c:v>
                </c:pt>
                <c:pt idx="247">
                  <c:v>42375</c:v>
                </c:pt>
                <c:pt idx="248">
                  <c:v>42376</c:v>
                </c:pt>
                <c:pt idx="249">
                  <c:v>42377</c:v>
                </c:pt>
                <c:pt idx="250">
                  <c:v>42380</c:v>
                </c:pt>
                <c:pt idx="251">
                  <c:v>42381</c:v>
                </c:pt>
                <c:pt idx="252">
                  <c:v>42382</c:v>
                </c:pt>
                <c:pt idx="253">
                  <c:v>42383</c:v>
                </c:pt>
                <c:pt idx="254">
                  <c:v>42384</c:v>
                </c:pt>
                <c:pt idx="255">
                  <c:v>42387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42415</c:v>
                </c:pt>
                <c:pt idx="271">
                  <c:v>42416</c:v>
                </c:pt>
                <c:pt idx="272">
                  <c:v>42417</c:v>
                </c:pt>
                <c:pt idx="273">
                  <c:v>42418</c:v>
                </c:pt>
                <c:pt idx="274">
                  <c:v>42419</c:v>
                </c:pt>
                <c:pt idx="275">
                  <c:v>42422</c:v>
                </c:pt>
                <c:pt idx="276">
                  <c:v>42423</c:v>
                </c:pt>
                <c:pt idx="277">
                  <c:v>42424</c:v>
                </c:pt>
                <c:pt idx="278">
                  <c:v>42425</c:v>
                </c:pt>
                <c:pt idx="279">
                  <c:v>42426</c:v>
                </c:pt>
                <c:pt idx="280">
                  <c:v>42429</c:v>
                </c:pt>
                <c:pt idx="281">
                  <c:v>42430</c:v>
                </c:pt>
                <c:pt idx="282">
                  <c:v>42431</c:v>
                </c:pt>
                <c:pt idx="283">
                  <c:v>42432</c:v>
                </c:pt>
                <c:pt idx="284">
                  <c:v>42433</c:v>
                </c:pt>
                <c:pt idx="285">
                  <c:v>42436</c:v>
                </c:pt>
                <c:pt idx="286">
                  <c:v>42437</c:v>
                </c:pt>
                <c:pt idx="287">
                  <c:v>42438</c:v>
                </c:pt>
                <c:pt idx="288">
                  <c:v>42439</c:v>
                </c:pt>
                <c:pt idx="289">
                  <c:v>42440</c:v>
                </c:pt>
                <c:pt idx="290">
                  <c:v>42443</c:v>
                </c:pt>
                <c:pt idx="291">
                  <c:v>42444</c:v>
                </c:pt>
                <c:pt idx="292">
                  <c:v>42445</c:v>
                </c:pt>
                <c:pt idx="293">
                  <c:v>42446</c:v>
                </c:pt>
                <c:pt idx="294">
                  <c:v>42447</c:v>
                </c:pt>
                <c:pt idx="295">
                  <c:v>42450</c:v>
                </c:pt>
                <c:pt idx="296">
                  <c:v>42451</c:v>
                </c:pt>
                <c:pt idx="297">
                  <c:v>42452</c:v>
                </c:pt>
                <c:pt idx="298">
                  <c:v>42453</c:v>
                </c:pt>
                <c:pt idx="299">
                  <c:v>42454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42465</c:v>
                </c:pt>
                <c:pt idx="306">
                  <c:v>42466</c:v>
                </c:pt>
                <c:pt idx="307">
                  <c:v>42467</c:v>
                </c:pt>
                <c:pt idx="308">
                  <c:v>42468</c:v>
                </c:pt>
                <c:pt idx="309">
                  <c:v>42471</c:v>
                </c:pt>
                <c:pt idx="310">
                  <c:v>42472</c:v>
                </c:pt>
                <c:pt idx="311">
                  <c:v>42473</c:v>
                </c:pt>
                <c:pt idx="312">
                  <c:v>42474</c:v>
                </c:pt>
                <c:pt idx="313">
                  <c:v>42475</c:v>
                </c:pt>
                <c:pt idx="314">
                  <c:v>42478</c:v>
                </c:pt>
                <c:pt idx="315">
                  <c:v>42479</c:v>
                </c:pt>
                <c:pt idx="316">
                  <c:v>42480</c:v>
                </c:pt>
                <c:pt idx="317">
                  <c:v>42481</c:v>
                </c:pt>
                <c:pt idx="318">
                  <c:v>42482</c:v>
                </c:pt>
                <c:pt idx="319">
                  <c:v>42485</c:v>
                </c:pt>
                <c:pt idx="320">
                  <c:v>42486</c:v>
                </c:pt>
                <c:pt idx="321">
                  <c:v>42487</c:v>
                </c:pt>
                <c:pt idx="322">
                  <c:v>42488</c:v>
                </c:pt>
                <c:pt idx="323">
                  <c:v>42489</c:v>
                </c:pt>
                <c:pt idx="324">
                  <c:v>42493</c:v>
                </c:pt>
                <c:pt idx="325">
                  <c:v>42494</c:v>
                </c:pt>
                <c:pt idx="326">
                  <c:v>42495</c:v>
                </c:pt>
                <c:pt idx="327">
                  <c:v>42496</c:v>
                </c:pt>
                <c:pt idx="328">
                  <c:v>42499</c:v>
                </c:pt>
                <c:pt idx="329">
                  <c:v>42500</c:v>
                </c:pt>
                <c:pt idx="330">
                  <c:v>42501</c:v>
                </c:pt>
                <c:pt idx="331">
                  <c:v>42502</c:v>
                </c:pt>
                <c:pt idx="332">
                  <c:v>42503</c:v>
                </c:pt>
                <c:pt idx="333">
                  <c:v>42506</c:v>
                </c:pt>
                <c:pt idx="334">
                  <c:v>42507</c:v>
                </c:pt>
                <c:pt idx="335">
                  <c:v>42508</c:v>
                </c:pt>
                <c:pt idx="336">
                  <c:v>42509</c:v>
                </c:pt>
                <c:pt idx="337">
                  <c:v>42510</c:v>
                </c:pt>
                <c:pt idx="338">
                  <c:v>42513</c:v>
                </c:pt>
                <c:pt idx="339">
                  <c:v>42514</c:v>
                </c:pt>
                <c:pt idx="340">
                  <c:v>42515</c:v>
                </c:pt>
                <c:pt idx="341">
                  <c:v>42516</c:v>
                </c:pt>
                <c:pt idx="342">
                  <c:v>42517</c:v>
                </c:pt>
                <c:pt idx="343">
                  <c:v>42520</c:v>
                </c:pt>
                <c:pt idx="344">
                  <c:v>42521</c:v>
                </c:pt>
                <c:pt idx="345">
                  <c:v>42522</c:v>
                </c:pt>
                <c:pt idx="346">
                  <c:v>42523</c:v>
                </c:pt>
                <c:pt idx="347">
                  <c:v>42524</c:v>
                </c:pt>
                <c:pt idx="348">
                  <c:v>42527</c:v>
                </c:pt>
                <c:pt idx="349">
                  <c:v>42528</c:v>
                </c:pt>
                <c:pt idx="350">
                  <c:v>42529</c:v>
                </c:pt>
                <c:pt idx="351">
                  <c:v>42534</c:v>
                </c:pt>
                <c:pt idx="352">
                  <c:v>42535</c:v>
                </c:pt>
                <c:pt idx="353">
                  <c:v>42536</c:v>
                </c:pt>
                <c:pt idx="354">
                  <c:v>42537</c:v>
                </c:pt>
                <c:pt idx="355">
                  <c:v>42538</c:v>
                </c:pt>
                <c:pt idx="356">
                  <c:v>42541</c:v>
                </c:pt>
                <c:pt idx="357">
                  <c:v>42542</c:v>
                </c:pt>
                <c:pt idx="358">
                  <c:v>42543</c:v>
                </c:pt>
                <c:pt idx="359">
                  <c:v>42544</c:v>
                </c:pt>
                <c:pt idx="360">
                  <c:v>42545</c:v>
                </c:pt>
                <c:pt idx="361">
                  <c:v>42548</c:v>
                </c:pt>
                <c:pt idx="362">
                  <c:v>42549</c:v>
                </c:pt>
                <c:pt idx="363">
                  <c:v>42550</c:v>
                </c:pt>
                <c:pt idx="364">
                  <c:v>42551</c:v>
                </c:pt>
                <c:pt idx="365">
                  <c:v>42552</c:v>
                </c:pt>
                <c:pt idx="366">
                  <c:v>42555</c:v>
                </c:pt>
                <c:pt idx="367">
                  <c:v>42556</c:v>
                </c:pt>
                <c:pt idx="368">
                  <c:v>42557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42594</c:v>
                </c:pt>
                <c:pt idx="396">
                  <c:v>42597</c:v>
                </c:pt>
                <c:pt idx="397">
                  <c:v>42598</c:v>
                </c:pt>
                <c:pt idx="398">
                  <c:v>42599</c:v>
                </c:pt>
                <c:pt idx="399">
                  <c:v>42600</c:v>
                </c:pt>
                <c:pt idx="400">
                  <c:v>42601</c:v>
                </c:pt>
                <c:pt idx="401">
                  <c:v>42604</c:v>
                </c:pt>
                <c:pt idx="402">
                  <c:v>42605</c:v>
                </c:pt>
                <c:pt idx="403">
                  <c:v>42606</c:v>
                </c:pt>
                <c:pt idx="404">
                  <c:v>42607</c:v>
                </c:pt>
                <c:pt idx="405">
                  <c:v>42608</c:v>
                </c:pt>
                <c:pt idx="406">
                  <c:v>42611</c:v>
                </c:pt>
                <c:pt idx="407">
                  <c:v>42612</c:v>
                </c:pt>
                <c:pt idx="408">
                  <c:v>42613</c:v>
                </c:pt>
                <c:pt idx="409">
                  <c:v>42614</c:v>
                </c:pt>
                <c:pt idx="410">
                  <c:v>42615</c:v>
                </c:pt>
                <c:pt idx="411">
                  <c:v>42618</c:v>
                </c:pt>
                <c:pt idx="412">
                  <c:v>42619</c:v>
                </c:pt>
                <c:pt idx="413">
                  <c:v>42620</c:v>
                </c:pt>
                <c:pt idx="414">
                  <c:v>42621</c:v>
                </c:pt>
                <c:pt idx="415">
                  <c:v>42622</c:v>
                </c:pt>
                <c:pt idx="416">
                  <c:v>42625</c:v>
                </c:pt>
                <c:pt idx="417">
                  <c:v>42626</c:v>
                </c:pt>
                <c:pt idx="418">
                  <c:v>42627</c:v>
                </c:pt>
                <c:pt idx="419">
                  <c:v>42632</c:v>
                </c:pt>
                <c:pt idx="420">
                  <c:v>42633</c:v>
                </c:pt>
                <c:pt idx="421">
                  <c:v>42634</c:v>
                </c:pt>
                <c:pt idx="422">
                  <c:v>42635</c:v>
                </c:pt>
                <c:pt idx="423">
                  <c:v>42636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42653</c:v>
                </c:pt>
                <c:pt idx="430">
                  <c:v>42654</c:v>
                </c:pt>
                <c:pt idx="431">
                  <c:v>42655</c:v>
                </c:pt>
                <c:pt idx="432">
                  <c:v>42656</c:v>
                </c:pt>
                <c:pt idx="433">
                  <c:v>42657</c:v>
                </c:pt>
                <c:pt idx="434">
                  <c:v>42660</c:v>
                </c:pt>
                <c:pt idx="435">
                  <c:v>42661</c:v>
                </c:pt>
                <c:pt idx="436">
                  <c:v>42662</c:v>
                </c:pt>
                <c:pt idx="437">
                  <c:v>42663</c:v>
                </c:pt>
                <c:pt idx="438">
                  <c:v>42664</c:v>
                </c:pt>
                <c:pt idx="439">
                  <c:v>42667</c:v>
                </c:pt>
                <c:pt idx="440">
                  <c:v>42668</c:v>
                </c:pt>
                <c:pt idx="441">
                  <c:v>42669</c:v>
                </c:pt>
                <c:pt idx="442">
                  <c:v>42670</c:v>
                </c:pt>
                <c:pt idx="443">
                  <c:v>42671</c:v>
                </c:pt>
                <c:pt idx="444">
                  <c:v>42674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42697</c:v>
                </c:pt>
                <c:pt idx="462">
                  <c:v>42698</c:v>
                </c:pt>
                <c:pt idx="463">
                  <c:v>42699</c:v>
                </c:pt>
                <c:pt idx="464">
                  <c:v>42702</c:v>
                </c:pt>
                <c:pt idx="465">
                  <c:v>42703</c:v>
                </c:pt>
                <c:pt idx="466">
                  <c:v>42704</c:v>
                </c:pt>
                <c:pt idx="467">
                  <c:v>42705</c:v>
                </c:pt>
                <c:pt idx="468">
                  <c:v>42706</c:v>
                </c:pt>
                <c:pt idx="469">
                  <c:v>42709</c:v>
                </c:pt>
                <c:pt idx="470">
                  <c:v>42710</c:v>
                </c:pt>
                <c:pt idx="471">
                  <c:v>42711</c:v>
                </c:pt>
                <c:pt idx="472">
                  <c:v>42712</c:v>
                </c:pt>
                <c:pt idx="473">
                  <c:v>42713</c:v>
                </c:pt>
                <c:pt idx="474">
                  <c:v>42716</c:v>
                </c:pt>
                <c:pt idx="475">
                  <c:v>42717</c:v>
                </c:pt>
                <c:pt idx="476">
                  <c:v>42718</c:v>
                </c:pt>
                <c:pt idx="477">
                  <c:v>42719</c:v>
                </c:pt>
                <c:pt idx="478">
                  <c:v>42720</c:v>
                </c:pt>
                <c:pt idx="479">
                  <c:v>42723</c:v>
                </c:pt>
                <c:pt idx="480">
                  <c:v>42724</c:v>
                </c:pt>
                <c:pt idx="481">
                  <c:v>42725</c:v>
                </c:pt>
                <c:pt idx="482">
                  <c:v>42726</c:v>
                </c:pt>
                <c:pt idx="483">
                  <c:v>42727</c:v>
                </c:pt>
                <c:pt idx="484">
                  <c:v>42730</c:v>
                </c:pt>
                <c:pt idx="485">
                  <c:v>42731</c:v>
                </c:pt>
                <c:pt idx="486">
                  <c:v>42732</c:v>
                </c:pt>
                <c:pt idx="487">
                  <c:v>42733</c:v>
                </c:pt>
                <c:pt idx="488">
                  <c:v>42734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42761</c:v>
                </c:pt>
                <c:pt idx="507">
                  <c:v>42769</c:v>
                </c:pt>
                <c:pt idx="508">
                  <c:v>42772</c:v>
                </c:pt>
                <c:pt idx="509">
                  <c:v>42773</c:v>
                </c:pt>
                <c:pt idx="510">
                  <c:v>42774</c:v>
                </c:pt>
                <c:pt idx="511">
                  <c:v>42775</c:v>
                </c:pt>
                <c:pt idx="512">
                  <c:v>42776</c:v>
                </c:pt>
                <c:pt idx="513">
                  <c:v>42779</c:v>
                </c:pt>
                <c:pt idx="514">
                  <c:v>42780</c:v>
                </c:pt>
                <c:pt idx="515">
                  <c:v>42781</c:v>
                </c:pt>
                <c:pt idx="516">
                  <c:v>42782</c:v>
                </c:pt>
                <c:pt idx="517">
                  <c:v>42783</c:v>
                </c:pt>
                <c:pt idx="518">
                  <c:v>42786</c:v>
                </c:pt>
                <c:pt idx="519">
                  <c:v>42787</c:v>
                </c:pt>
                <c:pt idx="520">
                  <c:v>42788</c:v>
                </c:pt>
                <c:pt idx="521">
                  <c:v>42789</c:v>
                </c:pt>
                <c:pt idx="522">
                  <c:v>42790</c:v>
                </c:pt>
                <c:pt idx="523">
                  <c:v>42793</c:v>
                </c:pt>
                <c:pt idx="524">
                  <c:v>42794</c:v>
                </c:pt>
                <c:pt idx="525">
                  <c:v>42795</c:v>
                </c:pt>
                <c:pt idx="526">
                  <c:v>42796</c:v>
                </c:pt>
                <c:pt idx="527">
                  <c:v>42797</c:v>
                </c:pt>
                <c:pt idx="528">
                  <c:v>42800</c:v>
                </c:pt>
                <c:pt idx="529">
                  <c:v>42801</c:v>
                </c:pt>
                <c:pt idx="530">
                  <c:v>42802</c:v>
                </c:pt>
                <c:pt idx="531">
                  <c:v>42803</c:v>
                </c:pt>
                <c:pt idx="532">
                  <c:v>42804</c:v>
                </c:pt>
                <c:pt idx="533">
                  <c:v>42807</c:v>
                </c:pt>
                <c:pt idx="534">
                  <c:v>42808</c:v>
                </c:pt>
                <c:pt idx="535">
                  <c:v>42809</c:v>
                </c:pt>
                <c:pt idx="536">
                  <c:v>42810</c:v>
                </c:pt>
                <c:pt idx="537">
                  <c:v>42811</c:v>
                </c:pt>
                <c:pt idx="538">
                  <c:v>42814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42830</c:v>
                </c:pt>
                <c:pt idx="549">
                  <c:v>42831</c:v>
                </c:pt>
                <c:pt idx="550">
                  <c:v>42832</c:v>
                </c:pt>
                <c:pt idx="551">
                  <c:v>42835</c:v>
                </c:pt>
                <c:pt idx="552">
                  <c:v>42836</c:v>
                </c:pt>
                <c:pt idx="553">
                  <c:v>42837</c:v>
                </c:pt>
                <c:pt idx="554">
                  <c:v>42838</c:v>
                </c:pt>
                <c:pt idx="555">
                  <c:v>42839</c:v>
                </c:pt>
                <c:pt idx="556">
                  <c:v>42842</c:v>
                </c:pt>
                <c:pt idx="557">
                  <c:v>42843</c:v>
                </c:pt>
                <c:pt idx="558">
                  <c:v>42844</c:v>
                </c:pt>
                <c:pt idx="559">
                  <c:v>42845</c:v>
                </c:pt>
                <c:pt idx="560">
                  <c:v>42846</c:v>
                </c:pt>
                <c:pt idx="561">
                  <c:v>42849</c:v>
                </c:pt>
                <c:pt idx="562">
                  <c:v>42850</c:v>
                </c:pt>
                <c:pt idx="563">
                  <c:v>42851</c:v>
                </c:pt>
                <c:pt idx="564">
                  <c:v>42852</c:v>
                </c:pt>
                <c:pt idx="565">
                  <c:v>42853</c:v>
                </c:pt>
                <c:pt idx="566">
                  <c:v>42857</c:v>
                </c:pt>
                <c:pt idx="567">
                  <c:v>42858</c:v>
                </c:pt>
                <c:pt idx="568">
                  <c:v>42859</c:v>
                </c:pt>
                <c:pt idx="569">
                  <c:v>42860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42886</c:v>
                </c:pt>
                <c:pt idx="586">
                  <c:v>42887</c:v>
                </c:pt>
                <c:pt idx="587">
                  <c:v>42888</c:v>
                </c:pt>
                <c:pt idx="588">
                  <c:v>42891</c:v>
                </c:pt>
                <c:pt idx="589">
                  <c:v>42892</c:v>
                </c:pt>
                <c:pt idx="590">
                  <c:v>42893</c:v>
                </c:pt>
                <c:pt idx="591">
                  <c:v>42894</c:v>
                </c:pt>
                <c:pt idx="592">
                  <c:v>42895</c:v>
                </c:pt>
                <c:pt idx="593">
                  <c:v>42898</c:v>
                </c:pt>
                <c:pt idx="594">
                  <c:v>42899</c:v>
                </c:pt>
                <c:pt idx="595">
                  <c:v>42900</c:v>
                </c:pt>
                <c:pt idx="596">
                  <c:v>42901</c:v>
                </c:pt>
                <c:pt idx="597">
                  <c:v>42902</c:v>
                </c:pt>
                <c:pt idx="598">
                  <c:v>42905</c:v>
                </c:pt>
                <c:pt idx="599">
                  <c:v>42906</c:v>
                </c:pt>
                <c:pt idx="600">
                  <c:v>42907</c:v>
                </c:pt>
                <c:pt idx="601">
                  <c:v>42908</c:v>
                </c:pt>
                <c:pt idx="602">
                  <c:v>42909</c:v>
                </c:pt>
                <c:pt idx="603">
                  <c:v>42912</c:v>
                </c:pt>
                <c:pt idx="604">
                  <c:v>42913</c:v>
                </c:pt>
                <c:pt idx="605">
                  <c:v>42914</c:v>
                </c:pt>
                <c:pt idx="606">
                  <c:v>42915</c:v>
                </c:pt>
                <c:pt idx="607">
                  <c:v>42916</c:v>
                </c:pt>
                <c:pt idx="608">
                  <c:v>42919</c:v>
                </c:pt>
                <c:pt idx="609">
                  <c:v>42920</c:v>
                </c:pt>
                <c:pt idx="610">
                  <c:v>42921</c:v>
                </c:pt>
                <c:pt idx="611">
                  <c:v>42922</c:v>
                </c:pt>
                <c:pt idx="612">
                  <c:v>42923</c:v>
                </c:pt>
                <c:pt idx="613">
                  <c:v>42926</c:v>
                </c:pt>
                <c:pt idx="614">
                  <c:v>42927</c:v>
                </c:pt>
                <c:pt idx="615">
                  <c:v>42928</c:v>
                </c:pt>
                <c:pt idx="616">
                  <c:v>42929</c:v>
                </c:pt>
                <c:pt idx="617">
                  <c:v>42930</c:v>
                </c:pt>
                <c:pt idx="618">
                  <c:v>42933</c:v>
                </c:pt>
                <c:pt idx="619">
                  <c:v>42934</c:v>
                </c:pt>
                <c:pt idx="620">
                  <c:v>42935</c:v>
                </c:pt>
                <c:pt idx="621">
                  <c:v>42936</c:v>
                </c:pt>
                <c:pt idx="622">
                  <c:v>42937</c:v>
                </c:pt>
                <c:pt idx="623">
                  <c:v>42940</c:v>
                </c:pt>
                <c:pt idx="624">
                  <c:v>42941</c:v>
                </c:pt>
                <c:pt idx="625">
                  <c:v>42942</c:v>
                </c:pt>
                <c:pt idx="626">
                  <c:v>42943</c:v>
                </c:pt>
                <c:pt idx="627">
                  <c:v>42944</c:v>
                </c:pt>
                <c:pt idx="628">
                  <c:v>42947</c:v>
                </c:pt>
                <c:pt idx="629">
                  <c:v>42948</c:v>
                </c:pt>
                <c:pt idx="630">
                  <c:v>42949</c:v>
                </c:pt>
                <c:pt idx="631">
                  <c:v>42950</c:v>
                </c:pt>
                <c:pt idx="632">
                  <c:v>42951</c:v>
                </c:pt>
                <c:pt idx="633">
                  <c:v>42954</c:v>
                </c:pt>
                <c:pt idx="634">
                  <c:v>42955</c:v>
                </c:pt>
                <c:pt idx="635">
                  <c:v>42956</c:v>
                </c:pt>
                <c:pt idx="636">
                  <c:v>42957</c:v>
                </c:pt>
                <c:pt idx="637">
                  <c:v>42958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42996</c:v>
                </c:pt>
                <c:pt idx="664">
                  <c:v>42997</c:v>
                </c:pt>
                <c:pt idx="665">
                  <c:v>42998</c:v>
                </c:pt>
                <c:pt idx="666">
                  <c:v>42999</c:v>
                </c:pt>
                <c:pt idx="667">
                  <c:v>43000</c:v>
                </c:pt>
                <c:pt idx="668">
                  <c:v>43003</c:v>
                </c:pt>
                <c:pt idx="669">
                  <c:v>43004</c:v>
                </c:pt>
                <c:pt idx="670">
                  <c:v>43005</c:v>
                </c:pt>
                <c:pt idx="671">
                  <c:v>43006</c:v>
                </c:pt>
                <c:pt idx="672">
                  <c:v>43007</c:v>
                </c:pt>
                <c:pt idx="673">
                  <c:v>43017</c:v>
                </c:pt>
                <c:pt idx="674">
                  <c:v>43018</c:v>
                </c:pt>
                <c:pt idx="675">
                  <c:v>43019</c:v>
                </c:pt>
                <c:pt idx="676">
                  <c:v>43020</c:v>
                </c:pt>
                <c:pt idx="677">
                  <c:v>43021</c:v>
                </c:pt>
                <c:pt idx="678">
                  <c:v>43024</c:v>
                </c:pt>
                <c:pt idx="679">
                  <c:v>43025</c:v>
                </c:pt>
                <c:pt idx="680">
                  <c:v>43026</c:v>
                </c:pt>
                <c:pt idx="681">
                  <c:v>43027</c:v>
                </c:pt>
                <c:pt idx="682">
                  <c:v>43028</c:v>
                </c:pt>
                <c:pt idx="683">
                  <c:v>43031</c:v>
                </c:pt>
                <c:pt idx="684">
                  <c:v>43032</c:v>
                </c:pt>
                <c:pt idx="685">
                  <c:v>43033</c:v>
                </c:pt>
                <c:pt idx="686">
                  <c:v>43034</c:v>
                </c:pt>
                <c:pt idx="687">
                  <c:v>43035</c:v>
                </c:pt>
                <c:pt idx="688">
                  <c:v>43038</c:v>
                </c:pt>
                <c:pt idx="689">
                  <c:v>43039</c:v>
                </c:pt>
                <c:pt idx="690">
                  <c:v>43040</c:v>
                </c:pt>
                <c:pt idx="691">
                  <c:v>43041</c:v>
                </c:pt>
                <c:pt idx="692">
                  <c:v>43042</c:v>
                </c:pt>
                <c:pt idx="693">
                  <c:v>43045</c:v>
                </c:pt>
                <c:pt idx="694">
                  <c:v>43046</c:v>
                </c:pt>
                <c:pt idx="695">
                  <c:v>43047</c:v>
                </c:pt>
                <c:pt idx="696">
                  <c:v>43048</c:v>
                </c:pt>
                <c:pt idx="697">
                  <c:v>43049</c:v>
                </c:pt>
                <c:pt idx="698">
                  <c:v>43052</c:v>
                </c:pt>
                <c:pt idx="699">
                  <c:v>43053</c:v>
                </c:pt>
                <c:pt idx="700">
                  <c:v>43054</c:v>
                </c:pt>
                <c:pt idx="701">
                  <c:v>43055</c:v>
                </c:pt>
                <c:pt idx="702">
                  <c:v>43056</c:v>
                </c:pt>
                <c:pt idx="703">
                  <c:v>43059</c:v>
                </c:pt>
                <c:pt idx="704">
                  <c:v>43060</c:v>
                </c:pt>
                <c:pt idx="705">
                  <c:v>43061</c:v>
                </c:pt>
                <c:pt idx="706">
                  <c:v>43062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43102</c:v>
                </c:pt>
                <c:pt idx="734">
                  <c:v>43103</c:v>
                </c:pt>
                <c:pt idx="735">
                  <c:v>43104</c:v>
                </c:pt>
                <c:pt idx="736">
                  <c:v>43105</c:v>
                </c:pt>
                <c:pt idx="737">
                  <c:v>43108</c:v>
                </c:pt>
                <c:pt idx="738">
                  <c:v>43109</c:v>
                </c:pt>
                <c:pt idx="739">
                  <c:v>43110</c:v>
                </c:pt>
                <c:pt idx="740">
                  <c:v>43111</c:v>
                </c:pt>
                <c:pt idx="741">
                  <c:v>43112</c:v>
                </c:pt>
                <c:pt idx="742">
                  <c:v>43115</c:v>
                </c:pt>
                <c:pt idx="743">
                  <c:v>43116</c:v>
                </c:pt>
                <c:pt idx="744">
                  <c:v>43117</c:v>
                </c:pt>
                <c:pt idx="745">
                  <c:v>43118</c:v>
                </c:pt>
                <c:pt idx="746">
                  <c:v>43119</c:v>
                </c:pt>
                <c:pt idx="747">
                  <c:v>43122</c:v>
                </c:pt>
                <c:pt idx="748">
                  <c:v>43123</c:v>
                </c:pt>
                <c:pt idx="749">
                  <c:v>43124</c:v>
                </c:pt>
                <c:pt idx="750">
                  <c:v>43125</c:v>
                </c:pt>
                <c:pt idx="751">
                  <c:v>43126</c:v>
                </c:pt>
                <c:pt idx="752">
                  <c:v>43129</c:v>
                </c:pt>
                <c:pt idx="753">
                  <c:v>43130</c:v>
                </c:pt>
                <c:pt idx="754">
                  <c:v>43131</c:v>
                </c:pt>
                <c:pt idx="755">
                  <c:v>43132</c:v>
                </c:pt>
                <c:pt idx="756">
                  <c:v>43133</c:v>
                </c:pt>
                <c:pt idx="757">
                  <c:v>43136</c:v>
                </c:pt>
                <c:pt idx="758">
                  <c:v>43137</c:v>
                </c:pt>
                <c:pt idx="759">
                  <c:v>43138</c:v>
                </c:pt>
                <c:pt idx="760">
                  <c:v>43139</c:v>
                </c:pt>
                <c:pt idx="761">
                  <c:v>43140</c:v>
                </c:pt>
                <c:pt idx="762">
                  <c:v>43143</c:v>
                </c:pt>
                <c:pt idx="763">
                  <c:v>43144</c:v>
                </c:pt>
                <c:pt idx="764">
                  <c:v>43145</c:v>
                </c:pt>
                <c:pt idx="765">
                  <c:v>43153</c:v>
                </c:pt>
                <c:pt idx="766">
                  <c:v>43154</c:v>
                </c:pt>
                <c:pt idx="767">
                  <c:v>43157</c:v>
                </c:pt>
                <c:pt idx="768">
                  <c:v>43158</c:v>
                </c:pt>
                <c:pt idx="769">
                  <c:v>43159</c:v>
                </c:pt>
                <c:pt idx="770">
                  <c:v>43160</c:v>
                </c:pt>
                <c:pt idx="771">
                  <c:v>43161</c:v>
                </c:pt>
                <c:pt idx="772">
                  <c:v>43164</c:v>
                </c:pt>
                <c:pt idx="773">
                  <c:v>43165</c:v>
                </c:pt>
                <c:pt idx="774">
                  <c:v>43166</c:v>
                </c:pt>
                <c:pt idx="775">
                  <c:v>43167</c:v>
                </c:pt>
                <c:pt idx="776">
                  <c:v>43168</c:v>
                </c:pt>
                <c:pt idx="777">
                  <c:v>43171</c:v>
                </c:pt>
                <c:pt idx="778">
                  <c:v>43172</c:v>
                </c:pt>
                <c:pt idx="779">
                  <c:v>43173</c:v>
                </c:pt>
                <c:pt idx="780">
                  <c:v>43174</c:v>
                </c:pt>
                <c:pt idx="781">
                  <c:v>43175</c:v>
                </c:pt>
                <c:pt idx="782">
                  <c:v>43178</c:v>
                </c:pt>
                <c:pt idx="783">
                  <c:v>43179</c:v>
                </c:pt>
                <c:pt idx="784">
                  <c:v>43180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43199</c:v>
                </c:pt>
                <c:pt idx="796">
                  <c:v>43200</c:v>
                </c:pt>
                <c:pt idx="797">
                  <c:v>43201</c:v>
                </c:pt>
                <c:pt idx="798">
                  <c:v>43202</c:v>
                </c:pt>
                <c:pt idx="799">
                  <c:v>43203</c:v>
                </c:pt>
                <c:pt idx="800">
                  <c:v>43206</c:v>
                </c:pt>
                <c:pt idx="801">
                  <c:v>43207</c:v>
                </c:pt>
                <c:pt idx="802">
                  <c:v>43208</c:v>
                </c:pt>
                <c:pt idx="803">
                  <c:v>43209</c:v>
                </c:pt>
                <c:pt idx="804">
                  <c:v>43210</c:v>
                </c:pt>
                <c:pt idx="805">
                  <c:v>43213</c:v>
                </c:pt>
                <c:pt idx="806">
                  <c:v>43214</c:v>
                </c:pt>
                <c:pt idx="807">
                  <c:v>43215</c:v>
                </c:pt>
                <c:pt idx="808">
                  <c:v>43216</c:v>
                </c:pt>
                <c:pt idx="809">
                  <c:v>43217</c:v>
                </c:pt>
                <c:pt idx="810">
                  <c:v>43222</c:v>
                </c:pt>
                <c:pt idx="811">
                  <c:v>43223</c:v>
                </c:pt>
                <c:pt idx="812">
                  <c:v>43224</c:v>
                </c:pt>
                <c:pt idx="813">
                  <c:v>43227</c:v>
                </c:pt>
                <c:pt idx="814">
                  <c:v>43228</c:v>
                </c:pt>
                <c:pt idx="815">
                  <c:v>43229</c:v>
                </c:pt>
                <c:pt idx="816">
                  <c:v>43230</c:v>
                </c:pt>
                <c:pt idx="817">
                  <c:v>43231</c:v>
                </c:pt>
                <c:pt idx="818">
                  <c:v>43234</c:v>
                </c:pt>
                <c:pt idx="819">
                  <c:v>43235</c:v>
                </c:pt>
                <c:pt idx="820">
                  <c:v>43236</c:v>
                </c:pt>
                <c:pt idx="821">
                  <c:v>43237</c:v>
                </c:pt>
                <c:pt idx="822">
                  <c:v>43238</c:v>
                </c:pt>
                <c:pt idx="823">
                  <c:v>43241</c:v>
                </c:pt>
                <c:pt idx="824">
                  <c:v>43242</c:v>
                </c:pt>
                <c:pt idx="825">
                  <c:v>43243</c:v>
                </c:pt>
                <c:pt idx="826">
                  <c:v>43244</c:v>
                </c:pt>
                <c:pt idx="827">
                  <c:v>43245</c:v>
                </c:pt>
                <c:pt idx="828">
                  <c:v>43248</c:v>
                </c:pt>
                <c:pt idx="829">
                  <c:v>43249</c:v>
                </c:pt>
                <c:pt idx="830">
                  <c:v>43250</c:v>
                </c:pt>
                <c:pt idx="831">
                  <c:v>43251</c:v>
                </c:pt>
                <c:pt idx="832">
                  <c:v>43252</c:v>
                </c:pt>
                <c:pt idx="833">
                  <c:v>43255</c:v>
                </c:pt>
                <c:pt idx="834">
                  <c:v>43256</c:v>
                </c:pt>
                <c:pt idx="835">
                  <c:v>43257</c:v>
                </c:pt>
                <c:pt idx="836">
                  <c:v>43258</c:v>
                </c:pt>
                <c:pt idx="837">
                  <c:v>43259</c:v>
                </c:pt>
                <c:pt idx="838">
                  <c:v>43262</c:v>
                </c:pt>
                <c:pt idx="839">
                  <c:v>43263</c:v>
                </c:pt>
                <c:pt idx="840">
                  <c:v>43264</c:v>
                </c:pt>
                <c:pt idx="841">
                  <c:v>43265</c:v>
                </c:pt>
                <c:pt idx="842">
                  <c:v>43266</c:v>
                </c:pt>
                <c:pt idx="843">
                  <c:v>43270</c:v>
                </c:pt>
                <c:pt idx="844">
                  <c:v>43271</c:v>
                </c:pt>
                <c:pt idx="845">
                  <c:v>43272</c:v>
                </c:pt>
                <c:pt idx="846">
                  <c:v>43273</c:v>
                </c:pt>
                <c:pt idx="847">
                  <c:v>43276</c:v>
                </c:pt>
                <c:pt idx="848">
                  <c:v>43277</c:v>
                </c:pt>
                <c:pt idx="849">
                  <c:v>43278</c:v>
                </c:pt>
                <c:pt idx="850">
                  <c:v>43279</c:v>
                </c:pt>
                <c:pt idx="851">
                  <c:v>43280</c:v>
                </c:pt>
                <c:pt idx="852">
                  <c:v>43283</c:v>
                </c:pt>
                <c:pt idx="853">
                  <c:v>43284</c:v>
                </c:pt>
                <c:pt idx="854">
                  <c:v>43285</c:v>
                </c:pt>
                <c:pt idx="855">
                  <c:v>43286</c:v>
                </c:pt>
                <c:pt idx="856">
                  <c:v>43287</c:v>
                </c:pt>
                <c:pt idx="857">
                  <c:v>43290</c:v>
                </c:pt>
                <c:pt idx="858">
                  <c:v>43291</c:v>
                </c:pt>
                <c:pt idx="859">
                  <c:v>43292</c:v>
                </c:pt>
                <c:pt idx="860">
                  <c:v>43293</c:v>
                </c:pt>
                <c:pt idx="861">
                  <c:v>43294</c:v>
                </c:pt>
                <c:pt idx="862">
                  <c:v>43297</c:v>
                </c:pt>
                <c:pt idx="863">
                  <c:v>43298</c:v>
                </c:pt>
                <c:pt idx="864">
                  <c:v>43299</c:v>
                </c:pt>
                <c:pt idx="865">
                  <c:v>43300</c:v>
                </c:pt>
                <c:pt idx="866">
                  <c:v>43301</c:v>
                </c:pt>
                <c:pt idx="867">
                  <c:v>43304</c:v>
                </c:pt>
                <c:pt idx="868">
                  <c:v>43305</c:v>
                </c:pt>
                <c:pt idx="869">
                  <c:v>43306</c:v>
                </c:pt>
                <c:pt idx="870">
                  <c:v>43307</c:v>
                </c:pt>
                <c:pt idx="871">
                  <c:v>43308</c:v>
                </c:pt>
                <c:pt idx="872">
                  <c:v>43311</c:v>
                </c:pt>
                <c:pt idx="873">
                  <c:v>43312</c:v>
                </c:pt>
                <c:pt idx="874">
                  <c:v>43313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43333</c:v>
                </c:pt>
                <c:pt idx="889">
                  <c:v>43334</c:v>
                </c:pt>
                <c:pt idx="890">
                  <c:v>43335</c:v>
                </c:pt>
                <c:pt idx="891">
                  <c:v>43336</c:v>
                </c:pt>
                <c:pt idx="892">
                  <c:v>43339</c:v>
                </c:pt>
                <c:pt idx="893">
                  <c:v>43340</c:v>
                </c:pt>
                <c:pt idx="894">
                  <c:v>43341</c:v>
                </c:pt>
                <c:pt idx="895">
                  <c:v>43342</c:v>
                </c:pt>
                <c:pt idx="896">
                  <c:v>43343</c:v>
                </c:pt>
                <c:pt idx="897">
                  <c:v>43346</c:v>
                </c:pt>
                <c:pt idx="898">
                  <c:v>43347</c:v>
                </c:pt>
                <c:pt idx="899">
                  <c:v>43348</c:v>
                </c:pt>
                <c:pt idx="900">
                  <c:v>43349</c:v>
                </c:pt>
                <c:pt idx="901">
                  <c:v>43350</c:v>
                </c:pt>
                <c:pt idx="902">
                  <c:v>43353</c:v>
                </c:pt>
                <c:pt idx="903">
                  <c:v>43354</c:v>
                </c:pt>
                <c:pt idx="904">
                  <c:v>43355</c:v>
                </c:pt>
                <c:pt idx="905">
                  <c:v>43356</c:v>
                </c:pt>
                <c:pt idx="906">
                  <c:v>43357</c:v>
                </c:pt>
                <c:pt idx="907">
                  <c:v>43360</c:v>
                </c:pt>
                <c:pt idx="908">
                  <c:v>43361</c:v>
                </c:pt>
                <c:pt idx="909">
                  <c:v>43362</c:v>
                </c:pt>
                <c:pt idx="910">
                  <c:v>43363</c:v>
                </c:pt>
                <c:pt idx="911">
                  <c:v>43364</c:v>
                </c:pt>
                <c:pt idx="912">
                  <c:v>43368</c:v>
                </c:pt>
                <c:pt idx="913">
                  <c:v>43369</c:v>
                </c:pt>
                <c:pt idx="914">
                  <c:v>43370</c:v>
                </c:pt>
                <c:pt idx="915">
                  <c:v>43371</c:v>
                </c:pt>
                <c:pt idx="916">
                  <c:v>43381</c:v>
                </c:pt>
                <c:pt idx="917">
                  <c:v>43382</c:v>
                </c:pt>
                <c:pt idx="918">
                  <c:v>43383</c:v>
                </c:pt>
                <c:pt idx="919">
                  <c:v>43384</c:v>
                </c:pt>
                <c:pt idx="920">
                  <c:v>43385</c:v>
                </c:pt>
                <c:pt idx="921">
                  <c:v>43388</c:v>
                </c:pt>
                <c:pt idx="922">
                  <c:v>43389</c:v>
                </c:pt>
                <c:pt idx="923">
                  <c:v>43390</c:v>
                </c:pt>
                <c:pt idx="924">
                  <c:v>43391</c:v>
                </c:pt>
                <c:pt idx="925">
                  <c:v>43392</c:v>
                </c:pt>
                <c:pt idx="926">
                  <c:v>43395</c:v>
                </c:pt>
                <c:pt idx="927">
                  <c:v>43396</c:v>
                </c:pt>
                <c:pt idx="928">
                  <c:v>43397</c:v>
                </c:pt>
                <c:pt idx="929">
                  <c:v>43398</c:v>
                </c:pt>
                <c:pt idx="930">
                  <c:v>43399</c:v>
                </c:pt>
                <c:pt idx="931">
                  <c:v>43402</c:v>
                </c:pt>
                <c:pt idx="932">
                  <c:v>43403</c:v>
                </c:pt>
                <c:pt idx="933">
                  <c:v>43404</c:v>
                </c:pt>
                <c:pt idx="934">
                  <c:v>43405</c:v>
                </c:pt>
                <c:pt idx="935">
                  <c:v>43406</c:v>
                </c:pt>
                <c:pt idx="936">
                  <c:v>43409</c:v>
                </c:pt>
                <c:pt idx="937">
                  <c:v>43410</c:v>
                </c:pt>
                <c:pt idx="938">
                  <c:v>43411</c:v>
                </c:pt>
                <c:pt idx="939">
                  <c:v>43412</c:v>
                </c:pt>
                <c:pt idx="940">
                  <c:v>43413</c:v>
                </c:pt>
                <c:pt idx="941">
                  <c:v>43416</c:v>
                </c:pt>
                <c:pt idx="942">
                  <c:v>43417</c:v>
                </c:pt>
                <c:pt idx="943">
                  <c:v>43418</c:v>
                </c:pt>
                <c:pt idx="944">
                  <c:v>43419</c:v>
                </c:pt>
                <c:pt idx="945">
                  <c:v>43420</c:v>
                </c:pt>
                <c:pt idx="946">
                  <c:v>43423</c:v>
                </c:pt>
                <c:pt idx="947">
                  <c:v>43424</c:v>
                </c:pt>
                <c:pt idx="948">
                  <c:v>43425</c:v>
                </c:pt>
                <c:pt idx="949">
                  <c:v>43426</c:v>
                </c:pt>
                <c:pt idx="950">
                  <c:v>43427</c:v>
                </c:pt>
                <c:pt idx="951">
                  <c:v>43430</c:v>
                </c:pt>
                <c:pt idx="952">
                  <c:v>43431</c:v>
                </c:pt>
                <c:pt idx="953">
                  <c:v>43432</c:v>
                </c:pt>
                <c:pt idx="954">
                  <c:v>43433</c:v>
                </c:pt>
                <c:pt idx="955">
                  <c:v>43434</c:v>
                </c:pt>
                <c:pt idx="956">
                  <c:v>43437</c:v>
                </c:pt>
                <c:pt idx="957">
                  <c:v>43438</c:v>
                </c:pt>
                <c:pt idx="958">
                  <c:v>43439</c:v>
                </c:pt>
                <c:pt idx="959">
                  <c:v>43440</c:v>
                </c:pt>
                <c:pt idx="960">
                  <c:v>43441</c:v>
                </c:pt>
                <c:pt idx="961">
                  <c:v>43444</c:v>
                </c:pt>
                <c:pt idx="962">
                  <c:v>43445</c:v>
                </c:pt>
                <c:pt idx="963">
                  <c:v>43446</c:v>
                </c:pt>
                <c:pt idx="964">
                  <c:v>43447</c:v>
                </c:pt>
                <c:pt idx="965">
                  <c:v>43448</c:v>
                </c:pt>
                <c:pt idx="966">
                  <c:v>43451</c:v>
                </c:pt>
                <c:pt idx="967">
                  <c:v>43452</c:v>
                </c:pt>
                <c:pt idx="968">
                  <c:v>43453</c:v>
                </c:pt>
                <c:pt idx="969">
                  <c:v>43454</c:v>
                </c:pt>
                <c:pt idx="970">
                  <c:v>43455</c:v>
                </c:pt>
                <c:pt idx="971">
                  <c:v>43458</c:v>
                </c:pt>
                <c:pt idx="972">
                  <c:v>43459</c:v>
                </c:pt>
                <c:pt idx="973">
                  <c:v>43460</c:v>
                </c:pt>
                <c:pt idx="974">
                  <c:v>43461</c:v>
                </c:pt>
                <c:pt idx="975">
                  <c:v>43462</c:v>
                </c:pt>
                <c:pt idx="976">
                  <c:v>43467</c:v>
                </c:pt>
                <c:pt idx="977">
                  <c:v>43468</c:v>
                </c:pt>
                <c:pt idx="978">
                  <c:v>43469</c:v>
                </c:pt>
                <c:pt idx="979">
                  <c:v>43472</c:v>
                </c:pt>
                <c:pt idx="980">
                  <c:v>43473</c:v>
                </c:pt>
                <c:pt idx="981">
                  <c:v>43474</c:v>
                </c:pt>
                <c:pt idx="982">
                  <c:v>43475</c:v>
                </c:pt>
                <c:pt idx="983">
                  <c:v>43476</c:v>
                </c:pt>
                <c:pt idx="984">
                  <c:v>43479</c:v>
                </c:pt>
                <c:pt idx="985">
                  <c:v>43480</c:v>
                </c:pt>
                <c:pt idx="986">
                  <c:v>43481</c:v>
                </c:pt>
                <c:pt idx="987">
                  <c:v>43482</c:v>
                </c:pt>
                <c:pt idx="988">
                  <c:v>43483</c:v>
                </c:pt>
                <c:pt idx="989">
                  <c:v>43486</c:v>
                </c:pt>
                <c:pt idx="990">
                  <c:v>43487</c:v>
                </c:pt>
                <c:pt idx="991">
                  <c:v>43488</c:v>
                </c:pt>
                <c:pt idx="992">
                  <c:v>43489</c:v>
                </c:pt>
                <c:pt idx="993">
                  <c:v>43490</c:v>
                </c:pt>
                <c:pt idx="994">
                  <c:v>43493</c:v>
                </c:pt>
                <c:pt idx="995">
                  <c:v>43494</c:v>
                </c:pt>
                <c:pt idx="996">
                  <c:v>43495</c:v>
                </c:pt>
                <c:pt idx="997">
                  <c:v>43496</c:v>
                </c:pt>
                <c:pt idx="998">
                  <c:v>43497</c:v>
                </c:pt>
                <c:pt idx="999">
                  <c:v>43507</c:v>
                </c:pt>
                <c:pt idx="1000">
                  <c:v>43508</c:v>
                </c:pt>
                <c:pt idx="1001">
                  <c:v>43509</c:v>
                </c:pt>
                <c:pt idx="1002">
                  <c:v>43510</c:v>
                </c:pt>
                <c:pt idx="1003">
                  <c:v>43511</c:v>
                </c:pt>
                <c:pt idx="1004">
                  <c:v>43514</c:v>
                </c:pt>
                <c:pt idx="1005">
                  <c:v>43515</c:v>
                </c:pt>
                <c:pt idx="1006">
                  <c:v>43516</c:v>
                </c:pt>
                <c:pt idx="1007">
                  <c:v>43517</c:v>
                </c:pt>
                <c:pt idx="1008">
                  <c:v>43518</c:v>
                </c:pt>
                <c:pt idx="1009">
                  <c:v>43521</c:v>
                </c:pt>
                <c:pt idx="1010">
                  <c:v>43522</c:v>
                </c:pt>
                <c:pt idx="1011">
                  <c:v>43523</c:v>
                </c:pt>
                <c:pt idx="1012">
                  <c:v>43524</c:v>
                </c:pt>
                <c:pt idx="1013">
                  <c:v>43525</c:v>
                </c:pt>
                <c:pt idx="1014">
                  <c:v>43528</c:v>
                </c:pt>
                <c:pt idx="1015">
                  <c:v>43529</c:v>
                </c:pt>
                <c:pt idx="1016">
                  <c:v>43530</c:v>
                </c:pt>
                <c:pt idx="1017">
                  <c:v>43531</c:v>
                </c:pt>
                <c:pt idx="1018">
                  <c:v>43532</c:v>
                </c:pt>
                <c:pt idx="1019">
                  <c:v>43535</c:v>
                </c:pt>
                <c:pt idx="1020">
                  <c:v>43536</c:v>
                </c:pt>
                <c:pt idx="1021">
                  <c:v>43537</c:v>
                </c:pt>
                <c:pt idx="1022">
                  <c:v>43538</c:v>
                </c:pt>
                <c:pt idx="1023">
                  <c:v>43539</c:v>
                </c:pt>
                <c:pt idx="1024">
                  <c:v>43542</c:v>
                </c:pt>
                <c:pt idx="1025">
                  <c:v>43543</c:v>
                </c:pt>
                <c:pt idx="1026">
                  <c:v>43544</c:v>
                </c:pt>
                <c:pt idx="1027">
                  <c:v>43545</c:v>
                </c:pt>
                <c:pt idx="1028">
                  <c:v>43546</c:v>
                </c:pt>
                <c:pt idx="1029">
                  <c:v>43549</c:v>
                </c:pt>
                <c:pt idx="1030">
                  <c:v>43550</c:v>
                </c:pt>
                <c:pt idx="1031">
                  <c:v>43551</c:v>
                </c:pt>
                <c:pt idx="1032">
                  <c:v>43552</c:v>
                </c:pt>
                <c:pt idx="1033">
                  <c:v>43553</c:v>
                </c:pt>
                <c:pt idx="1034">
                  <c:v>43556</c:v>
                </c:pt>
                <c:pt idx="1035">
                  <c:v>43557</c:v>
                </c:pt>
                <c:pt idx="1036">
                  <c:v>43558</c:v>
                </c:pt>
                <c:pt idx="1037">
                  <c:v>43559</c:v>
                </c:pt>
                <c:pt idx="1038">
                  <c:v>43563</c:v>
                </c:pt>
                <c:pt idx="1039">
                  <c:v>43564</c:v>
                </c:pt>
                <c:pt idx="1040">
                  <c:v>43565</c:v>
                </c:pt>
                <c:pt idx="1041">
                  <c:v>43566</c:v>
                </c:pt>
                <c:pt idx="1042">
                  <c:v>43567</c:v>
                </c:pt>
                <c:pt idx="1043">
                  <c:v>43570</c:v>
                </c:pt>
                <c:pt idx="1044">
                  <c:v>43571</c:v>
                </c:pt>
                <c:pt idx="1045">
                  <c:v>43572</c:v>
                </c:pt>
                <c:pt idx="1046">
                  <c:v>43573</c:v>
                </c:pt>
                <c:pt idx="1047">
                  <c:v>43574</c:v>
                </c:pt>
                <c:pt idx="1048">
                  <c:v>43577</c:v>
                </c:pt>
                <c:pt idx="1049">
                  <c:v>43578</c:v>
                </c:pt>
                <c:pt idx="1050">
                  <c:v>43579</c:v>
                </c:pt>
                <c:pt idx="1051">
                  <c:v>43580</c:v>
                </c:pt>
                <c:pt idx="1052">
                  <c:v>43581</c:v>
                </c:pt>
                <c:pt idx="1053">
                  <c:v>43584</c:v>
                </c:pt>
                <c:pt idx="1054">
                  <c:v>43585</c:v>
                </c:pt>
                <c:pt idx="1055">
                  <c:v>43591</c:v>
                </c:pt>
                <c:pt idx="1056">
                  <c:v>43592</c:v>
                </c:pt>
                <c:pt idx="1057">
                  <c:v>43593</c:v>
                </c:pt>
                <c:pt idx="1058">
                  <c:v>43594</c:v>
                </c:pt>
                <c:pt idx="1059">
                  <c:v>43595</c:v>
                </c:pt>
                <c:pt idx="1060">
                  <c:v>43598</c:v>
                </c:pt>
                <c:pt idx="1061">
                  <c:v>43599</c:v>
                </c:pt>
                <c:pt idx="1062">
                  <c:v>43600</c:v>
                </c:pt>
                <c:pt idx="1063">
                  <c:v>43601</c:v>
                </c:pt>
                <c:pt idx="1064">
                  <c:v>43602</c:v>
                </c:pt>
                <c:pt idx="1065">
                  <c:v>43605</c:v>
                </c:pt>
                <c:pt idx="1066">
                  <c:v>43606</c:v>
                </c:pt>
                <c:pt idx="1067">
                  <c:v>43607</c:v>
                </c:pt>
                <c:pt idx="1068">
                  <c:v>43608</c:v>
                </c:pt>
                <c:pt idx="1069">
                  <c:v>43609</c:v>
                </c:pt>
                <c:pt idx="1070">
                  <c:v>43612</c:v>
                </c:pt>
                <c:pt idx="1071">
                  <c:v>43613</c:v>
                </c:pt>
                <c:pt idx="1072">
                  <c:v>43614</c:v>
                </c:pt>
                <c:pt idx="1073">
                  <c:v>43615</c:v>
                </c:pt>
                <c:pt idx="1074">
                  <c:v>43616</c:v>
                </c:pt>
                <c:pt idx="1075">
                  <c:v>43619</c:v>
                </c:pt>
                <c:pt idx="1076">
                  <c:v>43620</c:v>
                </c:pt>
                <c:pt idx="1077">
                  <c:v>43621</c:v>
                </c:pt>
                <c:pt idx="1078">
                  <c:v>43622</c:v>
                </c:pt>
                <c:pt idx="1079">
                  <c:v>43626</c:v>
                </c:pt>
                <c:pt idx="1080">
                  <c:v>43627</c:v>
                </c:pt>
                <c:pt idx="1081">
                  <c:v>43628</c:v>
                </c:pt>
                <c:pt idx="1082">
                  <c:v>43629</c:v>
                </c:pt>
                <c:pt idx="1083">
                  <c:v>43630</c:v>
                </c:pt>
                <c:pt idx="1084">
                  <c:v>43633</c:v>
                </c:pt>
                <c:pt idx="1085">
                  <c:v>43634</c:v>
                </c:pt>
                <c:pt idx="1086">
                  <c:v>43635</c:v>
                </c:pt>
                <c:pt idx="1087">
                  <c:v>43636</c:v>
                </c:pt>
                <c:pt idx="1088">
                  <c:v>43637</c:v>
                </c:pt>
                <c:pt idx="1089">
                  <c:v>43640</c:v>
                </c:pt>
                <c:pt idx="1090">
                  <c:v>43641</c:v>
                </c:pt>
                <c:pt idx="1091">
                  <c:v>43642</c:v>
                </c:pt>
                <c:pt idx="1092">
                  <c:v>43643</c:v>
                </c:pt>
                <c:pt idx="1093">
                  <c:v>43644</c:v>
                </c:pt>
                <c:pt idx="1094">
                  <c:v>43647</c:v>
                </c:pt>
                <c:pt idx="1095">
                  <c:v>43648</c:v>
                </c:pt>
                <c:pt idx="1096">
                  <c:v>43649</c:v>
                </c:pt>
                <c:pt idx="1097">
                  <c:v>43650</c:v>
                </c:pt>
                <c:pt idx="1098">
                  <c:v>43651</c:v>
                </c:pt>
                <c:pt idx="1099">
                  <c:v>43654</c:v>
                </c:pt>
                <c:pt idx="1100">
                  <c:v>43655</c:v>
                </c:pt>
                <c:pt idx="1101">
                  <c:v>43656</c:v>
                </c:pt>
                <c:pt idx="1102">
                  <c:v>43657</c:v>
                </c:pt>
                <c:pt idx="1103">
                  <c:v>43658</c:v>
                </c:pt>
                <c:pt idx="1104">
                  <c:v>43661</c:v>
                </c:pt>
                <c:pt idx="1105">
                  <c:v>43662</c:v>
                </c:pt>
                <c:pt idx="1106">
                  <c:v>43663</c:v>
                </c:pt>
                <c:pt idx="1107">
                  <c:v>43664</c:v>
                </c:pt>
                <c:pt idx="1108">
                  <c:v>43665</c:v>
                </c:pt>
                <c:pt idx="1109">
                  <c:v>43668</c:v>
                </c:pt>
                <c:pt idx="1110">
                  <c:v>43669</c:v>
                </c:pt>
                <c:pt idx="1111">
                  <c:v>43670</c:v>
                </c:pt>
                <c:pt idx="1112">
                  <c:v>43671</c:v>
                </c:pt>
                <c:pt idx="1113">
                  <c:v>43672</c:v>
                </c:pt>
                <c:pt idx="1114">
                  <c:v>43675</c:v>
                </c:pt>
                <c:pt idx="1115">
                  <c:v>43676</c:v>
                </c:pt>
                <c:pt idx="1116">
                  <c:v>43677</c:v>
                </c:pt>
                <c:pt idx="1117">
                  <c:v>43678</c:v>
                </c:pt>
                <c:pt idx="1118">
                  <c:v>43679</c:v>
                </c:pt>
                <c:pt idx="1119">
                  <c:v>43682</c:v>
                </c:pt>
                <c:pt idx="1120">
                  <c:v>43683</c:v>
                </c:pt>
                <c:pt idx="1121">
                  <c:v>43684</c:v>
                </c:pt>
                <c:pt idx="1122">
                  <c:v>43685</c:v>
                </c:pt>
                <c:pt idx="1123">
                  <c:v>43686</c:v>
                </c:pt>
                <c:pt idx="1124">
                  <c:v>43689</c:v>
                </c:pt>
                <c:pt idx="1125">
                  <c:v>43690</c:v>
                </c:pt>
                <c:pt idx="1126">
                  <c:v>43691</c:v>
                </c:pt>
                <c:pt idx="1127">
                  <c:v>43692</c:v>
                </c:pt>
                <c:pt idx="1128">
                  <c:v>43693</c:v>
                </c:pt>
                <c:pt idx="1129">
                  <c:v>43696</c:v>
                </c:pt>
                <c:pt idx="1130">
                  <c:v>43697</c:v>
                </c:pt>
                <c:pt idx="1131">
                  <c:v>43698</c:v>
                </c:pt>
                <c:pt idx="1132">
                  <c:v>43699</c:v>
                </c:pt>
                <c:pt idx="1133">
                  <c:v>43700</c:v>
                </c:pt>
                <c:pt idx="1134">
                  <c:v>43703</c:v>
                </c:pt>
                <c:pt idx="1135">
                  <c:v>43704</c:v>
                </c:pt>
                <c:pt idx="1136">
                  <c:v>43705</c:v>
                </c:pt>
                <c:pt idx="1137">
                  <c:v>43706</c:v>
                </c:pt>
                <c:pt idx="1138">
                  <c:v>43707</c:v>
                </c:pt>
                <c:pt idx="1139">
                  <c:v>43710</c:v>
                </c:pt>
                <c:pt idx="1140">
                  <c:v>43711</c:v>
                </c:pt>
                <c:pt idx="1141">
                  <c:v>43712</c:v>
                </c:pt>
                <c:pt idx="1142">
                  <c:v>43713</c:v>
                </c:pt>
                <c:pt idx="1143">
                  <c:v>43714</c:v>
                </c:pt>
                <c:pt idx="1144">
                  <c:v>43717</c:v>
                </c:pt>
                <c:pt idx="1145">
                  <c:v>43718</c:v>
                </c:pt>
                <c:pt idx="1146">
                  <c:v>43719</c:v>
                </c:pt>
                <c:pt idx="1147">
                  <c:v>43720</c:v>
                </c:pt>
                <c:pt idx="1148">
                  <c:v>43724</c:v>
                </c:pt>
                <c:pt idx="1149">
                  <c:v>43725</c:v>
                </c:pt>
                <c:pt idx="1150">
                  <c:v>43726</c:v>
                </c:pt>
                <c:pt idx="1151">
                  <c:v>43727</c:v>
                </c:pt>
                <c:pt idx="1152">
                  <c:v>43728</c:v>
                </c:pt>
                <c:pt idx="1153">
                  <c:v>43731</c:v>
                </c:pt>
                <c:pt idx="1154">
                  <c:v>43732</c:v>
                </c:pt>
                <c:pt idx="1155">
                  <c:v>43733</c:v>
                </c:pt>
                <c:pt idx="1156">
                  <c:v>43734</c:v>
                </c:pt>
                <c:pt idx="1157">
                  <c:v>43735</c:v>
                </c:pt>
                <c:pt idx="1158">
                  <c:v>43738</c:v>
                </c:pt>
                <c:pt idx="1159">
                  <c:v>43746</c:v>
                </c:pt>
                <c:pt idx="1160">
                  <c:v>43747</c:v>
                </c:pt>
                <c:pt idx="1161">
                  <c:v>43748</c:v>
                </c:pt>
                <c:pt idx="1162">
                  <c:v>43749</c:v>
                </c:pt>
                <c:pt idx="1163">
                  <c:v>43752</c:v>
                </c:pt>
                <c:pt idx="1164">
                  <c:v>43753</c:v>
                </c:pt>
                <c:pt idx="1165">
                  <c:v>43754</c:v>
                </c:pt>
                <c:pt idx="1166">
                  <c:v>43755</c:v>
                </c:pt>
                <c:pt idx="1167">
                  <c:v>43756</c:v>
                </c:pt>
                <c:pt idx="1168">
                  <c:v>43759</c:v>
                </c:pt>
                <c:pt idx="1169">
                  <c:v>43760</c:v>
                </c:pt>
                <c:pt idx="1170">
                  <c:v>43761</c:v>
                </c:pt>
                <c:pt idx="1171">
                  <c:v>43762</c:v>
                </c:pt>
                <c:pt idx="1172">
                  <c:v>43763</c:v>
                </c:pt>
                <c:pt idx="1173">
                  <c:v>43766</c:v>
                </c:pt>
                <c:pt idx="1174">
                  <c:v>43767</c:v>
                </c:pt>
                <c:pt idx="1175">
                  <c:v>43768</c:v>
                </c:pt>
                <c:pt idx="1176">
                  <c:v>43769</c:v>
                </c:pt>
                <c:pt idx="1177">
                  <c:v>43770</c:v>
                </c:pt>
                <c:pt idx="1178">
                  <c:v>43773</c:v>
                </c:pt>
                <c:pt idx="1179">
                  <c:v>43774</c:v>
                </c:pt>
                <c:pt idx="1180">
                  <c:v>43775</c:v>
                </c:pt>
                <c:pt idx="1181">
                  <c:v>43776</c:v>
                </c:pt>
                <c:pt idx="1182">
                  <c:v>43777</c:v>
                </c:pt>
                <c:pt idx="1183">
                  <c:v>43780</c:v>
                </c:pt>
                <c:pt idx="1184">
                  <c:v>43781</c:v>
                </c:pt>
                <c:pt idx="1185">
                  <c:v>43782</c:v>
                </c:pt>
              </c:numCache>
            </c:numRef>
          </c:cat>
          <c:val>
            <c:numRef>
              <c:f>利用子基金回测净值!$D$2:$D$1764</c:f>
              <c:numCache>
                <c:formatCode>0.00%</c:formatCode>
                <c:ptCount val="17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-2.9999999999996696E-4</c:v>
                </c:pt>
                <c:pt idx="4">
                  <c:v>-3.9997000000002725E-4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-2.6999999999999247E-3</c:v>
                </c:pt>
                <c:pt idx="12">
                  <c:v>-6.0566999999989157E-4</c:v>
                </c:pt>
                <c:pt idx="13">
                  <c:v>0</c:v>
                </c:pt>
                <c:pt idx="14">
                  <c:v>0</c:v>
                </c:pt>
                <c:pt idx="15">
                  <c:v>-2.9999999999996696E-4</c:v>
                </c:pt>
                <c:pt idx="16">
                  <c:v>0</c:v>
                </c:pt>
                <c:pt idx="17">
                  <c:v>0</c:v>
                </c:pt>
                <c:pt idx="18">
                  <c:v>-1.2999999999998568E-3</c:v>
                </c:pt>
                <c:pt idx="19">
                  <c:v>-1.7993499999997553E-3</c:v>
                </c:pt>
                <c:pt idx="20">
                  <c:v>-2.9971907799997144E-3</c:v>
                </c:pt>
                <c:pt idx="21">
                  <c:v>-3.0968910609217026E-3</c:v>
                </c:pt>
                <c:pt idx="22">
                  <c:v>-2.0587204499833422E-4</c:v>
                </c:pt>
                <c:pt idx="23">
                  <c:v>-5.0581028338492207E-4</c:v>
                </c:pt>
                <c:pt idx="24">
                  <c:v>0</c:v>
                </c:pt>
                <c:pt idx="25">
                  <c:v>-1.0999999999999899E-3</c:v>
                </c:pt>
                <c:pt idx="26">
                  <c:v>-1.2997799999998616E-3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-1.0000000000001119E-3</c:v>
                </c:pt>
                <c:pt idx="34">
                  <c:v>-3.007000000000426E-4</c:v>
                </c:pt>
                <c:pt idx="35">
                  <c:v>0</c:v>
                </c:pt>
                <c:pt idx="36">
                  <c:v>0</c:v>
                </c:pt>
                <c:pt idx="37">
                  <c:v>-1.8999999999999018E-3</c:v>
                </c:pt>
                <c:pt idx="38">
                  <c:v>-1.2013300000000005E-3</c:v>
                </c:pt>
                <c:pt idx="39">
                  <c:v>-2.1002488029999711E-3</c:v>
                </c:pt>
                <c:pt idx="40">
                  <c:v>-3.4973084546756628E-3</c:v>
                </c:pt>
                <c:pt idx="41">
                  <c:v>-2.1022046865121213E-3</c:v>
                </c:pt>
                <c:pt idx="42">
                  <c:v>-1.3038864502613601E-3</c:v>
                </c:pt>
                <c:pt idx="43">
                  <c:v>-8.0453839348648692E-4</c:v>
                </c:pt>
                <c:pt idx="44">
                  <c:v>-6.0469930116535675E-4</c:v>
                </c:pt>
                <c:pt idx="45">
                  <c:v>0</c:v>
                </c:pt>
                <c:pt idx="46">
                  <c:v>0</c:v>
                </c:pt>
                <c:pt idx="47">
                  <c:v>-9.9999999999877964E-5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-5.0000000000005596E-4</c:v>
                </c:pt>
                <c:pt idx="54">
                  <c:v>-2.8987999999998681E-3</c:v>
                </c:pt>
                <c:pt idx="55">
                  <c:v>-2.1011190399998769E-3</c:v>
                </c:pt>
                <c:pt idx="56">
                  <c:v>-2.5002785923839976E-3</c:v>
                </c:pt>
                <c:pt idx="57">
                  <c:v>-2.5002785923839976E-3</c:v>
                </c:pt>
                <c:pt idx="58">
                  <c:v>-1.3032789266946843E-3</c:v>
                </c:pt>
                <c:pt idx="59">
                  <c:v>-4.9731892993731819E-6</c:v>
                </c:pt>
                <c:pt idx="60">
                  <c:v>0</c:v>
                </c:pt>
                <c:pt idx="61">
                  <c:v>0</c:v>
                </c:pt>
                <c:pt idx="62">
                  <c:v>-8.9999999999990088E-4</c:v>
                </c:pt>
                <c:pt idx="63">
                  <c:v>-8.9999999999990088E-4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-1.6000000000000458E-3</c:v>
                </c:pt>
                <c:pt idx="68">
                  <c:v>-3.0207999999987134E-4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-9.9999999999988987E-4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-1.4000000000000679E-3</c:v>
                </c:pt>
                <c:pt idx="81">
                  <c:v>-1.018199999999192E-4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-3.7999999999999146E-3</c:v>
                </c:pt>
                <c:pt idx="98">
                  <c:v>-2.7041799999998339E-3</c:v>
                </c:pt>
                <c:pt idx="99">
                  <c:v>-1.4076954339996561E-3</c:v>
                </c:pt>
                <c:pt idx="100">
                  <c:v>-2.0938466852049586E-4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-9.000000000000119E-4</c:v>
                </c:pt>
                <c:pt idx="105">
                  <c:v>-9.000000000000119E-4</c:v>
                </c:pt>
                <c:pt idx="106">
                  <c:v>-4.0044999999999664E-4</c:v>
                </c:pt>
                <c:pt idx="107">
                  <c:v>-1.0057013500008871E-4</c:v>
                </c:pt>
                <c:pt idx="108">
                  <c:v>0</c:v>
                </c:pt>
                <c:pt idx="109">
                  <c:v>-1.0000000000000009E-3</c:v>
                </c:pt>
                <c:pt idx="110">
                  <c:v>-1.998999999999973E-3</c:v>
                </c:pt>
                <c:pt idx="111">
                  <c:v>-1.6995996999998875E-3</c:v>
                </c:pt>
                <c:pt idx="112">
                  <c:v>-2.7977301403300237E-3</c:v>
                </c:pt>
                <c:pt idx="113">
                  <c:v>-3.4957717292317669E-3</c:v>
                </c:pt>
                <c:pt idx="114">
                  <c:v>-2.9975196150965333E-3</c:v>
                </c:pt>
                <c:pt idx="115">
                  <c:v>-2.5987186229425863E-3</c:v>
                </c:pt>
                <c:pt idx="116">
                  <c:v>-3.4963797761818904E-3</c:v>
                </c:pt>
                <c:pt idx="117">
                  <c:v>-5.0907855685400349E-3</c:v>
                </c:pt>
                <c:pt idx="118">
                  <c:v>-6.4836584687441023E-3</c:v>
                </c:pt>
                <c:pt idx="119">
                  <c:v>-4.9933839564471061E-3</c:v>
                </c:pt>
                <c:pt idx="120">
                  <c:v>-5.7893892492819621E-3</c:v>
                </c:pt>
                <c:pt idx="121">
                  <c:v>-6.7835998600325187E-3</c:v>
                </c:pt>
                <c:pt idx="122">
                  <c:v>-7.4788513401304879E-3</c:v>
                </c:pt>
                <c:pt idx="123">
                  <c:v>-6.3870780766045465E-3</c:v>
                </c:pt>
                <c:pt idx="124">
                  <c:v>-5.5921877390660013E-3</c:v>
                </c:pt>
                <c:pt idx="125">
                  <c:v>-6.3877139888748324E-3</c:v>
                </c:pt>
                <c:pt idx="126">
                  <c:v>-6.1889915316725164E-3</c:v>
                </c:pt>
                <c:pt idx="127">
                  <c:v>-5.294561624051175E-3</c:v>
                </c:pt>
                <c:pt idx="128">
                  <c:v>-3.7030329226497294E-3</c:v>
                </c:pt>
                <c:pt idx="129">
                  <c:v>-3.1052547424033072E-3</c:v>
                </c:pt>
                <c:pt idx="130">
                  <c:v>-3.9027705386095457E-3</c:v>
                </c:pt>
                <c:pt idx="131">
                  <c:v>-3.6039413697711575E-3</c:v>
                </c:pt>
                <c:pt idx="132">
                  <c:v>-2.3086264935517908E-3</c:v>
                </c:pt>
                <c:pt idx="133">
                  <c:v>-9.1185857064257636E-4</c:v>
                </c:pt>
                <c:pt idx="134">
                  <c:v>-1.2679243356239489E-5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-1.4999999999999458E-3</c:v>
                </c:pt>
                <c:pt idx="139">
                  <c:v>-1.6996999999999707E-3</c:v>
                </c:pt>
                <c:pt idx="140">
                  <c:v>-3.0207957999983659E-4</c:v>
                </c:pt>
                <c:pt idx="141">
                  <c:v>-6.0198895612584291E-4</c:v>
                </c:pt>
                <c:pt idx="142">
                  <c:v>-6.0198895612584291E-4</c:v>
                </c:pt>
                <c:pt idx="143">
                  <c:v>-6.0198895612584291E-4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-6.0000000000004494E-4</c:v>
                </c:pt>
                <c:pt idx="150">
                  <c:v>-1.1996400000001683E-3</c:v>
                </c:pt>
                <c:pt idx="151">
                  <c:v>-7.0023982000022578E-4</c:v>
                </c:pt>
                <c:pt idx="152">
                  <c:v>-4.004498919462085E-4</c:v>
                </c:pt>
                <c:pt idx="153">
                  <c:v>-6.1007190299555702E-7</c:v>
                </c:pt>
                <c:pt idx="154">
                  <c:v>-1.2006093398166939E-3</c:v>
                </c:pt>
                <c:pt idx="155">
                  <c:v>-7.0120964448650014E-4</c:v>
                </c:pt>
                <c:pt idx="156">
                  <c:v>-1.0009992815932511E-3</c:v>
                </c:pt>
                <c:pt idx="157">
                  <c:v>-1.8001984821680583E-3</c:v>
                </c:pt>
                <c:pt idx="158">
                  <c:v>-2.8982182638376264E-3</c:v>
                </c:pt>
                <c:pt idx="159">
                  <c:v>-4.0947404019211486E-3</c:v>
                </c:pt>
                <c:pt idx="160">
                  <c:v>-3.9951498759613902E-3</c:v>
                </c:pt>
                <c:pt idx="161">
                  <c:v>-3.0987455108499873E-3</c:v>
                </c:pt>
                <c:pt idx="162">
                  <c:v>-2.2015343818097E-3</c:v>
                </c:pt>
                <c:pt idx="163">
                  <c:v>-2.4010940749332743E-3</c:v>
                </c:pt>
                <c:pt idx="164">
                  <c:v>-2.5008539655257955E-3</c:v>
                </c:pt>
                <c:pt idx="165">
                  <c:v>-2.6006038801292819E-3</c:v>
                </c:pt>
                <c:pt idx="166">
                  <c:v>-2.4011240009053081E-3</c:v>
                </c:pt>
                <c:pt idx="167">
                  <c:v>-1.6030449001059877E-3</c:v>
                </c:pt>
                <c:pt idx="168">
                  <c:v>-1.203686118066094E-3</c:v>
                </c:pt>
                <c:pt idx="169">
                  <c:v>-1.203686118066094E-3</c:v>
                </c:pt>
                <c:pt idx="170">
                  <c:v>-1.1038064866779607E-3</c:v>
                </c:pt>
                <c:pt idx="171">
                  <c:v>-1.3035857253805849E-3</c:v>
                </c:pt>
                <c:pt idx="172">
                  <c:v>-1.4034553668080818E-3</c:v>
                </c:pt>
                <c:pt idx="173">
                  <c:v>-4.0485882217500269E-4</c:v>
                </c:pt>
                <c:pt idx="174">
                  <c:v>-5.0481833629267836E-4</c:v>
                </c:pt>
                <c:pt idx="175">
                  <c:v>-3.0491929996001588E-4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-2.00000000000089E-4</c:v>
                </c:pt>
                <c:pt idx="180">
                  <c:v>-1.000200000002005E-4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-1.9999999999997797E-4</c:v>
                </c:pt>
                <c:pt idx="202">
                  <c:v>-1.0001999999986744E-4</c:v>
                </c:pt>
                <c:pt idx="203">
                  <c:v>-2.000099979997394E-4</c:v>
                </c:pt>
                <c:pt idx="204">
                  <c:v>-2.000099979997394E-4</c:v>
                </c:pt>
                <c:pt idx="205">
                  <c:v>-2.000099979997394E-4</c:v>
                </c:pt>
                <c:pt idx="206">
                  <c:v>-5.999299940006031E-4</c:v>
                </c:pt>
                <c:pt idx="207">
                  <c:v>-9.9969002200284152E-4</c:v>
                </c:pt>
                <c:pt idx="208">
                  <c:v>-4.2963910449301812E-3</c:v>
                </c:pt>
                <c:pt idx="209">
                  <c:v>-4.0972503231391233E-3</c:v>
                </c:pt>
                <c:pt idx="210">
                  <c:v>-4.0972503231391233E-3</c:v>
                </c:pt>
                <c:pt idx="211">
                  <c:v>-3.6988892232684423E-3</c:v>
                </c:pt>
                <c:pt idx="212">
                  <c:v>-3.7985193343461621E-3</c:v>
                </c:pt>
                <c:pt idx="213">
                  <c:v>-3.898139482412688E-3</c:v>
                </c:pt>
                <c:pt idx="214">
                  <c:v>-3.7985292963609307E-3</c:v>
                </c:pt>
                <c:pt idx="215">
                  <c:v>-3.6989091492906079E-3</c:v>
                </c:pt>
                <c:pt idx="216">
                  <c:v>-3.3003887129503529E-3</c:v>
                </c:pt>
                <c:pt idx="217">
                  <c:v>-3.1010487906929507E-3</c:v>
                </c:pt>
                <c:pt idx="218">
                  <c:v>-2.6025993150884386E-3</c:v>
                </c:pt>
                <c:pt idx="219">
                  <c:v>-2.5028595750199445E-3</c:v>
                </c:pt>
                <c:pt idx="220">
                  <c:v>-2.6026092890625296E-3</c:v>
                </c:pt>
                <c:pt idx="221">
                  <c:v>-2.3033900718493205E-3</c:v>
                </c:pt>
                <c:pt idx="222">
                  <c:v>-2.004081088870957E-3</c:v>
                </c:pt>
                <c:pt idx="223">
                  <c:v>-1.8044819050888616E-3</c:v>
                </c:pt>
                <c:pt idx="224">
                  <c:v>-1.4052036978509097E-3</c:v>
                </c:pt>
                <c:pt idx="225">
                  <c:v>-8.0604682006957251E-4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-9.9999999999988987E-5</c:v>
                </c:pt>
                <c:pt idx="246">
                  <c:v>-4.9995999999985496E-4</c:v>
                </c:pt>
                <c:pt idx="247">
                  <c:v>-1.0015998399992565E-4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-2.00000000000089E-4</c:v>
                </c:pt>
                <c:pt idx="257">
                  <c:v>-7.9988000000008608E-4</c:v>
                </c:pt>
                <c:pt idx="258">
                  <c:v>-1.0996400360000491E-3</c:v>
                </c:pt>
                <c:pt idx="259">
                  <c:v>-6.0018985601806296E-4</c:v>
                </c:pt>
                <c:pt idx="260">
                  <c:v>-4.0030989398920358E-4</c:v>
                </c:pt>
                <c:pt idx="261">
                  <c:v>-1.0000697080527754E-3</c:v>
                </c:pt>
                <c:pt idx="262">
                  <c:v>-1.5994696662279262E-3</c:v>
                </c:pt>
                <c:pt idx="263">
                  <c:v>-1.9988298783614189E-3</c:v>
                </c:pt>
                <c:pt idx="264">
                  <c:v>-1.4998292933007251E-3</c:v>
                </c:pt>
                <c:pt idx="265">
                  <c:v>-1.4998292933007251E-3</c:v>
                </c:pt>
                <c:pt idx="266">
                  <c:v>-1.3999792762300345E-3</c:v>
                </c:pt>
                <c:pt idx="267">
                  <c:v>-1.5996992803748444E-3</c:v>
                </c:pt>
                <c:pt idx="268">
                  <c:v>-1.3001791901590121E-3</c:v>
                </c:pt>
                <c:pt idx="269">
                  <c:v>-1.0005692439160052E-3</c:v>
                </c:pt>
                <c:pt idx="270">
                  <c:v>-1.0146975623548382E-4</c:v>
                </c:pt>
                <c:pt idx="271">
                  <c:v>-1.4799032111989519E-6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-3.9999999999995595E-4</c:v>
                </c:pt>
                <c:pt idx="279">
                  <c:v>-2.0008000000004689E-4</c:v>
                </c:pt>
                <c:pt idx="280">
                  <c:v>-1.0010000799998142E-4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-9.9999999999988987E-5</c:v>
                </c:pt>
                <c:pt idx="301">
                  <c:v>-2.9997999999997749E-4</c:v>
                </c:pt>
                <c:pt idx="302">
                  <c:v>-2.0000999799996144E-4</c:v>
                </c:pt>
                <c:pt idx="303">
                  <c:v>-2.9998999700020512E-4</c:v>
                </c:pt>
                <c:pt idx="304">
                  <c:v>-3.9995999800046533E-4</c:v>
                </c:pt>
                <c:pt idx="305">
                  <c:v>0</c:v>
                </c:pt>
                <c:pt idx="306">
                  <c:v>0</c:v>
                </c:pt>
                <c:pt idx="307">
                  <c:v>-4.0000000000006697E-4</c:v>
                </c:pt>
                <c:pt idx="308">
                  <c:v>-4.9995999999996599E-4</c:v>
                </c:pt>
                <c:pt idx="309">
                  <c:v>0</c:v>
                </c:pt>
                <c:pt idx="310">
                  <c:v>-8.0000000000002292E-4</c:v>
                </c:pt>
                <c:pt idx="311">
                  <c:v>-1.1996800000000363E-3</c:v>
                </c:pt>
                <c:pt idx="312">
                  <c:v>-1.6990801600000882E-3</c:v>
                </c:pt>
                <c:pt idx="313">
                  <c:v>-1.8987403439680861E-3</c:v>
                </c:pt>
                <c:pt idx="314">
                  <c:v>-1.9985504699336909E-3</c:v>
                </c:pt>
                <c:pt idx="315">
                  <c:v>-1.6991500350747035E-3</c:v>
                </c:pt>
                <c:pt idx="316">
                  <c:v>-2.7972809700361756E-3</c:v>
                </c:pt>
                <c:pt idx="317">
                  <c:v>-3.4953228733571873E-3</c:v>
                </c:pt>
                <c:pt idx="318">
                  <c:v>-3.6946238087824934E-3</c:v>
                </c:pt>
                <c:pt idx="319">
                  <c:v>-4.4916681097354472E-3</c:v>
                </c:pt>
                <c:pt idx="320">
                  <c:v>-4.3921172765465366E-3</c:v>
                </c:pt>
                <c:pt idx="321">
                  <c:v>-4.0934349117294211E-3</c:v>
                </c:pt>
                <c:pt idx="322">
                  <c:v>-3.695072285694212E-3</c:v>
                </c:pt>
                <c:pt idx="323">
                  <c:v>-3.695072285694212E-3</c:v>
                </c:pt>
                <c:pt idx="324">
                  <c:v>-2.1009844013513135E-3</c:v>
                </c:pt>
                <c:pt idx="325">
                  <c:v>-2.0011944997915254E-3</c:v>
                </c:pt>
                <c:pt idx="326">
                  <c:v>-1.6019949775915032E-3</c:v>
                </c:pt>
                <c:pt idx="327">
                  <c:v>-2.300873581107199E-3</c:v>
                </c:pt>
                <c:pt idx="328">
                  <c:v>-2.6001833190327783E-3</c:v>
                </c:pt>
                <c:pt idx="329">
                  <c:v>-2.3009633740285196E-3</c:v>
                </c:pt>
                <c:pt idx="330">
                  <c:v>-1.7023439520529315E-3</c:v>
                </c:pt>
                <c:pt idx="331">
                  <c:v>-1.5026844208434476E-3</c:v>
                </c:pt>
                <c:pt idx="332">
                  <c:v>-1.3029849577277375E-3</c:v>
                </c:pt>
                <c:pt idx="333">
                  <c:v>-8.036364502066462E-4</c:v>
                </c:pt>
                <c:pt idx="334">
                  <c:v>-6.0379717749681205E-4</c:v>
                </c:pt>
                <c:pt idx="335">
                  <c:v>-1.3033745194725999E-3</c:v>
                </c:pt>
                <c:pt idx="336">
                  <c:v>-1.2035048569245532E-3</c:v>
                </c:pt>
                <c:pt idx="337">
                  <c:v>-9.0386590838165137E-4</c:v>
                </c:pt>
                <c:pt idx="338">
                  <c:v>-4.0431784133598825E-4</c:v>
                </c:pt>
                <c:pt idx="339">
                  <c:v>-6.0423697776768037E-4</c:v>
                </c:pt>
                <c:pt idx="340">
                  <c:v>-7.0417655406995738E-4</c:v>
                </c:pt>
                <c:pt idx="341">
                  <c:v>-1.0459906000237496E-4</c:v>
                </c:pt>
                <c:pt idx="342">
                  <c:v>-2.0458860009642255E-4</c:v>
                </c:pt>
                <c:pt idx="343">
                  <c:v>-4.6295178165456363E-6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-1.7000000000000348E-3</c:v>
                </c:pt>
                <c:pt idx="352">
                  <c:v>-1.2008500000000311E-3</c:v>
                </c:pt>
                <c:pt idx="353">
                  <c:v>0</c:v>
                </c:pt>
                <c:pt idx="354">
                  <c:v>-1.0000000000010001E-4</c:v>
                </c:pt>
                <c:pt idx="355">
                  <c:v>0</c:v>
                </c:pt>
                <c:pt idx="356">
                  <c:v>0</c:v>
                </c:pt>
                <c:pt idx="357">
                  <c:v>-3.9999999999984492E-4</c:v>
                </c:pt>
                <c:pt idx="358">
                  <c:v>0</c:v>
                </c:pt>
                <c:pt idx="359">
                  <c:v>0</c:v>
                </c:pt>
                <c:pt idx="360">
                  <c:v>-1.0000000000010001E-4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-4.9999999999994493E-4</c:v>
                </c:pt>
                <c:pt idx="381">
                  <c:v>-1.0019999999999474E-4</c:v>
                </c:pt>
                <c:pt idx="382">
                  <c:v>0</c:v>
                </c:pt>
                <c:pt idx="383">
                  <c:v>-1.0000000000000009E-3</c:v>
                </c:pt>
                <c:pt idx="384">
                  <c:v>-9.0010000000007029E-4</c:v>
                </c:pt>
                <c:pt idx="385">
                  <c:v>-9.0010000000007029E-4</c:v>
                </c:pt>
                <c:pt idx="386">
                  <c:v>-1.0000099900001613E-3</c:v>
                </c:pt>
                <c:pt idx="387">
                  <c:v>-7.0030999299719454E-4</c:v>
                </c:pt>
                <c:pt idx="388">
                  <c:v>-2.0066014799380305E-4</c:v>
                </c:pt>
                <c:pt idx="389">
                  <c:v>-7.0028002352451324E-7</c:v>
                </c:pt>
                <c:pt idx="390">
                  <c:v>-7.0028002352451324E-7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-4.9999999999994493E-4</c:v>
                </c:pt>
                <c:pt idx="395">
                  <c:v>0</c:v>
                </c:pt>
                <c:pt idx="396">
                  <c:v>0</c:v>
                </c:pt>
                <c:pt idx="397">
                  <c:v>-1.9999999999997797E-4</c:v>
                </c:pt>
                <c:pt idx="398">
                  <c:v>-1.9999999999997797E-4</c:v>
                </c:pt>
                <c:pt idx="399">
                  <c:v>-4.9993999999986549E-4</c:v>
                </c:pt>
                <c:pt idx="400">
                  <c:v>0</c:v>
                </c:pt>
                <c:pt idx="401">
                  <c:v>-3.9999999999995595E-4</c:v>
                </c:pt>
                <c:pt idx="402">
                  <c:v>-2.0007999999993586E-4</c:v>
                </c:pt>
                <c:pt idx="403">
                  <c:v>-4.000399840000668E-4</c:v>
                </c:pt>
                <c:pt idx="404">
                  <c:v>-5.9995997600315043E-4</c:v>
                </c:pt>
                <c:pt idx="405">
                  <c:v>-1.0025995599116655E-4</c:v>
                </c:pt>
                <c:pt idx="406">
                  <c:v>-2.6998198687788744E-7</c:v>
                </c:pt>
                <c:pt idx="407">
                  <c:v>-3.0026990099230044E-4</c:v>
                </c:pt>
                <c:pt idx="408">
                  <c:v>0</c:v>
                </c:pt>
                <c:pt idx="409">
                  <c:v>-6.0000000000004494E-4</c:v>
                </c:pt>
                <c:pt idx="410">
                  <c:v>-6.0000000000004494E-4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-5.0000000000005596E-4</c:v>
                </c:pt>
                <c:pt idx="416">
                  <c:v>-1.6993999999999065E-3</c:v>
                </c:pt>
                <c:pt idx="417">
                  <c:v>-1.4997398799999617E-3</c:v>
                </c:pt>
                <c:pt idx="418">
                  <c:v>-2.1986900620838412E-3</c:v>
                </c:pt>
                <c:pt idx="419">
                  <c:v>-1.400449014133498E-3</c:v>
                </c:pt>
                <c:pt idx="420">
                  <c:v>-1.2007291039364265E-3</c:v>
                </c:pt>
                <c:pt idx="421">
                  <c:v>-1.3006090310260232E-3</c:v>
                </c:pt>
                <c:pt idx="422">
                  <c:v>-6.0151945734776557E-4</c:v>
                </c:pt>
                <c:pt idx="423">
                  <c:v>-8.0139915345633916E-4</c:v>
                </c:pt>
                <c:pt idx="424">
                  <c:v>-1.7006778942182388E-3</c:v>
                </c:pt>
                <c:pt idx="425">
                  <c:v>-1.2015282331653276E-3</c:v>
                </c:pt>
                <c:pt idx="426">
                  <c:v>-1.1016483859886961E-3</c:v>
                </c:pt>
                <c:pt idx="427">
                  <c:v>-8.0197888050459465E-4</c:v>
                </c:pt>
                <c:pt idx="428">
                  <c:v>-2.0246006783286585E-4</c:v>
                </c:pt>
                <c:pt idx="429">
                  <c:v>0</c:v>
                </c:pt>
                <c:pt idx="430">
                  <c:v>0</c:v>
                </c:pt>
                <c:pt idx="431">
                  <c:v>-9.9999999999877964E-5</c:v>
                </c:pt>
                <c:pt idx="432">
                  <c:v>0</c:v>
                </c:pt>
                <c:pt idx="433">
                  <c:v>0</c:v>
                </c:pt>
                <c:pt idx="434">
                  <c:v>-4.0000000000006697E-4</c:v>
                </c:pt>
                <c:pt idx="435">
                  <c:v>0</c:v>
                </c:pt>
                <c:pt idx="436">
                  <c:v>-1.9999999999997797E-4</c:v>
                </c:pt>
                <c:pt idx="437">
                  <c:v>-1.9999999999997797E-4</c:v>
                </c:pt>
                <c:pt idx="438">
                  <c:v>-1.9999999999997797E-4</c:v>
                </c:pt>
                <c:pt idx="439">
                  <c:v>0</c:v>
                </c:pt>
                <c:pt idx="440">
                  <c:v>0</c:v>
                </c:pt>
                <c:pt idx="441">
                  <c:v>-6.0000000000015596E-4</c:v>
                </c:pt>
                <c:pt idx="442">
                  <c:v>-7.9988000000008608E-4</c:v>
                </c:pt>
                <c:pt idx="443">
                  <c:v>-8.9980001199996273E-4</c:v>
                </c:pt>
                <c:pt idx="444">
                  <c:v>-6.9997997200244022E-4</c:v>
                </c:pt>
                <c:pt idx="445">
                  <c:v>-3.0025996399118959E-4</c:v>
                </c:pt>
                <c:pt idx="446">
                  <c:v>-3.0025996399118959E-4</c:v>
                </c:pt>
                <c:pt idx="447">
                  <c:v>-2.0028998998766756E-4</c:v>
                </c:pt>
                <c:pt idx="448">
                  <c:v>-4.0024993198961578E-4</c:v>
                </c:pt>
                <c:pt idx="449">
                  <c:v>-5.0020990699650714E-4</c:v>
                </c:pt>
                <c:pt idx="450">
                  <c:v>-4.6001194997646877E-7</c:v>
                </c:pt>
                <c:pt idx="451">
                  <c:v>-5.0045978194401819E-4</c:v>
                </c:pt>
                <c:pt idx="452">
                  <c:v>-2.0060991987858046E-4</c:v>
                </c:pt>
                <c:pt idx="453">
                  <c:v>-6.0052967591073259E-4</c:v>
                </c:pt>
                <c:pt idx="454">
                  <c:v>-8.0040956997540214E-4</c:v>
                </c:pt>
                <c:pt idx="455">
                  <c:v>-8.0040956997540214E-4</c:v>
                </c:pt>
                <c:pt idx="456">
                  <c:v>-7.004896109323866E-4</c:v>
                </c:pt>
                <c:pt idx="457">
                  <c:v>-1.0002794640490142E-3</c:v>
                </c:pt>
                <c:pt idx="458">
                  <c:v>-1.3998793522633779E-3</c:v>
                </c:pt>
                <c:pt idx="459">
                  <c:v>-1.2001593281337763E-3</c:v>
                </c:pt>
                <c:pt idx="460">
                  <c:v>-8.0063939186514332E-4</c:v>
                </c:pt>
                <c:pt idx="461">
                  <c:v>-8.0063939186514332E-4</c:v>
                </c:pt>
                <c:pt idx="462">
                  <c:v>-7.0071945580429951E-4</c:v>
                </c:pt>
                <c:pt idx="463">
                  <c:v>-6.0078952774977878E-4</c:v>
                </c:pt>
                <c:pt idx="464">
                  <c:v>-4.0090968565531515E-4</c:v>
                </c:pt>
                <c:pt idx="465">
                  <c:v>-8.0074932178109126E-4</c:v>
                </c:pt>
                <c:pt idx="466">
                  <c:v>-1.8998684975271019E-3</c:v>
                </c:pt>
                <c:pt idx="467">
                  <c:v>-7.0214833972404023E-4</c:v>
                </c:pt>
                <c:pt idx="468">
                  <c:v>-1.801375976550279E-3</c:v>
                </c:pt>
                <c:pt idx="469">
                  <c:v>-2.5001150133666661E-3</c:v>
                </c:pt>
                <c:pt idx="470">
                  <c:v>-2.9988649558599922E-3</c:v>
                </c:pt>
                <c:pt idx="471">
                  <c:v>-2.1015639343203718E-3</c:v>
                </c:pt>
                <c:pt idx="472">
                  <c:v>-2.0017740907137815E-3</c:v>
                </c:pt>
                <c:pt idx="473">
                  <c:v>-1.4029751551682956E-3</c:v>
                </c:pt>
                <c:pt idx="474">
                  <c:v>-3.5998886098269622E-3</c:v>
                </c:pt>
                <c:pt idx="475">
                  <c:v>-3.300968576409935E-3</c:v>
                </c:pt>
                <c:pt idx="476">
                  <c:v>-4.2976676078334552E-3</c:v>
                </c:pt>
                <c:pt idx="477">
                  <c:v>-6.3886425058569118E-3</c:v>
                </c:pt>
                <c:pt idx="478">
                  <c:v>-6.5873647773557753E-3</c:v>
                </c:pt>
                <c:pt idx="479">
                  <c:v>-7.0840710949670038E-3</c:v>
                </c:pt>
                <c:pt idx="480">
                  <c:v>-8.6727365812150348E-3</c:v>
                </c:pt>
                <c:pt idx="481">
                  <c:v>-6.8883475070612432E-3</c:v>
                </c:pt>
                <c:pt idx="482">
                  <c:v>-5.9945470198176087E-3</c:v>
                </c:pt>
                <c:pt idx="483">
                  <c:v>-6.3921492010096115E-3</c:v>
                </c:pt>
                <c:pt idx="484">
                  <c:v>-5.4979021352906665E-3</c:v>
                </c:pt>
                <c:pt idx="485">
                  <c:v>-5.3984519255041441E-3</c:v>
                </c:pt>
                <c:pt idx="486">
                  <c:v>-5.9952128543488969E-3</c:v>
                </c:pt>
                <c:pt idx="487">
                  <c:v>-6.1940138117778654E-3</c:v>
                </c:pt>
                <c:pt idx="488">
                  <c:v>-5.1008272269706945E-3</c:v>
                </c:pt>
                <c:pt idx="489">
                  <c:v>-3.3100087159791958E-3</c:v>
                </c:pt>
                <c:pt idx="490">
                  <c:v>-1.4162977325394843E-3</c:v>
                </c:pt>
                <c:pt idx="491">
                  <c:v>-4.1771403027213161E-4</c:v>
                </c:pt>
                <c:pt idx="492">
                  <c:v>-1.2173798590479068E-3</c:v>
                </c:pt>
                <c:pt idx="493">
                  <c:v>-3.1847550092112265E-4</c:v>
                </c:pt>
                <c:pt idx="494">
                  <c:v>-4.1844365337095901E-4</c:v>
                </c:pt>
                <c:pt idx="495">
                  <c:v>-2.0177741435256635E-3</c:v>
                </c:pt>
                <c:pt idx="496">
                  <c:v>-3.0157563693820055E-3</c:v>
                </c:pt>
                <c:pt idx="497">
                  <c:v>-4.4115343104648153E-3</c:v>
                </c:pt>
                <c:pt idx="498">
                  <c:v>-6.4027112418438836E-3</c:v>
                </c:pt>
                <c:pt idx="499">
                  <c:v>-5.3097542242097617E-3</c:v>
                </c:pt>
                <c:pt idx="500">
                  <c:v>-5.5086922733650345E-3</c:v>
                </c:pt>
                <c:pt idx="501">
                  <c:v>-6.0059379272282554E-3</c:v>
                </c:pt>
                <c:pt idx="502">
                  <c:v>-4.2167486154972567E-3</c:v>
                </c:pt>
                <c:pt idx="503">
                  <c:v>-3.0218087138357275E-3</c:v>
                </c:pt>
                <c:pt idx="504">
                  <c:v>-3.5202978094787118E-3</c:v>
                </c:pt>
                <c:pt idx="505">
                  <c:v>-3.3210018690404963E-3</c:v>
                </c:pt>
                <c:pt idx="506">
                  <c:v>-2.1249870712832797E-3</c:v>
                </c:pt>
                <c:pt idx="507">
                  <c:v>-2.7237120790405411E-3</c:v>
                </c:pt>
                <c:pt idx="508">
                  <c:v>-1.6267081623272395E-3</c:v>
                </c:pt>
                <c:pt idx="509">
                  <c:v>-1.8263828206949162E-3</c:v>
                </c:pt>
                <c:pt idx="510">
                  <c:v>-1.3272960121053501E-3</c:v>
                </c:pt>
                <c:pt idx="511">
                  <c:v>-6.2822511931392988E-4</c:v>
                </c:pt>
                <c:pt idx="512">
                  <c:v>-2.8602054385595821E-5</c:v>
                </c:pt>
                <c:pt idx="513">
                  <c:v>0</c:v>
                </c:pt>
                <c:pt idx="514">
                  <c:v>0</c:v>
                </c:pt>
                <c:pt idx="515">
                  <c:v>-1.3999999999998458E-3</c:v>
                </c:pt>
                <c:pt idx="516">
                  <c:v>0</c:v>
                </c:pt>
                <c:pt idx="517">
                  <c:v>-1.1999999999999789E-3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-2.00000000000089E-4</c:v>
                </c:pt>
                <c:pt idx="523">
                  <c:v>-1.4997400000000827E-3</c:v>
                </c:pt>
                <c:pt idx="524">
                  <c:v>-1.0004898700001208E-3</c:v>
                </c:pt>
                <c:pt idx="525">
                  <c:v>-8.0068996797411085E-4</c:v>
                </c:pt>
                <c:pt idx="526">
                  <c:v>-1.2003696919867801E-3</c:v>
                </c:pt>
                <c:pt idx="527">
                  <c:v>-2.0157006167897951E-4</c:v>
                </c:pt>
                <c:pt idx="528">
                  <c:v>0</c:v>
                </c:pt>
                <c:pt idx="529">
                  <c:v>0</c:v>
                </c:pt>
                <c:pt idx="530">
                  <c:v>-4.9999999999994493E-4</c:v>
                </c:pt>
                <c:pt idx="531">
                  <c:v>-1.6993999999999065E-3</c:v>
                </c:pt>
                <c:pt idx="532">
                  <c:v>-9.0075951999990522E-4</c:v>
                </c:pt>
                <c:pt idx="533">
                  <c:v>0</c:v>
                </c:pt>
                <c:pt idx="534">
                  <c:v>-1.0000000000010001E-4</c:v>
                </c:pt>
                <c:pt idx="535">
                  <c:v>0</c:v>
                </c:pt>
                <c:pt idx="536">
                  <c:v>0</c:v>
                </c:pt>
                <c:pt idx="537">
                  <c:v>-1.6000000000001569E-3</c:v>
                </c:pt>
                <c:pt idx="538">
                  <c:v>-1.1008000000001239E-3</c:v>
                </c:pt>
                <c:pt idx="539">
                  <c:v>-2.0179072000015008E-4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-6.0000000000004494E-4</c:v>
                </c:pt>
                <c:pt idx="544">
                  <c:v>-7.9987999999997506E-4</c:v>
                </c:pt>
                <c:pt idx="545">
                  <c:v>-1.0996400359998271E-3</c:v>
                </c:pt>
                <c:pt idx="546">
                  <c:v>-2.697880611942316E-3</c:v>
                </c:pt>
                <c:pt idx="547">
                  <c:v>-9.027367970437794E-4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-1.9999999999986695E-4</c:v>
                </c:pt>
                <c:pt idx="552">
                  <c:v>0</c:v>
                </c:pt>
                <c:pt idx="553">
                  <c:v>-4.9999999999994493E-4</c:v>
                </c:pt>
                <c:pt idx="554">
                  <c:v>0</c:v>
                </c:pt>
                <c:pt idx="555">
                  <c:v>-1.7000000000000348E-3</c:v>
                </c:pt>
                <c:pt idx="556">
                  <c:v>-2.2989800000000615E-3</c:v>
                </c:pt>
                <c:pt idx="557">
                  <c:v>-2.0994397960000244E-3</c:v>
                </c:pt>
                <c:pt idx="558">
                  <c:v>-3.0973403562040147E-3</c:v>
                </c:pt>
                <c:pt idx="559">
                  <c:v>-1.5022961007739033E-3</c:v>
                </c:pt>
                <c:pt idx="560">
                  <c:v>-2.2012444935034514E-3</c:v>
                </c:pt>
                <c:pt idx="561">
                  <c:v>-4.9950810089216535E-3</c:v>
                </c:pt>
                <c:pt idx="562">
                  <c:v>-3.8010751061322567E-3</c:v>
                </c:pt>
                <c:pt idx="563">
                  <c:v>-3.7014552136429568E-3</c:v>
                </c:pt>
                <c:pt idx="564">
                  <c:v>-2.7051566688567341E-3</c:v>
                </c:pt>
                <c:pt idx="565">
                  <c:v>-3.2038040905223442E-3</c:v>
                </c:pt>
                <c:pt idx="566">
                  <c:v>-3.0044448513404376E-3</c:v>
                </c:pt>
                <c:pt idx="567">
                  <c:v>-3.6026421844297385E-3</c:v>
                </c:pt>
                <c:pt idx="568">
                  <c:v>-3.901561391774333E-3</c:v>
                </c:pt>
                <c:pt idx="569">
                  <c:v>-5.1964893619649288E-3</c:v>
                </c:pt>
                <c:pt idx="570">
                  <c:v>-6.8876553300495358E-3</c:v>
                </c:pt>
                <c:pt idx="571">
                  <c:v>-6.3910991577146303E-3</c:v>
                </c:pt>
                <c:pt idx="572">
                  <c:v>-7.6827907288096187E-3</c:v>
                </c:pt>
                <c:pt idx="573">
                  <c:v>-6.9881686823199951E-3</c:v>
                </c:pt>
                <c:pt idx="574">
                  <c:v>-6.3923615835294045E-3</c:v>
                </c:pt>
                <c:pt idx="575">
                  <c:v>-4.9019501259045528E-3</c:v>
                </c:pt>
                <c:pt idx="576">
                  <c:v>-2.0161657812698408E-3</c:v>
                </c:pt>
                <c:pt idx="577">
                  <c:v>-3.014149615488515E-3</c:v>
                </c:pt>
                <c:pt idx="578">
                  <c:v>-3.2135467855655131E-3</c:v>
                </c:pt>
                <c:pt idx="579">
                  <c:v>-3.4129040762083118E-3</c:v>
                </c:pt>
                <c:pt idx="580">
                  <c:v>-3.5125627858006991E-3</c:v>
                </c:pt>
                <c:pt idx="581">
                  <c:v>-3.3132652983578481E-3</c:v>
                </c:pt>
                <c:pt idx="582">
                  <c:v>-3.1139279514176277E-3</c:v>
                </c:pt>
                <c:pt idx="583">
                  <c:v>-1.8179760577544668E-3</c:v>
                </c:pt>
                <c:pt idx="584">
                  <c:v>-1.9177942601487086E-3</c:v>
                </c:pt>
                <c:pt idx="585">
                  <c:v>-1.4187531572787959E-3</c:v>
                </c:pt>
                <c:pt idx="586">
                  <c:v>-1.3188950325945248E-3</c:v>
                </c:pt>
                <c:pt idx="587">
                  <c:v>-1.6184993640847578E-3</c:v>
                </c:pt>
                <c:pt idx="588">
                  <c:v>-1.6184993640847578E-3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-1.2999999999998568E-3</c:v>
                </c:pt>
                <c:pt idx="596">
                  <c:v>-1.2999999999998568E-3</c:v>
                </c:pt>
                <c:pt idx="597">
                  <c:v>-1.2999999999998568E-3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-2.0999999999999908E-3</c:v>
                </c:pt>
                <c:pt idx="602">
                  <c:v>-1.5012600000001708E-3</c:v>
                </c:pt>
                <c:pt idx="603">
                  <c:v>0</c:v>
                </c:pt>
                <c:pt idx="604">
                  <c:v>0</c:v>
                </c:pt>
                <c:pt idx="605">
                  <c:v>-1.4999999999999458E-3</c:v>
                </c:pt>
                <c:pt idx="606">
                  <c:v>-6.0135000000005601E-4</c:v>
                </c:pt>
                <c:pt idx="607">
                  <c:v>0</c:v>
                </c:pt>
                <c:pt idx="608">
                  <c:v>0</c:v>
                </c:pt>
                <c:pt idx="609">
                  <c:v>-7.0000000000003393E-4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-1.4999999999998348E-3</c:v>
                </c:pt>
                <c:pt idx="615">
                  <c:v>-1.0007499999999947E-3</c:v>
                </c:pt>
                <c:pt idx="616">
                  <c:v>0</c:v>
                </c:pt>
                <c:pt idx="617">
                  <c:v>0</c:v>
                </c:pt>
                <c:pt idx="618">
                  <c:v>-2.7000000000000357E-3</c:v>
                </c:pt>
                <c:pt idx="619">
                  <c:v>-1.6029699999999814E-3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-8.9999999999990088E-4</c:v>
                </c:pt>
                <c:pt idx="625">
                  <c:v>-1.0998199999998626E-3</c:v>
                </c:pt>
                <c:pt idx="626">
                  <c:v>-1.7990501259999014E-3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-1.1999999999999789E-3</c:v>
                </c:pt>
                <c:pt idx="631">
                  <c:v>-2.1987999999999452E-3</c:v>
                </c:pt>
                <c:pt idx="632">
                  <c:v>-2.59792047999996E-3</c:v>
                </c:pt>
                <c:pt idx="633">
                  <c:v>-4.036359050559879E-4</c:v>
                </c:pt>
                <c:pt idx="634">
                  <c:v>-4.036359050559879E-4</c:v>
                </c:pt>
                <c:pt idx="635">
                  <c:v>0</c:v>
                </c:pt>
                <c:pt idx="636">
                  <c:v>-8.0000000000013394E-4</c:v>
                </c:pt>
                <c:pt idx="637">
                  <c:v>-4.4970400000001742E-3</c:v>
                </c:pt>
                <c:pt idx="638">
                  <c:v>-8.1367904800011548E-4</c:v>
                </c:pt>
                <c:pt idx="639">
                  <c:v>0</c:v>
                </c:pt>
                <c:pt idx="640">
                  <c:v>-4.0000000000006697E-4</c:v>
                </c:pt>
                <c:pt idx="641">
                  <c:v>-1.6000000013782767E-7</c:v>
                </c:pt>
                <c:pt idx="642">
                  <c:v>-1.0015998400014769E-4</c:v>
                </c:pt>
                <c:pt idx="643">
                  <c:v>0</c:v>
                </c:pt>
                <c:pt idx="644">
                  <c:v>-2.9999999999996696E-4</c:v>
                </c:pt>
                <c:pt idx="645">
                  <c:v>-1.5996099999999736E-3</c:v>
                </c:pt>
                <c:pt idx="646">
                  <c:v>-2.7976904679999359E-3</c:v>
                </c:pt>
                <c:pt idx="647">
                  <c:v>-1.0524423226354607E-4</c:v>
                </c:pt>
                <c:pt idx="648">
                  <c:v>0</c:v>
                </c:pt>
                <c:pt idx="649">
                  <c:v>-2.00000000000089E-4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-3.9999999999984492E-4</c:v>
                </c:pt>
                <c:pt idx="656">
                  <c:v>-1.1996799999999253E-3</c:v>
                </c:pt>
                <c:pt idx="657">
                  <c:v>-9.9991993599990447E-4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-3.9999999999995595E-4</c:v>
                </c:pt>
                <c:pt idx="663">
                  <c:v>0</c:v>
                </c:pt>
                <c:pt idx="664">
                  <c:v>-1.9999999999997797E-4</c:v>
                </c:pt>
                <c:pt idx="665">
                  <c:v>0</c:v>
                </c:pt>
                <c:pt idx="666">
                  <c:v>-8.0000000000002292E-4</c:v>
                </c:pt>
                <c:pt idx="667">
                  <c:v>-1.0997599999998942E-3</c:v>
                </c:pt>
                <c:pt idx="668">
                  <c:v>-2.49822033599989E-3</c:v>
                </c:pt>
                <c:pt idx="669">
                  <c:v>-2.0992196241342853E-3</c:v>
                </c:pt>
                <c:pt idx="670">
                  <c:v>-5.0257837553291385E-4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-7.9999999999991189E-4</c:v>
                </c:pt>
                <c:pt idx="679">
                  <c:v>-8.9991999999983197E-4</c:v>
                </c:pt>
                <c:pt idx="680">
                  <c:v>0</c:v>
                </c:pt>
                <c:pt idx="681">
                  <c:v>-5.9999999999993392E-4</c:v>
                </c:pt>
                <c:pt idx="682">
                  <c:v>-1.0996999999999257E-3</c:v>
                </c:pt>
                <c:pt idx="683">
                  <c:v>-3.005797600000859E-4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-1.5999999999999348E-3</c:v>
                </c:pt>
                <c:pt idx="691">
                  <c:v>-1.8995199999999324E-3</c:v>
                </c:pt>
                <c:pt idx="692">
                  <c:v>-1.500279808000049E-3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-2.7000000000000357E-3</c:v>
                </c:pt>
                <c:pt idx="700">
                  <c:v>-4.993789999999998E-3</c:v>
                </c:pt>
                <c:pt idx="701">
                  <c:v>-2.1082719910000547E-3</c:v>
                </c:pt>
                <c:pt idx="702">
                  <c:v>-3.1061637190089586E-3</c:v>
                </c:pt>
                <c:pt idx="703">
                  <c:v>0</c:v>
                </c:pt>
                <c:pt idx="704">
                  <c:v>0</c:v>
                </c:pt>
                <c:pt idx="705">
                  <c:v>-6.0000000000004494E-4</c:v>
                </c:pt>
                <c:pt idx="706">
                  <c:v>-8.8950199999999757E-3</c:v>
                </c:pt>
                <c:pt idx="707">
                  <c:v>-9.3905724899998599E-3</c:v>
                </c:pt>
                <c:pt idx="708">
                  <c:v>-1.1966157001525923E-2</c:v>
                </c:pt>
                <c:pt idx="709">
                  <c:v>-9.8912859312291213E-3</c:v>
                </c:pt>
                <c:pt idx="710">
                  <c:v>-8.01007937449838E-3</c:v>
                </c:pt>
                <c:pt idx="711">
                  <c:v>-1.0589253168124757E-2</c:v>
                </c:pt>
                <c:pt idx="712">
                  <c:v>-9.6987834959761932E-3</c:v>
                </c:pt>
                <c:pt idx="713">
                  <c:v>-8.4113919145208937E-3</c:v>
                </c:pt>
                <c:pt idx="714">
                  <c:v>-9.7004571050318678E-3</c:v>
                </c:pt>
                <c:pt idx="715">
                  <c:v>-8.8091875164265643E-3</c:v>
                </c:pt>
                <c:pt idx="716">
                  <c:v>-1.1584521791380586E-2</c:v>
                </c:pt>
                <c:pt idx="717">
                  <c:v>-9.6076908349633783E-3</c:v>
                </c:pt>
                <c:pt idx="718">
                  <c:v>-5.1509254437208662E-3</c:v>
                </c:pt>
                <c:pt idx="719">
                  <c:v>-7.7375330375670792E-3</c:v>
                </c:pt>
                <c:pt idx="720">
                  <c:v>-5.5545556102497562E-3</c:v>
                </c:pt>
                <c:pt idx="721">
                  <c:v>-6.7478901435173988E-3</c:v>
                </c:pt>
                <c:pt idx="722">
                  <c:v>-8.8337195742160812E-3</c:v>
                </c:pt>
                <c:pt idx="723">
                  <c:v>-9.4284193424716278E-3</c:v>
                </c:pt>
                <c:pt idx="724">
                  <c:v>-6.7538760746963522E-3</c:v>
                </c:pt>
                <c:pt idx="725">
                  <c:v>-6.6545514623038704E-3</c:v>
                </c:pt>
                <c:pt idx="726">
                  <c:v>-2.8798387578605755E-3</c:v>
                </c:pt>
                <c:pt idx="727">
                  <c:v>-3.6775348868544055E-3</c:v>
                </c:pt>
                <c:pt idx="728">
                  <c:v>-4.5742251054561311E-3</c:v>
                </c:pt>
                <c:pt idx="729">
                  <c:v>-3.7778844855406168E-3</c:v>
                </c:pt>
                <c:pt idx="730">
                  <c:v>-7.9620173707012354E-3</c:v>
                </c:pt>
                <c:pt idx="731">
                  <c:v>-6.4739603967572945E-3</c:v>
                </c:pt>
                <c:pt idx="732">
                  <c:v>-3.7914400898285683E-3</c:v>
                </c:pt>
                <c:pt idx="733">
                  <c:v>-3.0471013014299331E-4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-2.00000000000089E-4</c:v>
                </c:pt>
                <c:pt idx="740">
                  <c:v>-8.9986000000008559E-4</c:v>
                </c:pt>
                <c:pt idx="741">
                  <c:v>-7.0003997200018819E-4</c:v>
                </c:pt>
                <c:pt idx="742">
                  <c:v>-2.7985698880589327E-3</c:v>
                </c:pt>
                <c:pt idx="743">
                  <c:v>-1.4024878859022483E-3</c:v>
                </c:pt>
                <c:pt idx="744">
                  <c:v>-2.9003841540733433E-3</c:v>
                </c:pt>
                <c:pt idx="745">
                  <c:v>-2.3021243845658956E-3</c:v>
                </c:pt>
                <c:pt idx="746">
                  <c:v>-3.5991316228659587E-3</c:v>
                </c:pt>
                <c:pt idx="747">
                  <c:v>0</c:v>
                </c:pt>
                <c:pt idx="748">
                  <c:v>0</c:v>
                </c:pt>
                <c:pt idx="749">
                  <c:v>-2.9999999999996696E-4</c:v>
                </c:pt>
                <c:pt idx="750">
                  <c:v>-2.3993699999999007E-3</c:v>
                </c:pt>
                <c:pt idx="751">
                  <c:v>-2.0003297479999071E-3</c:v>
                </c:pt>
                <c:pt idx="752">
                  <c:v>-6.2917283300834015E-3</c:v>
                </c:pt>
                <c:pt idx="753">
                  <c:v>-6.887953293085447E-3</c:v>
                </c:pt>
                <c:pt idx="754">
                  <c:v>-4.5044843809889379E-3</c:v>
                </c:pt>
                <c:pt idx="755">
                  <c:v>-6.0972772059793012E-3</c:v>
                </c:pt>
                <c:pt idx="756">
                  <c:v>-3.8113009435531975E-3</c:v>
                </c:pt>
                <c:pt idx="757">
                  <c:v>-5.2059651222320369E-3</c:v>
                </c:pt>
                <c:pt idx="758">
                  <c:v>-1.296535859427872E-2</c:v>
                </c:pt>
                <c:pt idx="759">
                  <c:v>-1.6518683303339277E-2</c:v>
                </c:pt>
                <c:pt idx="760">
                  <c:v>-1.4945113196624615E-2</c:v>
                </c:pt>
                <c:pt idx="761">
                  <c:v>-2.0461420562723598E-2</c:v>
                </c:pt>
                <c:pt idx="762">
                  <c:v>-1.438828137021253E-2</c:v>
                </c:pt>
                <c:pt idx="763">
                  <c:v>-1.2515619104816023E-2</c:v>
                </c:pt>
                <c:pt idx="764">
                  <c:v>-1.0935644095383612E-2</c:v>
                </c:pt>
                <c:pt idx="765">
                  <c:v>-4.6056322175941355E-3</c:v>
                </c:pt>
                <c:pt idx="766">
                  <c:v>-4.6056322175941355E-3</c:v>
                </c:pt>
                <c:pt idx="767">
                  <c:v>0</c:v>
                </c:pt>
                <c:pt idx="768">
                  <c:v>-8.0000000000013394E-4</c:v>
                </c:pt>
                <c:pt idx="769">
                  <c:v>-1.0997600000000052E-3</c:v>
                </c:pt>
                <c:pt idx="770">
                  <c:v>0</c:v>
                </c:pt>
                <c:pt idx="771">
                  <c:v>-2.0999999999999908E-3</c:v>
                </c:pt>
                <c:pt idx="772">
                  <c:v>-7.0294000000004075E-4</c:v>
                </c:pt>
                <c:pt idx="773">
                  <c:v>0</c:v>
                </c:pt>
                <c:pt idx="774">
                  <c:v>-1.2999999999998568E-3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-2.0999999999999908E-3</c:v>
                </c:pt>
                <c:pt idx="779">
                  <c:v>-3.3972699999998968E-3</c:v>
                </c:pt>
                <c:pt idx="780">
                  <c:v>-1.6033850859998866E-3</c:v>
                </c:pt>
                <c:pt idx="781">
                  <c:v>-4.1992162847762637E-3</c:v>
                </c:pt>
                <c:pt idx="782">
                  <c:v>-1.7097143254882763E-3</c:v>
                </c:pt>
                <c:pt idx="783">
                  <c:v>-5.1176598267876905E-4</c:v>
                </c:pt>
                <c:pt idx="784">
                  <c:v>-2.2108959805081652E-3</c:v>
                </c:pt>
                <c:pt idx="785">
                  <c:v>-4.0069163677433073E-3</c:v>
                </c:pt>
                <c:pt idx="786">
                  <c:v>-7.7916900855460325E-3</c:v>
                </c:pt>
                <c:pt idx="787">
                  <c:v>-6.1049359586914376E-3</c:v>
                </c:pt>
                <c:pt idx="788">
                  <c:v>-3.123250766567609E-3</c:v>
                </c:pt>
                <c:pt idx="789">
                  <c:v>-5.9145056644213101E-3</c:v>
                </c:pt>
                <c:pt idx="790">
                  <c:v>-5.0198287195192259E-3</c:v>
                </c:pt>
                <c:pt idx="791">
                  <c:v>-2.0348882056778761E-3</c:v>
                </c:pt>
                <c:pt idx="792">
                  <c:v>-1.7354986721396237E-3</c:v>
                </c:pt>
                <c:pt idx="793">
                  <c:v>-1.6356722220067788E-3</c:v>
                </c:pt>
                <c:pt idx="794">
                  <c:v>-1.8353450875624455E-3</c:v>
                </c:pt>
                <c:pt idx="795">
                  <c:v>-4.3791457068498296E-4</c:v>
                </c:pt>
                <c:pt idx="796">
                  <c:v>0</c:v>
                </c:pt>
                <c:pt idx="797">
                  <c:v>0</c:v>
                </c:pt>
                <c:pt idx="798">
                  <c:v>-4.9999999999994493E-4</c:v>
                </c:pt>
                <c:pt idx="799">
                  <c:v>-1.0997000000000368E-3</c:v>
                </c:pt>
                <c:pt idx="800">
                  <c:v>-1.599150150000006E-3</c:v>
                </c:pt>
                <c:pt idx="801">
                  <c:v>-3.3962716797300008E-3</c:v>
                </c:pt>
                <c:pt idx="802">
                  <c:v>0</c:v>
                </c:pt>
                <c:pt idx="803">
                  <c:v>0</c:v>
                </c:pt>
                <c:pt idx="804">
                  <c:v>-1.0999999999999899E-3</c:v>
                </c:pt>
                <c:pt idx="805">
                  <c:v>-8.0033000000001575E-4</c:v>
                </c:pt>
                <c:pt idx="806">
                  <c:v>0</c:v>
                </c:pt>
                <c:pt idx="807">
                  <c:v>-3.9999999999995595E-4</c:v>
                </c:pt>
                <c:pt idx="808">
                  <c:v>-2.4991599999999448E-3</c:v>
                </c:pt>
                <c:pt idx="809">
                  <c:v>-2.9979104199998607E-3</c:v>
                </c:pt>
                <c:pt idx="810">
                  <c:v>-2.2003087483358774E-3</c:v>
                </c:pt>
                <c:pt idx="811">
                  <c:v>-1.202509057084411E-3</c:v>
                </c:pt>
                <c:pt idx="812">
                  <c:v>-1.402268555272923E-3</c:v>
                </c:pt>
                <c:pt idx="813">
                  <c:v>0</c:v>
                </c:pt>
                <c:pt idx="814">
                  <c:v>0</c:v>
                </c:pt>
                <c:pt idx="815">
                  <c:v>-9.9999999999988987E-5</c:v>
                </c:pt>
                <c:pt idx="816">
                  <c:v>0</c:v>
                </c:pt>
                <c:pt idx="817">
                  <c:v>-1.0999999999999899E-3</c:v>
                </c:pt>
                <c:pt idx="818">
                  <c:v>0</c:v>
                </c:pt>
                <c:pt idx="819">
                  <c:v>0</c:v>
                </c:pt>
                <c:pt idx="820">
                  <c:v>-1.1999999999998678E-3</c:v>
                </c:pt>
                <c:pt idx="821">
                  <c:v>-1.7992799999999587E-3</c:v>
                </c:pt>
                <c:pt idx="822">
                  <c:v>-4.017989919998799E-4</c:v>
                </c:pt>
                <c:pt idx="823">
                  <c:v>0</c:v>
                </c:pt>
                <c:pt idx="824">
                  <c:v>0</c:v>
                </c:pt>
                <c:pt idx="825">
                  <c:v>-9.000000000000119E-4</c:v>
                </c:pt>
                <c:pt idx="826">
                  <c:v>-1.9990100000001343E-3</c:v>
                </c:pt>
                <c:pt idx="827">
                  <c:v>-2.0988100990001479E-3</c:v>
                </c:pt>
                <c:pt idx="828">
                  <c:v>-8.0153855212883318E-4</c:v>
                </c:pt>
                <c:pt idx="829">
                  <c:v>-1.4010576289975596E-3</c:v>
                </c:pt>
                <c:pt idx="830">
                  <c:v>-3.0986758310281859E-3</c:v>
                </c:pt>
                <c:pt idx="831">
                  <c:v>-9.0549291785657626E-4</c:v>
                </c:pt>
                <c:pt idx="832">
                  <c:v>-2.2043157770632593E-3</c:v>
                </c:pt>
                <c:pt idx="833">
                  <c:v>-9.0718138757339695E-4</c:v>
                </c:pt>
                <c:pt idx="834">
                  <c:v>0</c:v>
                </c:pt>
                <c:pt idx="835">
                  <c:v>-9.9999999999988987E-5</c:v>
                </c:pt>
                <c:pt idx="836">
                  <c:v>0</c:v>
                </c:pt>
                <c:pt idx="837">
                  <c:v>-4.9999999999983391E-4</c:v>
                </c:pt>
                <c:pt idx="838">
                  <c:v>-4.9999999999983391E-4</c:v>
                </c:pt>
                <c:pt idx="839">
                  <c:v>0</c:v>
                </c:pt>
                <c:pt idx="840">
                  <c:v>-6.0000000000004494E-4</c:v>
                </c:pt>
                <c:pt idx="841">
                  <c:v>-1.1996400000001683E-3</c:v>
                </c:pt>
                <c:pt idx="842">
                  <c:v>-1.1996400000001683E-3</c:v>
                </c:pt>
                <c:pt idx="843">
                  <c:v>-3.5967608640001814E-3</c:v>
                </c:pt>
                <c:pt idx="844">
                  <c:v>-2.9989189205186229E-3</c:v>
                </c:pt>
                <c:pt idx="845">
                  <c:v>-3.8962198934902048E-3</c:v>
                </c:pt>
                <c:pt idx="846">
                  <c:v>-2.4020642233303358E-3</c:v>
                </c:pt>
                <c:pt idx="847">
                  <c:v>-3.6989415398399617E-3</c:v>
                </c:pt>
                <c:pt idx="848">
                  <c:v>-3.6989415398399617E-3</c:v>
                </c:pt>
                <c:pt idx="849">
                  <c:v>-5.2930232333763261E-3</c:v>
                </c:pt>
                <c:pt idx="850">
                  <c:v>-6.287730210143061E-3</c:v>
                </c:pt>
                <c:pt idx="851">
                  <c:v>-2.7103660388994033E-3</c:v>
                </c:pt>
                <c:pt idx="852">
                  <c:v>-4.2063004898410528E-3</c:v>
                </c:pt>
                <c:pt idx="853">
                  <c:v>-3.8079830100369305E-3</c:v>
                </c:pt>
                <c:pt idx="854">
                  <c:v>-5.4018902372209299E-3</c:v>
                </c:pt>
                <c:pt idx="855">
                  <c:v>-5.3024304262447863E-3</c:v>
                </c:pt>
                <c:pt idx="856">
                  <c:v>-4.7056118845005823E-3</c:v>
                </c:pt>
                <c:pt idx="857">
                  <c:v>-1.7197287201542455E-3</c:v>
                </c:pt>
                <c:pt idx="858">
                  <c:v>-1.2205885845144593E-3</c:v>
                </c:pt>
                <c:pt idx="859">
                  <c:v>-2.2193679959299217E-3</c:v>
                </c:pt>
                <c:pt idx="860">
                  <c:v>-4.2336285832256237E-4</c:v>
                </c:pt>
                <c:pt idx="861">
                  <c:v>0</c:v>
                </c:pt>
                <c:pt idx="862">
                  <c:v>0</c:v>
                </c:pt>
                <c:pt idx="863">
                  <c:v>-9.9999999999877964E-5</c:v>
                </c:pt>
                <c:pt idx="864">
                  <c:v>-6.9994000000006551E-4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-1.0000000000000009E-3</c:v>
                </c:pt>
                <c:pt idx="871">
                  <c:v>-1.1997999999999731E-3</c:v>
                </c:pt>
                <c:pt idx="872">
                  <c:v>-9.0015993999992272E-4</c:v>
                </c:pt>
                <c:pt idx="873">
                  <c:v>-2.0079005195805522E-4</c:v>
                </c:pt>
                <c:pt idx="874">
                  <c:v>-1.1006093409112738E-3</c:v>
                </c:pt>
                <c:pt idx="875">
                  <c:v>-1.6000590362408307E-3</c:v>
                </c:pt>
                <c:pt idx="876">
                  <c:v>-3.1974989417828947E-3</c:v>
                </c:pt>
                <c:pt idx="877">
                  <c:v>-4.0946211927354037E-3</c:v>
                </c:pt>
                <c:pt idx="878">
                  <c:v>-9.0772398055205539E-4</c:v>
                </c:pt>
                <c:pt idx="879">
                  <c:v>-2.4063623945811408E-3</c:v>
                </c:pt>
                <c:pt idx="880">
                  <c:v>-5.1093448313088707E-4</c:v>
                </c:pt>
                <c:pt idx="881">
                  <c:v>-4.1098557657925916E-4</c:v>
                </c:pt>
                <c:pt idx="882">
                  <c:v>-5.1094447802169096E-4</c:v>
                </c:pt>
                <c:pt idx="883">
                  <c:v>-1.1106379113349218E-3</c:v>
                </c:pt>
                <c:pt idx="884">
                  <c:v>-3.1084166355123122E-3</c:v>
                </c:pt>
                <c:pt idx="885">
                  <c:v>-3.8062407438675949E-3</c:v>
                </c:pt>
                <c:pt idx="886">
                  <c:v>-5.5993895105286295E-3</c:v>
                </c:pt>
                <c:pt idx="887">
                  <c:v>-5.4999494494797352E-3</c:v>
                </c:pt>
                <c:pt idx="888">
                  <c:v>-4.1076493787088886E-3</c:v>
                </c:pt>
                <c:pt idx="889">
                  <c:v>-4.6055955540195148E-3</c:v>
                </c:pt>
                <c:pt idx="890">
                  <c:v>-3.9088194709072654E-3</c:v>
                </c:pt>
                <c:pt idx="891">
                  <c:v>-3.5103829986957713E-3</c:v>
                </c:pt>
                <c:pt idx="892">
                  <c:v>-1.3181058412928826E-3</c:v>
                </c:pt>
                <c:pt idx="893">
                  <c:v>-1.018501273045147E-3</c:v>
                </c:pt>
                <c:pt idx="894">
                  <c:v>-1.617890172281311E-3</c:v>
                </c:pt>
                <c:pt idx="895">
                  <c:v>-2.5164340711263389E-3</c:v>
                </c:pt>
                <c:pt idx="896">
                  <c:v>-2.9154274974978467E-3</c:v>
                </c:pt>
                <c:pt idx="897">
                  <c:v>-3.015135954748116E-3</c:v>
                </c:pt>
                <c:pt idx="898">
                  <c:v>-1.8187541178936728E-3</c:v>
                </c:pt>
                <c:pt idx="899">
                  <c:v>-3.2162078621286172E-3</c:v>
                </c:pt>
                <c:pt idx="900">
                  <c:v>-3.9139565166250723E-3</c:v>
                </c:pt>
                <c:pt idx="901">
                  <c:v>-3.8143479122767499E-3</c:v>
                </c:pt>
                <c:pt idx="902">
                  <c:v>-5.2090078251995076E-3</c:v>
                </c:pt>
                <c:pt idx="903">
                  <c:v>-5.3084869244169886E-3</c:v>
                </c:pt>
                <c:pt idx="904">
                  <c:v>-6.2037092861850773E-3</c:v>
                </c:pt>
                <c:pt idx="905">
                  <c:v>-5.5080518826854385E-3</c:v>
                </c:pt>
                <c:pt idx="906">
                  <c:v>-5.7069502723088306E-3</c:v>
                </c:pt>
                <c:pt idx="907">
                  <c:v>-6.402955407118216E-3</c:v>
                </c:pt>
                <c:pt idx="908">
                  <c:v>-4.3164016134732419E-3</c:v>
                </c:pt>
                <c:pt idx="909">
                  <c:v>-3.0220129355706948E-3</c:v>
                </c:pt>
                <c:pt idx="910">
                  <c:v>-3.2214085329836939E-3</c:v>
                </c:pt>
                <c:pt idx="911">
                  <c:v>-8.2913991346289517E-4</c:v>
                </c:pt>
                <c:pt idx="912">
                  <c:v>-1.4286424295147926E-3</c:v>
                </c:pt>
                <c:pt idx="913">
                  <c:v>-2.3035680043015372E-4</c:v>
                </c:pt>
                <c:pt idx="914">
                  <c:v>-7.3024162202994791E-4</c:v>
                </c:pt>
                <c:pt idx="915">
                  <c:v>0</c:v>
                </c:pt>
                <c:pt idx="916">
                  <c:v>-3.1999999999999806E-3</c:v>
                </c:pt>
                <c:pt idx="917">
                  <c:v>-2.9009599999999525E-3</c:v>
                </c:pt>
                <c:pt idx="918">
                  <c:v>-3.2000897119999205E-3</c:v>
                </c:pt>
                <c:pt idx="919">
                  <c:v>-5.991129460806488E-3</c:v>
                </c:pt>
                <c:pt idx="920">
                  <c:v>-4.5001161549976798E-3</c:v>
                </c:pt>
                <c:pt idx="921">
                  <c:v>-5.0974160853046735E-3</c:v>
                </c:pt>
                <c:pt idx="922">
                  <c:v>-5.5948673772620028E-3</c:v>
                </c:pt>
                <c:pt idx="923">
                  <c:v>-5.3959863507374584E-3</c:v>
                </c:pt>
                <c:pt idx="924">
                  <c:v>-7.3851943780359752E-3</c:v>
                </c:pt>
                <c:pt idx="925">
                  <c:v>-4.8043958834188549E-3</c:v>
                </c:pt>
                <c:pt idx="926">
                  <c:v>-1.3212112690107469E-3</c:v>
                </c:pt>
                <c:pt idx="927">
                  <c:v>-3.318568846472858E-3</c:v>
                </c:pt>
                <c:pt idx="928">
                  <c:v>-3.7172414189341474E-3</c:v>
                </c:pt>
                <c:pt idx="929">
                  <c:v>-4.016126246508489E-3</c:v>
                </c:pt>
                <c:pt idx="930">
                  <c:v>-4.5141181833852073E-3</c:v>
                </c:pt>
                <c:pt idx="931">
                  <c:v>-5.8082498297468144E-3</c:v>
                </c:pt>
                <c:pt idx="932">
                  <c:v>-5.4105731296788528E-3</c:v>
                </c:pt>
                <c:pt idx="933">
                  <c:v>-4.1176068747472705E-3</c:v>
                </c:pt>
                <c:pt idx="934">
                  <c:v>-3.3209009602472861E-3</c:v>
                </c:pt>
                <c:pt idx="935">
                  <c:v>-3.1859933416034103E-5</c:v>
                </c:pt>
                <c:pt idx="936">
                  <c:v>-3.3185037543603801E-4</c:v>
                </c:pt>
                <c:pt idx="937">
                  <c:v>-6.3175082032340679E-4</c:v>
                </c:pt>
                <c:pt idx="938">
                  <c:v>-7.3168764524145224E-4</c:v>
                </c:pt>
                <c:pt idx="939">
                  <c:v>-1.1313949701833304E-3</c:v>
                </c:pt>
                <c:pt idx="940">
                  <c:v>-1.7307161332011933E-3</c:v>
                </c:pt>
                <c:pt idx="941">
                  <c:v>-1.3348527901435592E-4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-2.0000000000000018E-3</c:v>
                </c:pt>
                <c:pt idx="948">
                  <c:v>-1.8003999999999243E-3</c:v>
                </c:pt>
                <c:pt idx="949">
                  <c:v>-2.0998598799999435E-3</c:v>
                </c:pt>
                <c:pt idx="950">
                  <c:v>-3.4969200761678643E-3</c:v>
                </c:pt>
                <c:pt idx="951">
                  <c:v>-3.2976194601831432E-3</c:v>
                </c:pt>
                <c:pt idx="952">
                  <c:v>-3.2976194601831432E-3</c:v>
                </c:pt>
                <c:pt idx="953">
                  <c:v>-2.0019063654813651E-3</c:v>
                </c:pt>
                <c:pt idx="954">
                  <c:v>-2.900104649752544E-3</c:v>
                </c:pt>
                <c:pt idx="955">
                  <c:v>-2.0027147439374282E-3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-3.0000000000000027E-3</c:v>
                </c:pt>
                <c:pt idx="960">
                  <c:v>-2.9002999999999668E-3</c:v>
                </c:pt>
                <c:pt idx="961">
                  <c:v>-3.4985598200000245E-3</c:v>
                </c:pt>
                <c:pt idx="962">
                  <c:v>-2.5020583798200935E-3</c:v>
                </c:pt>
                <c:pt idx="963">
                  <c:v>-2.0033094090099457E-3</c:v>
                </c:pt>
                <c:pt idx="964">
                  <c:v>-5.0631437312342875E-4</c:v>
                </c:pt>
                <c:pt idx="965">
                  <c:v>-3.1049979557533636E-3</c:v>
                </c:pt>
                <c:pt idx="966">
                  <c:v>-4.3012719582065095E-3</c:v>
                </c:pt>
                <c:pt idx="967">
                  <c:v>-5.3965405590524762E-3</c:v>
                </c:pt>
                <c:pt idx="968">
                  <c:v>-7.1868267860460966E-3</c:v>
                </c:pt>
                <c:pt idx="969">
                  <c:v>-7.1868267860460966E-3</c:v>
                </c:pt>
                <c:pt idx="970">
                  <c:v>-7.9810773246173916E-3</c:v>
                </c:pt>
                <c:pt idx="971">
                  <c:v>-7.088260294209503E-3</c:v>
                </c:pt>
                <c:pt idx="972">
                  <c:v>-7.286842642150626E-3</c:v>
                </c:pt>
                <c:pt idx="973">
                  <c:v>-7.8824705365654335E-3</c:v>
                </c:pt>
                <c:pt idx="974">
                  <c:v>-8.8745880660289211E-3</c:v>
                </c:pt>
                <c:pt idx="975">
                  <c:v>-7.4870124893211543E-3</c:v>
                </c:pt>
                <c:pt idx="976">
                  <c:v>-8.6780280743340432E-3</c:v>
                </c:pt>
                <c:pt idx="977">
                  <c:v>-9.3719534546820027E-3</c:v>
                </c:pt>
                <c:pt idx="978">
                  <c:v>-6.4991321197006569E-3</c:v>
                </c:pt>
                <c:pt idx="979">
                  <c:v>-4.0153799499998977E-3</c:v>
                </c:pt>
                <c:pt idx="980">
                  <c:v>-3.7165845639849371E-3</c:v>
                </c:pt>
                <c:pt idx="981">
                  <c:v>-2.9195578316362214E-3</c:v>
                </c:pt>
                <c:pt idx="982">
                  <c:v>-2.121893477901704E-3</c:v>
                </c:pt>
                <c:pt idx="983">
                  <c:v>-1.423378803336206E-3</c:v>
                </c:pt>
                <c:pt idx="984">
                  <c:v>-3.0211013972509804E-3</c:v>
                </c:pt>
                <c:pt idx="985">
                  <c:v>-1.2986259130309818E-4</c:v>
                </c:pt>
                <c:pt idx="986">
                  <c:v>-2.9875577562288314E-5</c:v>
                </c:pt>
                <c:pt idx="987">
                  <c:v>-1.0298457019848328E-3</c:v>
                </c:pt>
                <c:pt idx="988">
                  <c:v>0</c:v>
                </c:pt>
                <c:pt idx="989">
                  <c:v>0</c:v>
                </c:pt>
                <c:pt idx="990">
                  <c:v>-1.7000000000000348E-3</c:v>
                </c:pt>
                <c:pt idx="991">
                  <c:v>-1.300679999999943E-3</c:v>
                </c:pt>
                <c:pt idx="992">
                  <c:v>-2.0211074799991735E-4</c:v>
                </c:pt>
                <c:pt idx="993">
                  <c:v>0</c:v>
                </c:pt>
                <c:pt idx="994">
                  <c:v>0</c:v>
                </c:pt>
                <c:pt idx="995">
                  <c:v>-1.9999999999997797E-4</c:v>
                </c:pt>
                <c:pt idx="996">
                  <c:v>-1.4997399999999717E-3</c:v>
                </c:pt>
                <c:pt idx="997">
                  <c:v>-2.0168966199995975E-4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-2.2000000000000908E-3</c:v>
                </c:pt>
                <c:pt idx="1004">
                  <c:v>0</c:v>
                </c:pt>
                <c:pt idx="1005">
                  <c:v>-4.9999999999983391E-4</c:v>
                </c:pt>
                <c:pt idx="1006">
                  <c:v>-2.0014999999984351E-4</c:v>
                </c:pt>
                <c:pt idx="1007">
                  <c:v>-2.0014999999984351E-4</c:v>
                </c:pt>
                <c:pt idx="1008">
                  <c:v>0</c:v>
                </c:pt>
                <c:pt idx="1009">
                  <c:v>0</c:v>
                </c:pt>
                <c:pt idx="1010">
                  <c:v>-2.2999999999998577E-3</c:v>
                </c:pt>
                <c:pt idx="1011">
                  <c:v>-3.6967799999998441E-3</c:v>
                </c:pt>
                <c:pt idx="1012">
                  <c:v>-3.0989980679998474E-3</c:v>
                </c:pt>
                <c:pt idx="1013">
                  <c:v>-1.3045762645221837E-3</c:v>
                </c:pt>
                <c:pt idx="1014">
                  <c:v>-6.272213666003168E-6</c:v>
                </c:pt>
                <c:pt idx="1015">
                  <c:v>0</c:v>
                </c:pt>
                <c:pt idx="1016">
                  <c:v>0</c:v>
                </c:pt>
                <c:pt idx="1017">
                  <c:v>-1.9000000000001238E-3</c:v>
                </c:pt>
                <c:pt idx="1018">
                  <c:v>-4.6946800000000621E-3</c:v>
                </c:pt>
                <c:pt idx="1019">
                  <c:v>0</c:v>
                </c:pt>
                <c:pt idx="1020">
                  <c:v>0</c:v>
                </c:pt>
                <c:pt idx="1021">
                  <c:v>-2.4000000000000687E-3</c:v>
                </c:pt>
                <c:pt idx="1022">
                  <c:v>-3.6968800000000135E-3</c:v>
                </c:pt>
                <c:pt idx="1023">
                  <c:v>-2.2024253199999233E-3</c:v>
                </c:pt>
                <c:pt idx="1024">
                  <c:v>0</c:v>
                </c:pt>
                <c:pt idx="1025">
                  <c:v>0</c:v>
                </c:pt>
                <c:pt idx="1026">
                  <c:v>-1.0000000000001119E-3</c:v>
                </c:pt>
                <c:pt idx="1027">
                  <c:v>-7.0030000000009807E-4</c:v>
                </c:pt>
                <c:pt idx="1028">
                  <c:v>-2.0065015000025888E-4</c:v>
                </c:pt>
                <c:pt idx="1029">
                  <c:v>-2.3002287846852765E-3</c:v>
                </c:pt>
                <c:pt idx="1030">
                  <c:v>-4.096088372872897E-3</c:v>
                </c:pt>
                <c:pt idx="1031">
                  <c:v>-1.9050997672932501E-3</c:v>
                </c:pt>
                <c:pt idx="1032">
                  <c:v>-2.204528237363057E-3</c:v>
                </c:pt>
                <c:pt idx="1033">
                  <c:v>0</c:v>
                </c:pt>
                <c:pt idx="1034">
                  <c:v>0</c:v>
                </c:pt>
                <c:pt idx="1035">
                  <c:v>-3.0000000000007798E-4</c:v>
                </c:pt>
                <c:pt idx="1036">
                  <c:v>0</c:v>
                </c:pt>
                <c:pt idx="1037">
                  <c:v>0</c:v>
                </c:pt>
                <c:pt idx="1038">
                  <c:v>-1.0000000000000009E-3</c:v>
                </c:pt>
                <c:pt idx="1039">
                  <c:v>-3.0070000000015362E-4</c:v>
                </c:pt>
                <c:pt idx="1040">
                  <c:v>-5.0063986000015159E-4</c:v>
                </c:pt>
                <c:pt idx="1041">
                  <c:v>-3.2992380683921629E-3</c:v>
                </c:pt>
                <c:pt idx="1042">
                  <c:v>-3.498578220778481E-3</c:v>
                </c:pt>
                <c:pt idx="1043">
                  <c:v>-4.6943799269135722E-3</c:v>
                </c:pt>
                <c:pt idx="1044">
                  <c:v>-2.5047075627527837E-3</c:v>
                </c:pt>
                <c:pt idx="1045">
                  <c:v>-1.3077132118279877E-3</c:v>
                </c:pt>
                <c:pt idx="1046">
                  <c:v>-2.0067978125797303E-3</c:v>
                </c:pt>
                <c:pt idx="1047">
                  <c:v>-3.1020936886094752E-4</c:v>
                </c:pt>
                <c:pt idx="1048">
                  <c:v>-2.4095579291864011E-3</c:v>
                </c:pt>
                <c:pt idx="1049">
                  <c:v>-3.6066664596713371E-3</c:v>
                </c:pt>
                <c:pt idx="1050">
                  <c:v>-2.9091911261932557E-3</c:v>
                </c:pt>
                <c:pt idx="1051">
                  <c:v>-6.0998817145893058E-3</c:v>
                </c:pt>
                <c:pt idx="1052">
                  <c:v>-7.19317184470325E-3</c:v>
                </c:pt>
                <c:pt idx="1053">
                  <c:v>-6.9946104790721275E-3</c:v>
                </c:pt>
                <c:pt idx="1054">
                  <c:v>-6.2002061674555353E-3</c:v>
                </c:pt>
                <c:pt idx="1055">
                  <c:v>-1.1864864992301105E-2</c:v>
                </c:pt>
                <c:pt idx="1056">
                  <c:v>-1.0481475803290285E-2</c:v>
                </c:pt>
                <c:pt idx="1057">
                  <c:v>-1.18668017371657E-2</c:v>
                </c:pt>
                <c:pt idx="1058">
                  <c:v>-1.3052561575081056E-2</c:v>
                </c:pt>
                <c:pt idx="1059">
                  <c:v>-8.512603358326376E-3</c:v>
                </c:pt>
                <c:pt idx="1060">
                  <c:v>-9.9006857136247906E-3</c:v>
                </c:pt>
                <c:pt idx="1061">
                  <c:v>-1.0593755233625268E-2</c:v>
                </c:pt>
                <c:pt idx="1062">
                  <c:v>-7.3287146258962377E-3</c:v>
                </c:pt>
                <c:pt idx="1063">
                  <c:v>-6.6338447261343747E-3</c:v>
                </c:pt>
                <c:pt idx="1064">
                  <c:v>-9.5146065764285526E-3</c:v>
                </c:pt>
                <c:pt idx="1065">
                  <c:v>-1.1000334666563916E-2</c:v>
                </c:pt>
                <c:pt idx="1066">
                  <c:v>-9.5168351685637198E-3</c:v>
                </c:pt>
                <c:pt idx="1067">
                  <c:v>-9.5168351685637198E-3</c:v>
                </c:pt>
                <c:pt idx="1068">
                  <c:v>-1.1993043080642307E-2</c:v>
                </c:pt>
                <c:pt idx="1069">
                  <c:v>-1.1696640993566598E-2</c:v>
                </c:pt>
                <c:pt idx="1070">
                  <c:v>-1.0313016290957489E-2</c:v>
                </c:pt>
                <c:pt idx="1071">
                  <c:v>-8.9274545137647543E-3</c:v>
                </c:pt>
                <c:pt idx="1072">
                  <c:v>-9.4229907865077678E-3</c:v>
                </c:pt>
                <c:pt idx="1073">
                  <c:v>-9.9182792911145512E-3</c:v>
                </c:pt>
                <c:pt idx="1074">
                  <c:v>-9.5222466028309638E-3</c:v>
                </c:pt>
                <c:pt idx="1075">
                  <c:v>-9.720342153510364E-3</c:v>
                </c:pt>
                <c:pt idx="1076">
                  <c:v>-1.1106733674495439E-2</c:v>
                </c:pt>
                <c:pt idx="1077">
                  <c:v>-1.1601180307658221E-2</c:v>
                </c:pt>
                <c:pt idx="1078">
                  <c:v>-1.3281458301135252E-2</c:v>
                </c:pt>
                <c:pt idx="1079">
                  <c:v>-1.1012005655227863E-2</c:v>
                </c:pt>
                <c:pt idx="1080">
                  <c:v>-7.6494464744556456E-3</c:v>
                </c:pt>
                <c:pt idx="1081">
                  <c:v>-8.6417970279811795E-3</c:v>
                </c:pt>
                <c:pt idx="1082">
                  <c:v>-8.939204488872754E-3</c:v>
                </c:pt>
                <c:pt idx="1083">
                  <c:v>-1.0227583523037098E-2</c:v>
                </c:pt>
                <c:pt idx="1084">
                  <c:v>-1.0326560764684745E-2</c:v>
                </c:pt>
                <c:pt idx="1085">
                  <c:v>-9.6337893572201461E-3</c:v>
                </c:pt>
                <c:pt idx="1086">
                  <c:v>-7.1578738306132816E-3</c:v>
                </c:pt>
                <c:pt idx="1087">
                  <c:v>-3.3850737511696982E-3</c:v>
                </c:pt>
                <c:pt idx="1088">
                  <c:v>-2.488120317545861E-3</c:v>
                </c:pt>
                <c:pt idx="1089">
                  <c:v>-1.889613189736461E-3</c:v>
                </c:pt>
                <c:pt idx="1090">
                  <c:v>-3.1871566925898431E-3</c:v>
                </c:pt>
                <c:pt idx="1091">
                  <c:v>-1.8912999962901189E-3</c:v>
                </c:pt>
                <c:pt idx="1092">
                  <c:v>0</c:v>
                </c:pt>
                <c:pt idx="1093">
                  <c:v>-3.9999999999995595E-4</c:v>
                </c:pt>
                <c:pt idx="1094">
                  <c:v>0</c:v>
                </c:pt>
                <c:pt idx="1095">
                  <c:v>0</c:v>
                </c:pt>
                <c:pt idx="1096">
                  <c:v>-1.2999999999999678E-3</c:v>
                </c:pt>
                <c:pt idx="1097">
                  <c:v>-1.7993499999999774E-3</c:v>
                </c:pt>
                <c:pt idx="1098">
                  <c:v>-9.0096941500006356E-4</c:v>
                </c:pt>
                <c:pt idx="1099">
                  <c:v>-3.1988971853456061E-3</c:v>
                </c:pt>
                <c:pt idx="1100">
                  <c:v>-3.099217075064109E-3</c:v>
                </c:pt>
                <c:pt idx="1101">
                  <c:v>-2.8001468401867013E-3</c:v>
                </c:pt>
                <c:pt idx="1102">
                  <c:v>-2.6007068695548252E-3</c:v>
                </c:pt>
                <c:pt idx="1103">
                  <c:v>-2.0022672936765851E-3</c:v>
                </c:pt>
                <c:pt idx="1104">
                  <c:v>-1.0042695609703278E-3</c:v>
                </c:pt>
                <c:pt idx="1105">
                  <c:v>-1.6036669992337549E-3</c:v>
                </c:pt>
                <c:pt idx="1106">
                  <c:v>-1.7035066325338244E-3</c:v>
                </c:pt>
                <c:pt idx="1107">
                  <c:v>-3.3007810219217726E-3</c:v>
                </c:pt>
                <c:pt idx="1108">
                  <c:v>-2.1047419591480043E-3</c:v>
                </c:pt>
                <c:pt idx="1109">
                  <c:v>-2.1047419591480043E-3</c:v>
                </c:pt>
                <c:pt idx="1110">
                  <c:v>-8.0747812369486027E-4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-3.9999999999995595E-4</c:v>
                </c:pt>
                <c:pt idx="1117">
                  <c:v>-7.9983999999988509E-4</c:v>
                </c:pt>
                <c:pt idx="1118">
                  <c:v>-1.3993600959998354E-3</c:v>
                </c:pt>
                <c:pt idx="1119">
                  <c:v>-2.9971211198464021E-3</c:v>
                </c:pt>
                <c:pt idx="1120">
                  <c:v>-3.3959222713983994E-3</c:v>
                </c:pt>
                <c:pt idx="1121">
                  <c:v>-3.296261863625638E-3</c:v>
                </c:pt>
                <c:pt idx="1122">
                  <c:v>-1.1035136397256062E-3</c:v>
                </c:pt>
                <c:pt idx="1123">
                  <c:v>-1.7028515315418158E-3</c:v>
                </c:pt>
                <c:pt idx="1124">
                  <c:v>0</c:v>
                </c:pt>
                <c:pt idx="1125">
                  <c:v>-6.0000000000015596E-4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-1.9999999999997797E-4</c:v>
                </c:pt>
                <c:pt idx="1133">
                  <c:v>0</c:v>
                </c:pt>
                <c:pt idx="1134">
                  <c:v>-1.4999999999998348E-3</c:v>
                </c:pt>
                <c:pt idx="1135">
                  <c:v>-2.2499999998704112E-6</c:v>
                </c:pt>
                <c:pt idx="1136">
                  <c:v>-6.0224864999991468E-4</c:v>
                </c:pt>
                <c:pt idx="1137">
                  <c:v>-4.0236909972990453E-4</c:v>
                </c:pt>
                <c:pt idx="1138">
                  <c:v>-4.0236909972990453E-4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-6.0000000000004494E-4</c:v>
                </c:pt>
                <c:pt idx="1146">
                  <c:v>-1.9991599999999998E-3</c:v>
                </c:pt>
                <c:pt idx="1147">
                  <c:v>-1.1009592439999993E-3</c:v>
                </c:pt>
                <c:pt idx="1148">
                  <c:v>-7.0139962769766306E-4</c:v>
                </c:pt>
                <c:pt idx="1149">
                  <c:v>-2.6999968284422415E-3</c:v>
                </c:pt>
                <c:pt idx="1150">
                  <c:v>-2.0018868262222655E-3</c:v>
                </c:pt>
                <c:pt idx="1151">
                  <c:v>-7.0448927909627646E-4</c:v>
                </c:pt>
                <c:pt idx="1152">
                  <c:v>-4.0470062588005007E-4</c:v>
                </c:pt>
                <c:pt idx="1153">
                  <c:v>-1.3043363953166853E-3</c:v>
                </c:pt>
                <c:pt idx="1154">
                  <c:v>-2.0577116535147599E-4</c:v>
                </c:pt>
                <c:pt idx="1155">
                  <c:v>-1.8054419314870174E-3</c:v>
                </c:pt>
                <c:pt idx="1156">
                  <c:v>-2.9034559453622322E-3</c:v>
                </c:pt>
                <c:pt idx="1157">
                  <c:v>-1.8066497469021447E-3</c:v>
                </c:pt>
                <c:pt idx="1158">
                  <c:v>-2.9046624321804604E-3</c:v>
                </c:pt>
                <c:pt idx="1159">
                  <c:v>-1.9075670946128165E-3</c:v>
                </c:pt>
                <c:pt idx="1160">
                  <c:v>-1.3087116348695638E-3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-1.1999999999999789E-3</c:v>
                </c:pt>
                <c:pt idx="1165">
                  <c:v>-1.1999999999999789E-3</c:v>
                </c:pt>
                <c:pt idx="1166">
                  <c:v>-9.0036000000004446E-4</c:v>
                </c:pt>
                <c:pt idx="1167">
                  <c:v>-1.699639712000045E-3</c:v>
                </c:pt>
                <c:pt idx="1168">
                  <c:v>-1.8992997840576731E-3</c:v>
                </c:pt>
                <c:pt idx="1169">
                  <c:v>-8.0138901382009742E-4</c:v>
                </c:pt>
                <c:pt idx="1170">
                  <c:v>-1.8005876248061714E-3</c:v>
                </c:pt>
                <c:pt idx="1171">
                  <c:v>-1.7007676835686381E-3</c:v>
                </c:pt>
                <c:pt idx="1172">
                  <c:v>-3.0314875832559984E-4</c:v>
                </c:pt>
                <c:pt idx="1173">
                  <c:v>0</c:v>
                </c:pt>
                <c:pt idx="1174">
                  <c:v>-9.9999999999988987E-5</c:v>
                </c:pt>
                <c:pt idx="1175">
                  <c:v>-4.9996000000007701E-4</c:v>
                </c:pt>
                <c:pt idx="1176">
                  <c:v>-8.9976001600000632E-4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-3.9999999999995595E-4</c:v>
                </c:pt>
                <c:pt idx="1181">
                  <c:v>0</c:v>
                </c:pt>
                <c:pt idx="1182">
                  <c:v>-3.9999999999995595E-4</c:v>
                </c:pt>
                <c:pt idx="1183">
                  <c:v>-2.2992400000000357E-3</c:v>
                </c:pt>
                <c:pt idx="1184">
                  <c:v>-1.9001596960001033E-3</c:v>
                </c:pt>
                <c:pt idx="1185">
                  <c:v>-1.9001596960001033E-3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34624"/>
        <c:axId val="996382336"/>
      </c:barChart>
      <c:lineChart>
        <c:grouping val="standard"/>
        <c:varyColors val="0"/>
        <c:ser>
          <c:idx val="0"/>
          <c:order val="0"/>
          <c:tx>
            <c:strRef>
              <c:f>利用子基金回测净值!$C$1</c:f>
              <c:strCache>
                <c:ptCount val="1"/>
                <c:pt idx="0">
                  <c:v>净值曲线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利用子基金回测净值!$A$2:$A$1764</c:f>
              <c:numCache>
                <c:formatCode>yyyy\-mm\-dd</c:formatCode>
                <c:ptCount val="1763"/>
                <c:pt idx="0">
                  <c:v>42004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42060</c:v>
                </c:pt>
                <c:pt idx="34">
                  <c:v>42061</c:v>
                </c:pt>
                <c:pt idx="35">
                  <c:v>42062</c:v>
                </c:pt>
                <c:pt idx="36">
                  <c:v>42065</c:v>
                </c:pt>
                <c:pt idx="37">
                  <c:v>42066</c:v>
                </c:pt>
                <c:pt idx="38">
                  <c:v>42067</c:v>
                </c:pt>
                <c:pt idx="39">
                  <c:v>42068</c:v>
                </c:pt>
                <c:pt idx="40">
                  <c:v>42069</c:v>
                </c:pt>
                <c:pt idx="41">
                  <c:v>42072</c:v>
                </c:pt>
                <c:pt idx="42">
                  <c:v>42073</c:v>
                </c:pt>
                <c:pt idx="43">
                  <c:v>42074</c:v>
                </c:pt>
                <c:pt idx="44">
                  <c:v>42075</c:v>
                </c:pt>
                <c:pt idx="45">
                  <c:v>42076</c:v>
                </c:pt>
                <c:pt idx="46">
                  <c:v>42079</c:v>
                </c:pt>
                <c:pt idx="47">
                  <c:v>42080</c:v>
                </c:pt>
                <c:pt idx="48">
                  <c:v>42081</c:v>
                </c:pt>
                <c:pt idx="49">
                  <c:v>42082</c:v>
                </c:pt>
                <c:pt idx="50">
                  <c:v>42083</c:v>
                </c:pt>
                <c:pt idx="51">
                  <c:v>42086</c:v>
                </c:pt>
                <c:pt idx="52">
                  <c:v>42087</c:v>
                </c:pt>
                <c:pt idx="53">
                  <c:v>42088</c:v>
                </c:pt>
                <c:pt idx="54">
                  <c:v>42089</c:v>
                </c:pt>
                <c:pt idx="55">
                  <c:v>42090</c:v>
                </c:pt>
                <c:pt idx="56">
                  <c:v>42093</c:v>
                </c:pt>
                <c:pt idx="57">
                  <c:v>42094</c:v>
                </c:pt>
                <c:pt idx="58">
                  <c:v>42095</c:v>
                </c:pt>
                <c:pt idx="59">
                  <c:v>42096</c:v>
                </c:pt>
                <c:pt idx="60">
                  <c:v>42097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42114</c:v>
                </c:pt>
                <c:pt idx="71">
                  <c:v>42115</c:v>
                </c:pt>
                <c:pt idx="72">
                  <c:v>42116</c:v>
                </c:pt>
                <c:pt idx="73">
                  <c:v>42117</c:v>
                </c:pt>
                <c:pt idx="74">
                  <c:v>42118</c:v>
                </c:pt>
                <c:pt idx="75">
                  <c:v>42121</c:v>
                </c:pt>
                <c:pt idx="76">
                  <c:v>42122</c:v>
                </c:pt>
                <c:pt idx="77">
                  <c:v>42123</c:v>
                </c:pt>
                <c:pt idx="78">
                  <c:v>42124</c:v>
                </c:pt>
                <c:pt idx="79">
                  <c:v>42128</c:v>
                </c:pt>
                <c:pt idx="80">
                  <c:v>42129</c:v>
                </c:pt>
                <c:pt idx="81">
                  <c:v>42130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42184</c:v>
                </c:pt>
                <c:pt idx="119">
                  <c:v>42185</c:v>
                </c:pt>
                <c:pt idx="120">
                  <c:v>42186</c:v>
                </c:pt>
                <c:pt idx="121">
                  <c:v>42187</c:v>
                </c:pt>
                <c:pt idx="122">
                  <c:v>42188</c:v>
                </c:pt>
                <c:pt idx="123">
                  <c:v>42191</c:v>
                </c:pt>
                <c:pt idx="124">
                  <c:v>42192</c:v>
                </c:pt>
                <c:pt idx="125">
                  <c:v>42193</c:v>
                </c:pt>
                <c:pt idx="126">
                  <c:v>42194</c:v>
                </c:pt>
                <c:pt idx="127">
                  <c:v>42195</c:v>
                </c:pt>
                <c:pt idx="128">
                  <c:v>42198</c:v>
                </c:pt>
                <c:pt idx="129">
                  <c:v>42199</c:v>
                </c:pt>
                <c:pt idx="130">
                  <c:v>42200</c:v>
                </c:pt>
                <c:pt idx="131">
                  <c:v>42201</c:v>
                </c:pt>
                <c:pt idx="132">
                  <c:v>42202</c:v>
                </c:pt>
                <c:pt idx="133">
                  <c:v>42205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42254</c:v>
                </c:pt>
                <c:pt idx="167">
                  <c:v>42255</c:v>
                </c:pt>
                <c:pt idx="168">
                  <c:v>42256</c:v>
                </c:pt>
                <c:pt idx="169">
                  <c:v>42257</c:v>
                </c:pt>
                <c:pt idx="170">
                  <c:v>42258</c:v>
                </c:pt>
                <c:pt idx="171">
                  <c:v>42261</c:v>
                </c:pt>
                <c:pt idx="172">
                  <c:v>42262</c:v>
                </c:pt>
                <c:pt idx="173">
                  <c:v>42263</c:v>
                </c:pt>
                <c:pt idx="174">
                  <c:v>42264</c:v>
                </c:pt>
                <c:pt idx="175">
                  <c:v>42265</c:v>
                </c:pt>
                <c:pt idx="176">
                  <c:v>42268</c:v>
                </c:pt>
                <c:pt idx="177">
                  <c:v>42269</c:v>
                </c:pt>
                <c:pt idx="178">
                  <c:v>42270</c:v>
                </c:pt>
                <c:pt idx="179">
                  <c:v>42271</c:v>
                </c:pt>
                <c:pt idx="180">
                  <c:v>42272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  <c:pt idx="184">
                  <c:v>42285</c:v>
                </c:pt>
                <c:pt idx="185">
                  <c:v>42286</c:v>
                </c:pt>
                <c:pt idx="186">
                  <c:v>42289</c:v>
                </c:pt>
                <c:pt idx="187">
                  <c:v>42290</c:v>
                </c:pt>
                <c:pt idx="188">
                  <c:v>42291</c:v>
                </c:pt>
                <c:pt idx="189">
                  <c:v>42292</c:v>
                </c:pt>
                <c:pt idx="190">
                  <c:v>42293</c:v>
                </c:pt>
                <c:pt idx="191">
                  <c:v>42296</c:v>
                </c:pt>
                <c:pt idx="192">
                  <c:v>42297</c:v>
                </c:pt>
                <c:pt idx="193">
                  <c:v>42298</c:v>
                </c:pt>
                <c:pt idx="194">
                  <c:v>42299</c:v>
                </c:pt>
                <c:pt idx="195">
                  <c:v>42300</c:v>
                </c:pt>
                <c:pt idx="196">
                  <c:v>42303</c:v>
                </c:pt>
                <c:pt idx="197">
                  <c:v>42304</c:v>
                </c:pt>
                <c:pt idx="198">
                  <c:v>42305</c:v>
                </c:pt>
                <c:pt idx="199">
                  <c:v>42306</c:v>
                </c:pt>
                <c:pt idx="200">
                  <c:v>42307</c:v>
                </c:pt>
                <c:pt idx="201">
                  <c:v>42310</c:v>
                </c:pt>
                <c:pt idx="202">
                  <c:v>42311</c:v>
                </c:pt>
                <c:pt idx="203">
                  <c:v>42312</c:v>
                </c:pt>
                <c:pt idx="204">
                  <c:v>42313</c:v>
                </c:pt>
                <c:pt idx="205">
                  <c:v>42314</c:v>
                </c:pt>
                <c:pt idx="206">
                  <c:v>42317</c:v>
                </c:pt>
                <c:pt idx="207">
                  <c:v>42318</c:v>
                </c:pt>
                <c:pt idx="208">
                  <c:v>42319</c:v>
                </c:pt>
                <c:pt idx="209">
                  <c:v>42320</c:v>
                </c:pt>
                <c:pt idx="210">
                  <c:v>42321</c:v>
                </c:pt>
                <c:pt idx="211">
                  <c:v>42324</c:v>
                </c:pt>
                <c:pt idx="212">
                  <c:v>42325</c:v>
                </c:pt>
                <c:pt idx="213">
                  <c:v>42326</c:v>
                </c:pt>
                <c:pt idx="214">
                  <c:v>42327</c:v>
                </c:pt>
                <c:pt idx="215">
                  <c:v>42328</c:v>
                </c:pt>
                <c:pt idx="216">
                  <c:v>42331</c:v>
                </c:pt>
                <c:pt idx="217">
                  <c:v>42332</c:v>
                </c:pt>
                <c:pt idx="218">
                  <c:v>42333</c:v>
                </c:pt>
                <c:pt idx="219">
                  <c:v>42334</c:v>
                </c:pt>
                <c:pt idx="220">
                  <c:v>42335</c:v>
                </c:pt>
                <c:pt idx="221">
                  <c:v>42338</c:v>
                </c:pt>
                <c:pt idx="222">
                  <c:v>42339</c:v>
                </c:pt>
                <c:pt idx="223">
                  <c:v>42340</c:v>
                </c:pt>
                <c:pt idx="224">
                  <c:v>42341</c:v>
                </c:pt>
                <c:pt idx="225">
                  <c:v>42342</c:v>
                </c:pt>
                <c:pt idx="226">
                  <c:v>42345</c:v>
                </c:pt>
                <c:pt idx="227">
                  <c:v>42346</c:v>
                </c:pt>
                <c:pt idx="228">
                  <c:v>42347</c:v>
                </c:pt>
                <c:pt idx="229">
                  <c:v>42348</c:v>
                </c:pt>
                <c:pt idx="230">
                  <c:v>42349</c:v>
                </c:pt>
                <c:pt idx="231">
                  <c:v>42352</c:v>
                </c:pt>
                <c:pt idx="232">
                  <c:v>42353</c:v>
                </c:pt>
                <c:pt idx="233">
                  <c:v>42354</c:v>
                </c:pt>
                <c:pt idx="234">
                  <c:v>42355</c:v>
                </c:pt>
                <c:pt idx="235">
                  <c:v>42356</c:v>
                </c:pt>
                <c:pt idx="236">
                  <c:v>42359</c:v>
                </c:pt>
                <c:pt idx="237">
                  <c:v>42360</c:v>
                </c:pt>
                <c:pt idx="238">
                  <c:v>42361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42369</c:v>
                </c:pt>
                <c:pt idx="245">
                  <c:v>42373</c:v>
                </c:pt>
                <c:pt idx="246">
                  <c:v>42374</c:v>
                </c:pt>
                <c:pt idx="247">
                  <c:v>42375</c:v>
                </c:pt>
                <c:pt idx="248">
                  <c:v>42376</c:v>
                </c:pt>
                <c:pt idx="249">
                  <c:v>42377</c:v>
                </c:pt>
                <c:pt idx="250">
                  <c:v>42380</c:v>
                </c:pt>
                <c:pt idx="251">
                  <c:v>42381</c:v>
                </c:pt>
                <c:pt idx="252">
                  <c:v>42382</c:v>
                </c:pt>
                <c:pt idx="253">
                  <c:v>42383</c:v>
                </c:pt>
                <c:pt idx="254">
                  <c:v>42384</c:v>
                </c:pt>
                <c:pt idx="255">
                  <c:v>42387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42415</c:v>
                </c:pt>
                <c:pt idx="271">
                  <c:v>42416</c:v>
                </c:pt>
                <c:pt idx="272">
                  <c:v>42417</c:v>
                </c:pt>
                <c:pt idx="273">
                  <c:v>42418</c:v>
                </c:pt>
                <c:pt idx="274">
                  <c:v>42419</c:v>
                </c:pt>
                <c:pt idx="275">
                  <c:v>42422</c:v>
                </c:pt>
                <c:pt idx="276">
                  <c:v>42423</c:v>
                </c:pt>
                <c:pt idx="277">
                  <c:v>42424</c:v>
                </c:pt>
                <c:pt idx="278">
                  <c:v>42425</c:v>
                </c:pt>
                <c:pt idx="279">
                  <c:v>42426</c:v>
                </c:pt>
                <c:pt idx="280">
                  <c:v>42429</c:v>
                </c:pt>
                <c:pt idx="281">
                  <c:v>42430</c:v>
                </c:pt>
                <c:pt idx="282">
                  <c:v>42431</c:v>
                </c:pt>
                <c:pt idx="283">
                  <c:v>42432</c:v>
                </c:pt>
                <c:pt idx="284">
                  <c:v>42433</c:v>
                </c:pt>
                <c:pt idx="285">
                  <c:v>42436</c:v>
                </c:pt>
                <c:pt idx="286">
                  <c:v>42437</c:v>
                </c:pt>
                <c:pt idx="287">
                  <c:v>42438</c:v>
                </c:pt>
                <c:pt idx="288">
                  <c:v>42439</c:v>
                </c:pt>
                <c:pt idx="289">
                  <c:v>42440</c:v>
                </c:pt>
                <c:pt idx="290">
                  <c:v>42443</c:v>
                </c:pt>
                <c:pt idx="291">
                  <c:v>42444</c:v>
                </c:pt>
                <c:pt idx="292">
                  <c:v>42445</c:v>
                </c:pt>
                <c:pt idx="293">
                  <c:v>42446</c:v>
                </c:pt>
                <c:pt idx="294">
                  <c:v>42447</c:v>
                </c:pt>
                <c:pt idx="295">
                  <c:v>42450</c:v>
                </c:pt>
                <c:pt idx="296">
                  <c:v>42451</c:v>
                </c:pt>
                <c:pt idx="297">
                  <c:v>42452</c:v>
                </c:pt>
                <c:pt idx="298">
                  <c:v>42453</c:v>
                </c:pt>
                <c:pt idx="299">
                  <c:v>42454</c:v>
                </c:pt>
                <c:pt idx="300">
                  <c:v>42457</c:v>
                </c:pt>
                <c:pt idx="301">
                  <c:v>42458</c:v>
                </c:pt>
                <c:pt idx="302">
                  <c:v>42459</c:v>
                </c:pt>
                <c:pt idx="303">
                  <c:v>42460</c:v>
                </c:pt>
                <c:pt idx="304">
                  <c:v>42461</c:v>
                </c:pt>
                <c:pt idx="305">
                  <c:v>42465</c:v>
                </c:pt>
                <c:pt idx="306">
                  <c:v>42466</c:v>
                </c:pt>
                <c:pt idx="307">
                  <c:v>42467</c:v>
                </c:pt>
                <c:pt idx="308">
                  <c:v>42468</c:v>
                </c:pt>
                <c:pt idx="309">
                  <c:v>42471</c:v>
                </c:pt>
                <c:pt idx="310">
                  <c:v>42472</c:v>
                </c:pt>
                <c:pt idx="311">
                  <c:v>42473</c:v>
                </c:pt>
                <c:pt idx="312">
                  <c:v>42474</c:v>
                </c:pt>
                <c:pt idx="313">
                  <c:v>42475</c:v>
                </c:pt>
                <c:pt idx="314">
                  <c:v>42478</c:v>
                </c:pt>
                <c:pt idx="315">
                  <c:v>42479</c:v>
                </c:pt>
                <c:pt idx="316">
                  <c:v>42480</c:v>
                </c:pt>
                <c:pt idx="317">
                  <c:v>42481</c:v>
                </c:pt>
                <c:pt idx="318">
                  <c:v>42482</c:v>
                </c:pt>
                <c:pt idx="319">
                  <c:v>42485</c:v>
                </c:pt>
                <c:pt idx="320">
                  <c:v>42486</c:v>
                </c:pt>
                <c:pt idx="321">
                  <c:v>42487</c:v>
                </c:pt>
                <c:pt idx="322">
                  <c:v>42488</c:v>
                </c:pt>
                <c:pt idx="323">
                  <c:v>42489</c:v>
                </c:pt>
                <c:pt idx="324">
                  <c:v>42493</c:v>
                </c:pt>
                <c:pt idx="325">
                  <c:v>42494</c:v>
                </c:pt>
                <c:pt idx="326">
                  <c:v>42495</c:v>
                </c:pt>
                <c:pt idx="327">
                  <c:v>42496</c:v>
                </c:pt>
                <c:pt idx="328">
                  <c:v>42499</c:v>
                </c:pt>
                <c:pt idx="329">
                  <c:v>42500</c:v>
                </c:pt>
                <c:pt idx="330">
                  <c:v>42501</c:v>
                </c:pt>
                <c:pt idx="331">
                  <c:v>42502</c:v>
                </c:pt>
                <c:pt idx="332">
                  <c:v>42503</c:v>
                </c:pt>
                <c:pt idx="333">
                  <c:v>42506</c:v>
                </c:pt>
                <c:pt idx="334">
                  <c:v>42507</c:v>
                </c:pt>
                <c:pt idx="335">
                  <c:v>42508</c:v>
                </c:pt>
                <c:pt idx="336">
                  <c:v>42509</c:v>
                </c:pt>
                <c:pt idx="337">
                  <c:v>42510</c:v>
                </c:pt>
                <c:pt idx="338">
                  <c:v>42513</c:v>
                </c:pt>
                <c:pt idx="339">
                  <c:v>42514</c:v>
                </c:pt>
                <c:pt idx="340">
                  <c:v>42515</c:v>
                </c:pt>
                <c:pt idx="341">
                  <c:v>42516</c:v>
                </c:pt>
                <c:pt idx="342">
                  <c:v>42517</c:v>
                </c:pt>
                <c:pt idx="343">
                  <c:v>42520</c:v>
                </c:pt>
                <c:pt idx="344">
                  <c:v>42521</c:v>
                </c:pt>
                <c:pt idx="345">
                  <c:v>42522</c:v>
                </c:pt>
                <c:pt idx="346">
                  <c:v>42523</c:v>
                </c:pt>
                <c:pt idx="347">
                  <c:v>42524</c:v>
                </c:pt>
                <c:pt idx="348">
                  <c:v>42527</c:v>
                </c:pt>
                <c:pt idx="349">
                  <c:v>42528</c:v>
                </c:pt>
                <c:pt idx="350">
                  <c:v>42529</c:v>
                </c:pt>
                <c:pt idx="351">
                  <c:v>42534</c:v>
                </c:pt>
                <c:pt idx="352">
                  <c:v>42535</c:v>
                </c:pt>
                <c:pt idx="353">
                  <c:v>42536</c:v>
                </c:pt>
                <c:pt idx="354">
                  <c:v>42537</c:v>
                </c:pt>
                <c:pt idx="355">
                  <c:v>42538</c:v>
                </c:pt>
                <c:pt idx="356">
                  <c:v>42541</c:v>
                </c:pt>
                <c:pt idx="357">
                  <c:v>42542</c:v>
                </c:pt>
                <c:pt idx="358">
                  <c:v>42543</c:v>
                </c:pt>
                <c:pt idx="359">
                  <c:v>42544</c:v>
                </c:pt>
                <c:pt idx="360">
                  <c:v>42545</c:v>
                </c:pt>
                <c:pt idx="361">
                  <c:v>42548</c:v>
                </c:pt>
                <c:pt idx="362">
                  <c:v>42549</c:v>
                </c:pt>
                <c:pt idx="363">
                  <c:v>42550</c:v>
                </c:pt>
                <c:pt idx="364">
                  <c:v>42551</c:v>
                </c:pt>
                <c:pt idx="365">
                  <c:v>42552</c:v>
                </c:pt>
                <c:pt idx="366">
                  <c:v>42555</c:v>
                </c:pt>
                <c:pt idx="367">
                  <c:v>42556</c:v>
                </c:pt>
                <c:pt idx="368">
                  <c:v>42557</c:v>
                </c:pt>
                <c:pt idx="369">
                  <c:v>42558</c:v>
                </c:pt>
                <c:pt idx="370">
                  <c:v>42559</c:v>
                </c:pt>
                <c:pt idx="371">
                  <c:v>42562</c:v>
                </c:pt>
                <c:pt idx="372">
                  <c:v>42563</c:v>
                </c:pt>
                <c:pt idx="373">
                  <c:v>42564</c:v>
                </c:pt>
                <c:pt idx="374">
                  <c:v>42565</c:v>
                </c:pt>
                <c:pt idx="375">
                  <c:v>42566</c:v>
                </c:pt>
                <c:pt idx="376">
                  <c:v>42569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42593</c:v>
                </c:pt>
                <c:pt idx="395">
                  <c:v>42594</c:v>
                </c:pt>
                <c:pt idx="396">
                  <c:v>42597</c:v>
                </c:pt>
                <c:pt idx="397">
                  <c:v>42598</c:v>
                </c:pt>
                <c:pt idx="398">
                  <c:v>42599</c:v>
                </c:pt>
                <c:pt idx="399">
                  <c:v>42600</c:v>
                </c:pt>
                <c:pt idx="400">
                  <c:v>42601</c:v>
                </c:pt>
                <c:pt idx="401">
                  <c:v>42604</c:v>
                </c:pt>
                <c:pt idx="402">
                  <c:v>42605</c:v>
                </c:pt>
                <c:pt idx="403">
                  <c:v>42606</c:v>
                </c:pt>
                <c:pt idx="404">
                  <c:v>42607</c:v>
                </c:pt>
                <c:pt idx="405">
                  <c:v>42608</c:v>
                </c:pt>
                <c:pt idx="406">
                  <c:v>42611</c:v>
                </c:pt>
                <c:pt idx="407">
                  <c:v>42612</c:v>
                </c:pt>
                <c:pt idx="408">
                  <c:v>42613</c:v>
                </c:pt>
                <c:pt idx="409">
                  <c:v>42614</c:v>
                </c:pt>
                <c:pt idx="410">
                  <c:v>42615</c:v>
                </c:pt>
                <c:pt idx="411">
                  <c:v>42618</c:v>
                </c:pt>
                <c:pt idx="412">
                  <c:v>42619</c:v>
                </c:pt>
                <c:pt idx="413">
                  <c:v>42620</c:v>
                </c:pt>
                <c:pt idx="414">
                  <c:v>42621</c:v>
                </c:pt>
                <c:pt idx="415">
                  <c:v>42622</c:v>
                </c:pt>
                <c:pt idx="416">
                  <c:v>42625</c:v>
                </c:pt>
                <c:pt idx="417">
                  <c:v>42626</c:v>
                </c:pt>
                <c:pt idx="418">
                  <c:v>42627</c:v>
                </c:pt>
                <c:pt idx="419">
                  <c:v>42632</c:v>
                </c:pt>
                <c:pt idx="420">
                  <c:v>42633</c:v>
                </c:pt>
                <c:pt idx="421">
                  <c:v>42634</c:v>
                </c:pt>
                <c:pt idx="422">
                  <c:v>42635</c:v>
                </c:pt>
                <c:pt idx="423">
                  <c:v>42636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42653</c:v>
                </c:pt>
                <c:pt idx="430">
                  <c:v>42654</c:v>
                </c:pt>
                <c:pt idx="431">
                  <c:v>42655</c:v>
                </c:pt>
                <c:pt idx="432">
                  <c:v>42656</c:v>
                </c:pt>
                <c:pt idx="433">
                  <c:v>42657</c:v>
                </c:pt>
                <c:pt idx="434">
                  <c:v>42660</c:v>
                </c:pt>
                <c:pt idx="435">
                  <c:v>42661</c:v>
                </c:pt>
                <c:pt idx="436">
                  <c:v>42662</c:v>
                </c:pt>
                <c:pt idx="437">
                  <c:v>42663</c:v>
                </c:pt>
                <c:pt idx="438">
                  <c:v>42664</c:v>
                </c:pt>
                <c:pt idx="439">
                  <c:v>42667</c:v>
                </c:pt>
                <c:pt idx="440">
                  <c:v>42668</c:v>
                </c:pt>
                <c:pt idx="441">
                  <c:v>42669</c:v>
                </c:pt>
                <c:pt idx="442">
                  <c:v>42670</c:v>
                </c:pt>
                <c:pt idx="443">
                  <c:v>42671</c:v>
                </c:pt>
                <c:pt idx="444">
                  <c:v>42674</c:v>
                </c:pt>
                <c:pt idx="445">
                  <c:v>42675</c:v>
                </c:pt>
                <c:pt idx="446">
                  <c:v>42676</c:v>
                </c:pt>
                <c:pt idx="447">
                  <c:v>42677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42697</c:v>
                </c:pt>
                <c:pt idx="462">
                  <c:v>42698</c:v>
                </c:pt>
                <c:pt idx="463">
                  <c:v>42699</c:v>
                </c:pt>
                <c:pt idx="464">
                  <c:v>42702</c:v>
                </c:pt>
                <c:pt idx="465">
                  <c:v>42703</c:v>
                </c:pt>
                <c:pt idx="466">
                  <c:v>42704</c:v>
                </c:pt>
                <c:pt idx="467">
                  <c:v>42705</c:v>
                </c:pt>
                <c:pt idx="468">
                  <c:v>42706</c:v>
                </c:pt>
                <c:pt idx="469">
                  <c:v>42709</c:v>
                </c:pt>
                <c:pt idx="470">
                  <c:v>42710</c:v>
                </c:pt>
                <c:pt idx="471">
                  <c:v>42711</c:v>
                </c:pt>
                <c:pt idx="472">
                  <c:v>42712</c:v>
                </c:pt>
                <c:pt idx="473">
                  <c:v>42713</c:v>
                </c:pt>
                <c:pt idx="474">
                  <c:v>42716</c:v>
                </c:pt>
                <c:pt idx="475">
                  <c:v>42717</c:v>
                </c:pt>
                <c:pt idx="476">
                  <c:v>42718</c:v>
                </c:pt>
                <c:pt idx="477">
                  <c:v>42719</c:v>
                </c:pt>
                <c:pt idx="478">
                  <c:v>42720</c:v>
                </c:pt>
                <c:pt idx="479">
                  <c:v>42723</c:v>
                </c:pt>
                <c:pt idx="480">
                  <c:v>42724</c:v>
                </c:pt>
                <c:pt idx="481">
                  <c:v>42725</c:v>
                </c:pt>
                <c:pt idx="482">
                  <c:v>42726</c:v>
                </c:pt>
                <c:pt idx="483">
                  <c:v>42727</c:v>
                </c:pt>
                <c:pt idx="484">
                  <c:v>42730</c:v>
                </c:pt>
                <c:pt idx="485">
                  <c:v>42731</c:v>
                </c:pt>
                <c:pt idx="486">
                  <c:v>42732</c:v>
                </c:pt>
                <c:pt idx="487">
                  <c:v>42733</c:v>
                </c:pt>
                <c:pt idx="488">
                  <c:v>42734</c:v>
                </c:pt>
                <c:pt idx="489">
                  <c:v>42738</c:v>
                </c:pt>
                <c:pt idx="490">
                  <c:v>42739</c:v>
                </c:pt>
                <c:pt idx="491">
                  <c:v>42740</c:v>
                </c:pt>
                <c:pt idx="492">
                  <c:v>42741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42751</c:v>
                </c:pt>
                <c:pt idx="499">
                  <c:v>42752</c:v>
                </c:pt>
                <c:pt idx="500">
                  <c:v>42753</c:v>
                </c:pt>
                <c:pt idx="501">
                  <c:v>42754</c:v>
                </c:pt>
                <c:pt idx="502">
                  <c:v>42755</c:v>
                </c:pt>
                <c:pt idx="503">
                  <c:v>42758</c:v>
                </c:pt>
                <c:pt idx="504">
                  <c:v>42759</c:v>
                </c:pt>
                <c:pt idx="505">
                  <c:v>42760</c:v>
                </c:pt>
                <c:pt idx="506">
                  <c:v>42761</c:v>
                </c:pt>
                <c:pt idx="507">
                  <c:v>42769</c:v>
                </c:pt>
                <c:pt idx="508">
                  <c:v>42772</c:v>
                </c:pt>
                <c:pt idx="509">
                  <c:v>42773</c:v>
                </c:pt>
                <c:pt idx="510">
                  <c:v>42774</c:v>
                </c:pt>
                <c:pt idx="511">
                  <c:v>42775</c:v>
                </c:pt>
                <c:pt idx="512">
                  <c:v>42776</c:v>
                </c:pt>
                <c:pt idx="513">
                  <c:v>42779</c:v>
                </c:pt>
                <c:pt idx="514">
                  <c:v>42780</c:v>
                </c:pt>
                <c:pt idx="515">
                  <c:v>42781</c:v>
                </c:pt>
                <c:pt idx="516">
                  <c:v>42782</c:v>
                </c:pt>
                <c:pt idx="517">
                  <c:v>42783</c:v>
                </c:pt>
                <c:pt idx="518">
                  <c:v>42786</c:v>
                </c:pt>
                <c:pt idx="519">
                  <c:v>42787</c:v>
                </c:pt>
                <c:pt idx="520">
                  <c:v>42788</c:v>
                </c:pt>
                <c:pt idx="521">
                  <c:v>42789</c:v>
                </c:pt>
                <c:pt idx="522">
                  <c:v>42790</c:v>
                </c:pt>
                <c:pt idx="523">
                  <c:v>42793</c:v>
                </c:pt>
                <c:pt idx="524">
                  <c:v>42794</c:v>
                </c:pt>
                <c:pt idx="525">
                  <c:v>42795</c:v>
                </c:pt>
                <c:pt idx="526">
                  <c:v>42796</c:v>
                </c:pt>
                <c:pt idx="527">
                  <c:v>42797</c:v>
                </c:pt>
                <c:pt idx="528">
                  <c:v>42800</c:v>
                </c:pt>
                <c:pt idx="529">
                  <c:v>42801</c:v>
                </c:pt>
                <c:pt idx="530">
                  <c:v>42802</c:v>
                </c:pt>
                <c:pt idx="531">
                  <c:v>42803</c:v>
                </c:pt>
                <c:pt idx="532">
                  <c:v>42804</c:v>
                </c:pt>
                <c:pt idx="533">
                  <c:v>42807</c:v>
                </c:pt>
                <c:pt idx="534">
                  <c:v>42808</c:v>
                </c:pt>
                <c:pt idx="535">
                  <c:v>42809</c:v>
                </c:pt>
                <c:pt idx="536">
                  <c:v>42810</c:v>
                </c:pt>
                <c:pt idx="537">
                  <c:v>42811</c:v>
                </c:pt>
                <c:pt idx="538">
                  <c:v>42814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42830</c:v>
                </c:pt>
                <c:pt idx="549">
                  <c:v>42831</c:v>
                </c:pt>
                <c:pt idx="550">
                  <c:v>42832</c:v>
                </c:pt>
                <c:pt idx="551">
                  <c:v>42835</c:v>
                </c:pt>
                <c:pt idx="552">
                  <c:v>42836</c:v>
                </c:pt>
                <c:pt idx="553">
                  <c:v>42837</c:v>
                </c:pt>
                <c:pt idx="554">
                  <c:v>42838</c:v>
                </c:pt>
                <c:pt idx="555">
                  <c:v>42839</c:v>
                </c:pt>
                <c:pt idx="556">
                  <c:v>42842</c:v>
                </c:pt>
                <c:pt idx="557">
                  <c:v>42843</c:v>
                </c:pt>
                <c:pt idx="558">
                  <c:v>42844</c:v>
                </c:pt>
                <c:pt idx="559">
                  <c:v>42845</c:v>
                </c:pt>
                <c:pt idx="560">
                  <c:v>42846</c:v>
                </c:pt>
                <c:pt idx="561">
                  <c:v>42849</c:v>
                </c:pt>
                <c:pt idx="562">
                  <c:v>42850</c:v>
                </c:pt>
                <c:pt idx="563">
                  <c:v>42851</c:v>
                </c:pt>
                <c:pt idx="564">
                  <c:v>42852</c:v>
                </c:pt>
                <c:pt idx="565">
                  <c:v>42853</c:v>
                </c:pt>
                <c:pt idx="566">
                  <c:v>42857</c:v>
                </c:pt>
                <c:pt idx="567">
                  <c:v>42858</c:v>
                </c:pt>
                <c:pt idx="568">
                  <c:v>42859</c:v>
                </c:pt>
                <c:pt idx="569">
                  <c:v>42860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42886</c:v>
                </c:pt>
                <c:pt idx="586">
                  <c:v>42887</c:v>
                </c:pt>
                <c:pt idx="587">
                  <c:v>42888</c:v>
                </c:pt>
                <c:pt idx="588">
                  <c:v>42891</c:v>
                </c:pt>
                <c:pt idx="589">
                  <c:v>42892</c:v>
                </c:pt>
                <c:pt idx="590">
                  <c:v>42893</c:v>
                </c:pt>
                <c:pt idx="591">
                  <c:v>42894</c:v>
                </c:pt>
                <c:pt idx="592">
                  <c:v>42895</c:v>
                </c:pt>
                <c:pt idx="593">
                  <c:v>42898</c:v>
                </c:pt>
                <c:pt idx="594">
                  <c:v>42899</c:v>
                </c:pt>
                <c:pt idx="595">
                  <c:v>42900</c:v>
                </c:pt>
                <c:pt idx="596">
                  <c:v>42901</c:v>
                </c:pt>
                <c:pt idx="597">
                  <c:v>42902</c:v>
                </c:pt>
                <c:pt idx="598">
                  <c:v>42905</c:v>
                </c:pt>
                <c:pt idx="599">
                  <c:v>42906</c:v>
                </c:pt>
                <c:pt idx="600">
                  <c:v>42907</c:v>
                </c:pt>
                <c:pt idx="601">
                  <c:v>42908</c:v>
                </c:pt>
                <c:pt idx="602">
                  <c:v>42909</c:v>
                </c:pt>
                <c:pt idx="603">
                  <c:v>42912</c:v>
                </c:pt>
                <c:pt idx="604">
                  <c:v>42913</c:v>
                </c:pt>
                <c:pt idx="605">
                  <c:v>42914</c:v>
                </c:pt>
                <c:pt idx="606">
                  <c:v>42915</c:v>
                </c:pt>
                <c:pt idx="607">
                  <c:v>42916</c:v>
                </c:pt>
                <c:pt idx="608">
                  <c:v>42919</c:v>
                </c:pt>
                <c:pt idx="609">
                  <c:v>42920</c:v>
                </c:pt>
                <c:pt idx="610">
                  <c:v>42921</c:v>
                </c:pt>
                <c:pt idx="611">
                  <c:v>42922</c:v>
                </c:pt>
                <c:pt idx="612">
                  <c:v>42923</c:v>
                </c:pt>
                <c:pt idx="613">
                  <c:v>42926</c:v>
                </c:pt>
                <c:pt idx="614">
                  <c:v>42927</c:v>
                </c:pt>
                <c:pt idx="615">
                  <c:v>42928</c:v>
                </c:pt>
                <c:pt idx="616">
                  <c:v>42929</c:v>
                </c:pt>
                <c:pt idx="617">
                  <c:v>42930</c:v>
                </c:pt>
                <c:pt idx="618">
                  <c:v>42933</c:v>
                </c:pt>
                <c:pt idx="619">
                  <c:v>42934</c:v>
                </c:pt>
                <c:pt idx="620">
                  <c:v>42935</c:v>
                </c:pt>
                <c:pt idx="621">
                  <c:v>42936</c:v>
                </c:pt>
                <c:pt idx="622">
                  <c:v>42937</c:v>
                </c:pt>
                <c:pt idx="623">
                  <c:v>42940</c:v>
                </c:pt>
                <c:pt idx="624">
                  <c:v>42941</c:v>
                </c:pt>
                <c:pt idx="625">
                  <c:v>42942</c:v>
                </c:pt>
                <c:pt idx="626">
                  <c:v>42943</c:v>
                </c:pt>
                <c:pt idx="627">
                  <c:v>42944</c:v>
                </c:pt>
                <c:pt idx="628">
                  <c:v>42947</c:v>
                </c:pt>
                <c:pt idx="629">
                  <c:v>42948</c:v>
                </c:pt>
                <c:pt idx="630">
                  <c:v>42949</c:v>
                </c:pt>
                <c:pt idx="631">
                  <c:v>42950</c:v>
                </c:pt>
                <c:pt idx="632">
                  <c:v>42951</c:v>
                </c:pt>
                <c:pt idx="633">
                  <c:v>42954</c:v>
                </c:pt>
                <c:pt idx="634">
                  <c:v>42955</c:v>
                </c:pt>
                <c:pt idx="635">
                  <c:v>42956</c:v>
                </c:pt>
                <c:pt idx="636">
                  <c:v>42957</c:v>
                </c:pt>
                <c:pt idx="637">
                  <c:v>42958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42996</c:v>
                </c:pt>
                <c:pt idx="664">
                  <c:v>42997</c:v>
                </c:pt>
                <c:pt idx="665">
                  <c:v>42998</c:v>
                </c:pt>
                <c:pt idx="666">
                  <c:v>42999</c:v>
                </c:pt>
                <c:pt idx="667">
                  <c:v>43000</c:v>
                </c:pt>
                <c:pt idx="668">
                  <c:v>43003</c:v>
                </c:pt>
                <c:pt idx="669">
                  <c:v>43004</c:v>
                </c:pt>
                <c:pt idx="670">
                  <c:v>43005</c:v>
                </c:pt>
                <c:pt idx="671">
                  <c:v>43006</c:v>
                </c:pt>
                <c:pt idx="672">
                  <c:v>43007</c:v>
                </c:pt>
                <c:pt idx="673">
                  <c:v>43017</c:v>
                </c:pt>
                <c:pt idx="674">
                  <c:v>43018</c:v>
                </c:pt>
                <c:pt idx="675">
                  <c:v>43019</c:v>
                </c:pt>
                <c:pt idx="676">
                  <c:v>43020</c:v>
                </c:pt>
                <c:pt idx="677">
                  <c:v>43021</c:v>
                </c:pt>
                <c:pt idx="678">
                  <c:v>43024</c:v>
                </c:pt>
                <c:pt idx="679">
                  <c:v>43025</c:v>
                </c:pt>
                <c:pt idx="680">
                  <c:v>43026</c:v>
                </c:pt>
                <c:pt idx="681">
                  <c:v>43027</c:v>
                </c:pt>
                <c:pt idx="682">
                  <c:v>43028</c:v>
                </c:pt>
                <c:pt idx="683">
                  <c:v>43031</c:v>
                </c:pt>
                <c:pt idx="684">
                  <c:v>43032</c:v>
                </c:pt>
                <c:pt idx="685">
                  <c:v>43033</c:v>
                </c:pt>
                <c:pt idx="686">
                  <c:v>43034</c:v>
                </c:pt>
                <c:pt idx="687">
                  <c:v>43035</c:v>
                </c:pt>
                <c:pt idx="688">
                  <c:v>43038</c:v>
                </c:pt>
                <c:pt idx="689">
                  <c:v>43039</c:v>
                </c:pt>
                <c:pt idx="690">
                  <c:v>43040</c:v>
                </c:pt>
                <c:pt idx="691">
                  <c:v>43041</c:v>
                </c:pt>
                <c:pt idx="692">
                  <c:v>43042</c:v>
                </c:pt>
                <c:pt idx="693">
                  <c:v>43045</c:v>
                </c:pt>
                <c:pt idx="694">
                  <c:v>43046</c:v>
                </c:pt>
                <c:pt idx="695">
                  <c:v>43047</c:v>
                </c:pt>
                <c:pt idx="696">
                  <c:v>43048</c:v>
                </c:pt>
                <c:pt idx="697">
                  <c:v>43049</c:v>
                </c:pt>
                <c:pt idx="698">
                  <c:v>43052</c:v>
                </c:pt>
                <c:pt idx="699">
                  <c:v>43053</c:v>
                </c:pt>
                <c:pt idx="700">
                  <c:v>43054</c:v>
                </c:pt>
                <c:pt idx="701">
                  <c:v>43055</c:v>
                </c:pt>
                <c:pt idx="702">
                  <c:v>43056</c:v>
                </c:pt>
                <c:pt idx="703">
                  <c:v>43059</c:v>
                </c:pt>
                <c:pt idx="704">
                  <c:v>43060</c:v>
                </c:pt>
                <c:pt idx="705">
                  <c:v>43061</c:v>
                </c:pt>
                <c:pt idx="706">
                  <c:v>43062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43102</c:v>
                </c:pt>
                <c:pt idx="734">
                  <c:v>43103</c:v>
                </c:pt>
                <c:pt idx="735">
                  <c:v>43104</c:v>
                </c:pt>
                <c:pt idx="736">
                  <c:v>43105</c:v>
                </c:pt>
                <c:pt idx="737">
                  <c:v>43108</c:v>
                </c:pt>
                <c:pt idx="738">
                  <c:v>43109</c:v>
                </c:pt>
                <c:pt idx="739">
                  <c:v>43110</c:v>
                </c:pt>
                <c:pt idx="740">
                  <c:v>43111</c:v>
                </c:pt>
                <c:pt idx="741">
                  <c:v>43112</c:v>
                </c:pt>
                <c:pt idx="742">
                  <c:v>43115</c:v>
                </c:pt>
                <c:pt idx="743">
                  <c:v>43116</c:v>
                </c:pt>
                <c:pt idx="744">
                  <c:v>43117</c:v>
                </c:pt>
                <c:pt idx="745">
                  <c:v>43118</c:v>
                </c:pt>
                <c:pt idx="746">
                  <c:v>43119</c:v>
                </c:pt>
                <c:pt idx="747">
                  <c:v>43122</c:v>
                </c:pt>
                <c:pt idx="748">
                  <c:v>43123</c:v>
                </c:pt>
                <c:pt idx="749">
                  <c:v>43124</c:v>
                </c:pt>
                <c:pt idx="750">
                  <c:v>43125</c:v>
                </c:pt>
                <c:pt idx="751">
                  <c:v>43126</c:v>
                </c:pt>
                <c:pt idx="752">
                  <c:v>43129</c:v>
                </c:pt>
                <c:pt idx="753">
                  <c:v>43130</c:v>
                </c:pt>
                <c:pt idx="754">
                  <c:v>43131</c:v>
                </c:pt>
                <c:pt idx="755">
                  <c:v>43132</c:v>
                </c:pt>
                <c:pt idx="756">
                  <c:v>43133</c:v>
                </c:pt>
                <c:pt idx="757">
                  <c:v>43136</c:v>
                </c:pt>
                <c:pt idx="758">
                  <c:v>43137</c:v>
                </c:pt>
                <c:pt idx="759">
                  <c:v>43138</c:v>
                </c:pt>
                <c:pt idx="760">
                  <c:v>43139</c:v>
                </c:pt>
                <c:pt idx="761">
                  <c:v>43140</c:v>
                </c:pt>
                <c:pt idx="762">
                  <c:v>43143</c:v>
                </c:pt>
                <c:pt idx="763">
                  <c:v>43144</c:v>
                </c:pt>
                <c:pt idx="764">
                  <c:v>43145</c:v>
                </c:pt>
                <c:pt idx="765">
                  <c:v>43153</c:v>
                </c:pt>
                <c:pt idx="766">
                  <c:v>43154</c:v>
                </c:pt>
                <c:pt idx="767">
                  <c:v>43157</c:v>
                </c:pt>
                <c:pt idx="768">
                  <c:v>43158</c:v>
                </c:pt>
                <c:pt idx="769">
                  <c:v>43159</c:v>
                </c:pt>
                <c:pt idx="770">
                  <c:v>43160</c:v>
                </c:pt>
                <c:pt idx="771">
                  <c:v>43161</c:v>
                </c:pt>
                <c:pt idx="772">
                  <c:v>43164</c:v>
                </c:pt>
                <c:pt idx="773">
                  <c:v>43165</c:v>
                </c:pt>
                <c:pt idx="774">
                  <c:v>43166</c:v>
                </c:pt>
                <c:pt idx="775">
                  <c:v>43167</c:v>
                </c:pt>
                <c:pt idx="776">
                  <c:v>43168</c:v>
                </c:pt>
                <c:pt idx="777">
                  <c:v>43171</c:v>
                </c:pt>
                <c:pt idx="778">
                  <c:v>43172</c:v>
                </c:pt>
                <c:pt idx="779">
                  <c:v>43173</c:v>
                </c:pt>
                <c:pt idx="780">
                  <c:v>43174</c:v>
                </c:pt>
                <c:pt idx="781">
                  <c:v>43175</c:v>
                </c:pt>
                <c:pt idx="782">
                  <c:v>43178</c:v>
                </c:pt>
                <c:pt idx="783">
                  <c:v>43179</c:v>
                </c:pt>
                <c:pt idx="784">
                  <c:v>43180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43199</c:v>
                </c:pt>
                <c:pt idx="796">
                  <c:v>43200</c:v>
                </c:pt>
                <c:pt idx="797">
                  <c:v>43201</c:v>
                </c:pt>
                <c:pt idx="798">
                  <c:v>43202</c:v>
                </c:pt>
                <c:pt idx="799">
                  <c:v>43203</c:v>
                </c:pt>
                <c:pt idx="800">
                  <c:v>43206</c:v>
                </c:pt>
                <c:pt idx="801">
                  <c:v>43207</c:v>
                </c:pt>
                <c:pt idx="802">
                  <c:v>43208</c:v>
                </c:pt>
                <c:pt idx="803">
                  <c:v>43209</c:v>
                </c:pt>
                <c:pt idx="804">
                  <c:v>43210</c:v>
                </c:pt>
                <c:pt idx="805">
                  <c:v>43213</c:v>
                </c:pt>
                <c:pt idx="806">
                  <c:v>43214</c:v>
                </c:pt>
                <c:pt idx="807">
                  <c:v>43215</c:v>
                </c:pt>
                <c:pt idx="808">
                  <c:v>43216</c:v>
                </c:pt>
                <c:pt idx="809">
                  <c:v>43217</c:v>
                </c:pt>
                <c:pt idx="810">
                  <c:v>43222</c:v>
                </c:pt>
                <c:pt idx="811">
                  <c:v>43223</c:v>
                </c:pt>
                <c:pt idx="812">
                  <c:v>43224</c:v>
                </c:pt>
                <c:pt idx="813">
                  <c:v>43227</c:v>
                </c:pt>
                <c:pt idx="814">
                  <c:v>43228</c:v>
                </c:pt>
                <c:pt idx="815">
                  <c:v>43229</c:v>
                </c:pt>
                <c:pt idx="816">
                  <c:v>43230</c:v>
                </c:pt>
                <c:pt idx="817">
                  <c:v>43231</c:v>
                </c:pt>
                <c:pt idx="818">
                  <c:v>43234</c:v>
                </c:pt>
                <c:pt idx="819">
                  <c:v>43235</c:v>
                </c:pt>
                <c:pt idx="820">
                  <c:v>43236</c:v>
                </c:pt>
                <c:pt idx="821">
                  <c:v>43237</c:v>
                </c:pt>
                <c:pt idx="822">
                  <c:v>43238</c:v>
                </c:pt>
                <c:pt idx="823">
                  <c:v>43241</c:v>
                </c:pt>
                <c:pt idx="824">
                  <c:v>43242</c:v>
                </c:pt>
                <c:pt idx="825">
                  <c:v>43243</c:v>
                </c:pt>
                <c:pt idx="826">
                  <c:v>43244</c:v>
                </c:pt>
                <c:pt idx="827">
                  <c:v>43245</c:v>
                </c:pt>
                <c:pt idx="828">
                  <c:v>43248</c:v>
                </c:pt>
                <c:pt idx="829">
                  <c:v>43249</c:v>
                </c:pt>
                <c:pt idx="830">
                  <c:v>43250</c:v>
                </c:pt>
                <c:pt idx="831">
                  <c:v>43251</c:v>
                </c:pt>
                <c:pt idx="832">
                  <c:v>43252</c:v>
                </c:pt>
                <c:pt idx="833">
                  <c:v>43255</c:v>
                </c:pt>
                <c:pt idx="834">
                  <c:v>43256</c:v>
                </c:pt>
                <c:pt idx="835">
                  <c:v>43257</c:v>
                </c:pt>
                <c:pt idx="836">
                  <c:v>43258</c:v>
                </c:pt>
                <c:pt idx="837">
                  <c:v>43259</c:v>
                </c:pt>
                <c:pt idx="838">
                  <c:v>43262</c:v>
                </c:pt>
                <c:pt idx="839">
                  <c:v>43263</c:v>
                </c:pt>
                <c:pt idx="840">
                  <c:v>43264</c:v>
                </c:pt>
                <c:pt idx="841">
                  <c:v>43265</c:v>
                </c:pt>
                <c:pt idx="842">
                  <c:v>43266</c:v>
                </c:pt>
                <c:pt idx="843">
                  <c:v>43270</c:v>
                </c:pt>
                <c:pt idx="844">
                  <c:v>43271</c:v>
                </c:pt>
                <c:pt idx="845">
                  <c:v>43272</c:v>
                </c:pt>
                <c:pt idx="846">
                  <c:v>43273</c:v>
                </c:pt>
                <c:pt idx="847">
                  <c:v>43276</c:v>
                </c:pt>
                <c:pt idx="848">
                  <c:v>43277</c:v>
                </c:pt>
                <c:pt idx="849">
                  <c:v>43278</c:v>
                </c:pt>
                <c:pt idx="850">
                  <c:v>43279</c:v>
                </c:pt>
                <c:pt idx="851">
                  <c:v>43280</c:v>
                </c:pt>
                <c:pt idx="852">
                  <c:v>43283</c:v>
                </c:pt>
                <c:pt idx="853">
                  <c:v>43284</c:v>
                </c:pt>
                <c:pt idx="854">
                  <c:v>43285</c:v>
                </c:pt>
                <c:pt idx="855">
                  <c:v>43286</c:v>
                </c:pt>
                <c:pt idx="856">
                  <c:v>43287</c:v>
                </c:pt>
                <c:pt idx="857">
                  <c:v>43290</c:v>
                </c:pt>
                <c:pt idx="858">
                  <c:v>43291</c:v>
                </c:pt>
                <c:pt idx="859">
                  <c:v>43292</c:v>
                </c:pt>
                <c:pt idx="860">
                  <c:v>43293</c:v>
                </c:pt>
                <c:pt idx="861">
                  <c:v>43294</c:v>
                </c:pt>
                <c:pt idx="862">
                  <c:v>43297</c:v>
                </c:pt>
                <c:pt idx="863">
                  <c:v>43298</c:v>
                </c:pt>
                <c:pt idx="864">
                  <c:v>43299</c:v>
                </c:pt>
                <c:pt idx="865">
                  <c:v>43300</c:v>
                </c:pt>
                <c:pt idx="866">
                  <c:v>43301</c:v>
                </c:pt>
                <c:pt idx="867">
                  <c:v>43304</c:v>
                </c:pt>
                <c:pt idx="868">
                  <c:v>43305</c:v>
                </c:pt>
                <c:pt idx="869">
                  <c:v>43306</c:v>
                </c:pt>
                <c:pt idx="870">
                  <c:v>43307</c:v>
                </c:pt>
                <c:pt idx="871">
                  <c:v>43308</c:v>
                </c:pt>
                <c:pt idx="872">
                  <c:v>43311</c:v>
                </c:pt>
                <c:pt idx="873">
                  <c:v>43312</c:v>
                </c:pt>
                <c:pt idx="874">
                  <c:v>43313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43333</c:v>
                </c:pt>
                <c:pt idx="889">
                  <c:v>43334</c:v>
                </c:pt>
                <c:pt idx="890">
                  <c:v>43335</c:v>
                </c:pt>
                <c:pt idx="891">
                  <c:v>43336</c:v>
                </c:pt>
                <c:pt idx="892">
                  <c:v>43339</c:v>
                </c:pt>
                <c:pt idx="893">
                  <c:v>43340</c:v>
                </c:pt>
                <c:pt idx="894">
                  <c:v>43341</c:v>
                </c:pt>
                <c:pt idx="895">
                  <c:v>43342</c:v>
                </c:pt>
                <c:pt idx="896">
                  <c:v>43343</c:v>
                </c:pt>
                <c:pt idx="897">
                  <c:v>43346</c:v>
                </c:pt>
                <c:pt idx="898">
                  <c:v>43347</c:v>
                </c:pt>
                <c:pt idx="899">
                  <c:v>43348</c:v>
                </c:pt>
                <c:pt idx="900">
                  <c:v>43349</c:v>
                </c:pt>
                <c:pt idx="901">
                  <c:v>43350</c:v>
                </c:pt>
                <c:pt idx="902">
                  <c:v>43353</c:v>
                </c:pt>
                <c:pt idx="903">
                  <c:v>43354</c:v>
                </c:pt>
                <c:pt idx="904">
                  <c:v>43355</c:v>
                </c:pt>
                <c:pt idx="905">
                  <c:v>43356</c:v>
                </c:pt>
                <c:pt idx="906">
                  <c:v>43357</c:v>
                </c:pt>
                <c:pt idx="907">
                  <c:v>43360</c:v>
                </c:pt>
                <c:pt idx="908">
                  <c:v>43361</c:v>
                </c:pt>
                <c:pt idx="909">
                  <c:v>43362</c:v>
                </c:pt>
                <c:pt idx="910">
                  <c:v>43363</c:v>
                </c:pt>
                <c:pt idx="911">
                  <c:v>43364</c:v>
                </c:pt>
                <c:pt idx="912">
                  <c:v>43368</c:v>
                </c:pt>
                <c:pt idx="913">
                  <c:v>43369</c:v>
                </c:pt>
                <c:pt idx="914">
                  <c:v>43370</c:v>
                </c:pt>
                <c:pt idx="915">
                  <c:v>43371</c:v>
                </c:pt>
                <c:pt idx="916">
                  <c:v>43381</c:v>
                </c:pt>
                <c:pt idx="917">
                  <c:v>43382</c:v>
                </c:pt>
                <c:pt idx="918">
                  <c:v>43383</c:v>
                </c:pt>
                <c:pt idx="919">
                  <c:v>43384</c:v>
                </c:pt>
                <c:pt idx="920">
                  <c:v>43385</c:v>
                </c:pt>
                <c:pt idx="921">
                  <c:v>43388</c:v>
                </c:pt>
                <c:pt idx="922">
                  <c:v>43389</c:v>
                </c:pt>
                <c:pt idx="923">
                  <c:v>43390</c:v>
                </c:pt>
                <c:pt idx="924">
                  <c:v>43391</c:v>
                </c:pt>
                <c:pt idx="925">
                  <c:v>43392</c:v>
                </c:pt>
                <c:pt idx="926">
                  <c:v>43395</c:v>
                </c:pt>
                <c:pt idx="927">
                  <c:v>43396</c:v>
                </c:pt>
                <c:pt idx="928">
                  <c:v>43397</c:v>
                </c:pt>
                <c:pt idx="929">
                  <c:v>43398</c:v>
                </c:pt>
                <c:pt idx="930">
                  <c:v>43399</c:v>
                </c:pt>
                <c:pt idx="931">
                  <c:v>43402</c:v>
                </c:pt>
                <c:pt idx="932">
                  <c:v>43403</c:v>
                </c:pt>
                <c:pt idx="933">
                  <c:v>43404</c:v>
                </c:pt>
                <c:pt idx="934">
                  <c:v>43405</c:v>
                </c:pt>
                <c:pt idx="935">
                  <c:v>43406</c:v>
                </c:pt>
                <c:pt idx="936">
                  <c:v>43409</c:v>
                </c:pt>
                <c:pt idx="937">
                  <c:v>43410</c:v>
                </c:pt>
                <c:pt idx="938">
                  <c:v>43411</c:v>
                </c:pt>
                <c:pt idx="939">
                  <c:v>43412</c:v>
                </c:pt>
                <c:pt idx="940">
                  <c:v>43413</c:v>
                </c:pt>
                <c:pt idx="941">
                  <c:v>43416</c:v>
                </c:pt>
                <c:pt idx="942">
                  <c:v>43417</c:v>
                </c:pt>
                <c:pt idx="943">
                  <c:v>43418</c:v>
                </c:pt>
                <c:pt idx="944">
                  <c:v>43419</c:v>
                </c:pt>
                <c:pt idx="945">
                  <c:v>43420</c:v>
                </c:pt>
                <c:pt idx="946">
                  <c:v>43423</c:v>
                </c:pt>
                <c:pt idx="947">
                  <c:v>43424</c:v>
                </c:pt>
                <c:pt idx="948">
                  <c:v>43425</c:v>
                </c:pt>
                <c:pt idx="949">
                  <c:v>43426</c:v>
                </c:pt>
                <c:pt idx="950">
                  <c:v>43427</c:v>
                </c:pt>
                <c:pt idx="951">
                  <c:v>43430</c:v>
                </c:pt>
                <c:pt idx="952">
                  <c:v>43431</c:v>
                </c:pt>
                <c:pt idx="953">
                  <c:v>43432</c:v>
                </c:pt>
                <c:pt idx="954">
                  <c:v>43433</c:v>
                </c:pt>
                <c:pt idx="955">
                  <c:v>43434</c:v>
                </c:pt>
                <c:pt idx="956">
                  <c:v>43437</c:v>
                </c:pt>
                <c:pt idx="957">
                  <c:v>43438</c:v>
                </c:pt>
                <c:pt idx="958">
                  <c:v>43439</c:v>
                </c:pt>
                <c:pt idx="959">
                  <c:v>43440</c:v>
                </c:pt>
                <c:pt idx="960">
                  <c:v>43441</c:v>
                </c:pt>
                <c:pt idx="961">
                  <c:v>43444</c:v>
                </c:pt>
                <c:pt idx="962">
                  <c:v>43445</c:v>
                </c:pt>
                <c:pt idx="963">
                  <c:v>43446</c:v>
                </c:pt>
                <c:pt idx="964">
                  <c:v>43447</c:v>
                </c:pt>
                <c:pt idx="965">
                  <c:v>43448</c:v>
                </c:pt>
                <c:pt idx="966">
                  <c:v>43451</c:v>
                </c:pt>
                <c:pt idx="967">
                  <c:v>43452</c:v>
                </c:pt>
                <c:pt idx="968">
                  <c:v>43453</c:v>
                </c:pt>
                <c:pt idx="969">
                  <c:v>43454</c:v>
                </c:pt>
                <c:pt idx="970">
                  <c:v>43455</c:v>
                </c:pt>
                <c:pt idx="971">
                  <c:v>43458</c:v>
                </c:pt>
                <c:pt idx="972">
                  <c:v>43459</c:v>
                </c:pt>
                <c:pt idx="973">
                  <c:v>43460</c:v>
                </c:pt>
                <c:pt idx="974">
                  <c:v>43461</c:v>
                </c:pt>
                <c:pt idx="975">
                  <c:v>43462</c:v>
                </c:pt>
                <c:pt idx="976">
                  <c:v>43467</c:v>
                </c:pt>
                <c:pt idx="977">
                  <c:v>43468</c:v>
                </c:pt>
                <c:pt idx="978">
                  <c:v>43469</c:v>
                </c:pt>
                <c:pt idx="979">
                  <c:v>43472</c:v>
                </c:pt>
                <c:pt idx="980">
                  <c:v>43473</c:v>
                </c:pt>
                <c:pt idx="981">
                  <c:v>43474</c:v>
                </c:pt>
                <c:pt idx="982">
                  <c:v>43475</c:v>
                </c:pt>
                <c:pt idx="983">
                  <c:v>43476</c:v>
                </c:pt>
                <c:pt idx="984">
                  <c:v>43479</c:v>
                </c:pt>
                <c:pt idx="985">
                  <c:v>43480</c:v>
                </c:pt>
                <c:pt idx="986">
                  <c:v>43481</c:v>
                </c:pt>
                <c:pt idx="987">
                  <c:v>43482</c:v>
                </c:pt>
                <c:pt idx="988">
                  <c:v>43483</c:v>
                </c:pt>
                <c:pt idx="989">
                  <c:v>43486</c:v>
                </c:pt>
                <c:pt idx="990">
                  <c:v>43487</c:v>
                </c:pt>
                <c:pt idx="991">
                  <c:v>43488</c:v>
                </c:pt>
                <c:pt idx="992">
                  <c:v>43489</c:v>
                </c:pt>
                <c:pt idx="993">
                  <c:v>43490</c:v>
                </c:pt>
                <c:pt idx="994">
                  <c:v>43493</c:v>
                </c:pt>
                <c:pt idx="995">
                  <c:v>43494</c:v>
                </c:pt>
                <c:pt idx="996">
                  <c:v>43495</c:v>
                </c:pt>
                <c:pt idx="997">
                  <c:v>43496</c:v>
                </c:pt>
                <c:pt idx="998">
                  <c:v>43497</c:v>
                </c:pt>
                <c:pt idx="999">
                  <c:v>43507</c:v>
                </c:pt>
                <c:pt idx="1000">
                  <c:v>43508</c:v>
                </c:pt>
                <c:pt idx="1001">
                  <c:v>43509</c:v>
                </c:pt>
                <c:pt idx="1002">
                  <c:v>43510</c:v>
                </c:pt>
                <c:pt idx="1003">
                  <c:v>43511</c:v>
                </c:pt>
                <c:pt idx="1004">
                  <c:v>43514</c:v>
                </c:pt>
                <c:pt idx="1005">
                  <c:v>43515</c:v>
                </c:pt>
                <c:pt idx="1006">
                  <c:v>43516</c:v>
                </c:pt>
                <c:pt idx="1007">
                  <c:v>43517</c:v>
                </c:pt>
                <c:pt idx="1008">
                  <c:v>43518</c:v>
                </c:pt>
                <c:pt idx="1009">
                  <c:v>43521</c:v>
                </c:pt>
                <c:pt idx="1010">
                  <c:v>43522</c:v>
                </c:pt>
                <c:pt idx="1011">
                  <c:v>43523</c:v>
                </c:pt>
                <c:pt idx="1012">
                  <c:v>43524</c:v>
                </c:pt>
                <c:pt idx="1013">
                  <c:v>43525</c:v>
                </c:pt>
                <c:pt idx="1014">
                  <c:v>43528</c:v>
                </c:pt>
                <c:pt idx="1015">
                  <c:v>43529</c:v>
                </c:pt>
                <c:pt idx="1016">
                  <c:v>43530</c:v>
                </c:pt>
                <c:pt idx="1017">
                  <c:v>43531</c:v>
                </c:pt>
                <c:pt idx="1018">
                  <c:v>43532</c:v>
                </c:pt>
                <c:pt idx="1019">
                  <c:v>43535</c:v>
                </c:pt>
                <c:pt idx="1020">
                  <c:v>43536</c:v>
                </c:pt>
                <c:pt idx="1021">
                  <c:v>43537</c:v>
                </c:pt>
                <c:pt idx="1022">
                  <c:v>43538</c:v>
                </c:pt>
                <c:pt idx="1023">
                  <c:v>43539</c:v>
                </c:pt>
                <c:pt idx="1024">
                  <c:v>43542</c:v>
                </c:pt>
                <c:pt idx="1025">
                  <c:v>43543</c:v>
                </c:pt>
                <c:pt idx="1026">
                  <c:v>43544</c:v>
                </c:pt>
                <c:pt idx="1027">
                  <c:v>43545</c:v>
                </c:pt>
                <c:pt idx="1028">
                  <c:v>43546</c:v>
                </c:pt>
                <c:pt idx="1029">
                  <c:v>43549</c:v>
                </c:pt>
                <c:pt idx="1030">
                  <c:v>43550</c:v>
                </c:pt>
                <c:pt idx="1031">
                  <c:v>43551</c:v>
                </c:pt>
                <c:pt idx="1032">
                  <c:v>43552</c:v>
                </c:pt>
                <c:pt idx="1033">
                  <c:v>43553</c:v>
                </c:pt>
                <c:pt idx="1034">
                  <c:v>43556</c:v>
                </c:pt>
                <c:pt idx="1035">
                  <c:v>43557</c:v>
                </c:pt>
                <c:pt idx="1036">
                  <c:v>43558</c:v>
                </c:pt>
                <c:pt idx="1037">
                  <c:v>43559</c:v>
                </c:pt>
                <c:pt idx="1038">
                  <c:v>43563</c:v>
                </c:pt>
                <c:pt idx="1039">
                  <c:v>43564</c:v>
                </c:pt>
                <c:pt idx="1040">
                  <c:v>43565</c:v>
                </c:pt>
                <c:pt idx="1041">
                  <c:v>43566</c:v>
                </c:pt>
                <c:pt idx="1042">
                  <c:v>43567</c:v>
                </c:pt>
                <c:pt idx="1043">
                  <c:v>43570</c:v>
                </c:pt>
                <c:pt idx="1044">
                  <c:v>43571</c:v>
                </c:pt>
                <c:pt idx="1045">
                  <c:v>43572</c:v>
                </c:pt>
                <c:pt idx="1046">
                  <c:v>43573</c:v>
                </c:pt>
                <c:pt idx="1047">
                  <c:v>43574</c:v>
                </c:pt>
                <c:pt idx="1048">
                  <c:v>43577</c:v>
                </c:pt>
                <c:pt idx="1049">
                  <c:v>43578</c:v>
                </c:pt>
                <c:pt idx="1050">
                  <c:v>43579</c:v>
                </c:pt>
                <c:pt idx="1051">
                  <c:v>43580</c:v>
                </c:pt>
                <c:pt idx="1052">
                  <c:v>43581</c:v>
                </c:pt>
                <c:pt idx="1053">
                  <c:v>43584</c:v>
                </c:pt>
                <c:pt idx="1054">
                  <c:v>43585</c:v>
                </c:pt>
                <c:pt idx="1055">
                  <c:v>43591</c:v>
                </c:pt>
                <c:pt idx="1056">
                  <c:v>43592</c:v>
                </c:pt>
                <c:pt idx="1057">
                  <c:v>43593</c:v>
                </c:pt>
                <c:pt idx="1058">
                  <c:v>43594</c:v>
                </c:pt>
                <c:pt idx="1059">
                  <c:v>43595</c:v>
                </c:pt>
                <c:pt idx="1060">
                  <c:v>43598</c:v>
                </c:pt>
                <c:pt idx="1061">
                  <c:v>43599</c:v>
                </c:pt>
                <c:pt idx="1062">
                  <c:v>43600</c:v>
                </c:pt>
                <c:pt idx="1063">
                  <c:v>43601</c:v>
                </c:pt>
                <c:pt idx="1064">
                  <c:v>43602</c:v>
                </c:pt>
                <c:pt idx="1065">
                  <c:v>43605</c:v>
                </c:pt>
                <c:pt idx="1066">
                  <c:v>43606</c:v>
                </c:pt>
                <c:pt idx="1067">
                  <c:v>43607</c:v>
                </c:pt>
                <c:pt idx="1068">
                  <c:v>43608</c:v>
                </c:pt>
                <c:pt idx="1069">
                  <c:v>43609</c:v>
                </c:pt>
                <c:pt idx="1070">
                  <c:v>43612</c:v>
                </c:pt>
                <c:pt idx="1071">
                  <c:v>43613</c:v>
                </c:pt>
                <c:pt idx="1072">
                  <c:v>43614</c:v>
                </c:pt>
                <c:pt idx="1073">
                  <c:v>43615</c:v>
                </c:pt>
                <c:pt idx="1074">
                  <c:v>43616</c:v>
                </c:pt>
                <c:pt idx="1075">
                  <c:v>43619</c:v>
                </c:pt>
                <c:pt idx="1076">
                  <c:v>43620</c:v>
                </c:pt>
                <c:pt idx="1077">
                  <c:v>43621</c:v>
                </c:pt>
                <c:pt idx="1078">
                  <c:v>43622</c:v>
                </c:pt>
                <c:pt idx="1079">
                  <c:v>43626</c:v>
                </c:pt>
                <c:pt idx="1080">
                  <c:v>43627</c:v>
                </c:pt>
                <c:pt idx="1081">
                  <c:v>43628</c:v>
                </c:pt>
                <c:pt idx="1082">
                  <c:v>43629</c:v>
                </c:pt>
                <c:pt idx="1083">
                  <c:v>43630</c:v>
                </c:pt>
                <c:pt idx="1084">
                  <c:v>43633</c:v>
                </c:pt>
                <c:pt idx="1085">
                  <c:v>43634</c:v>
                </c:pt>
                <c:pt idx="1086">
                  <c:v>43635</c:v>
                </c:pt>
                <c:pt idx="1087">
                  <c:v>43636</c:v>
                </c:pt>
                <c:pt idx="1088">
                  <c:v>43637</c:v>
                </c:pt>
                <c:pt idx="1089">
                  <c:v>43640</c:v>
                </c:pt>
                <c:pt idx="1090">
                  <c:v>43641</c:v>
                </c:pt>
                <c:pt idx="1091">
                  <c:v>43642</c:v>
                </c:pt>
                <c:pt idx="1092">
                  <c:v>43643</c:v>
                </c:pt>
                <c:pt idx="1093">
                  <c:v>43644</c:v>
                </c:pt>
                <c:pt idx="1094">
                  <c:v>43647</c:v>
                </c:pt>
                <c:pt idx="1095">
                  <c:v>43648</c:v>
                </c:pt>
                <c:pt idx="1096">
                  <c:v>43649</c:v>
                </c:pt>
                <c:pt idx="1097">
                  <c:v>43650</c:v>
                </c:pt>
                <c:pt idx="1098">
                  <c:v>43651</c:v>
                </c:pt>
                <c:pt idx="1099">
                  <c:v>43654</c:v>
                </c:pt>
                <c:pt idx="1100">
                  <c:v>43655</c:v>
                </c:pt>
                <c:pt idx="1101">
                  <c:v>43656</c:v>
                </c:pt>
                <c:pt idx="1102">
                  <c:v>43657</c:v>
                </c:pt>
                <c:pt idx="1103">
                  <c:v>43658</c:v>
                </c:pt>
                <c:pt idx="1104">
                  <c:v>43661</c:v>
                </c:pt>
                <c:pt idx="1105">
                  <c:v>43662</c:v>
                </c:pt>
                <c:pt idx="1106">
                  <c:v>43663</c:v>
                </c:pt>
                <c:pt idx="1107">
                  <c:v>43664</c:v>
                </c:pt>
                <c:pt idx="1108">
                  <c:v>43665</c:v>
                </c:pt>
                <c:pt idx="1109">
                  <c:v>43668</c:v>
                </c:pt>
                <c:pt idx="1110">
                  <c:v>43669</c:v>
                </c:pt>
                <c:pt idx="1111">
                  <c:v>43670</c:v>
                </c:pt>
                <c:pt idx="1112">
                  <c:v>43671</c:v>
                </c:pt>
                <c:pt idx="1113">
                  <c:v>43672</c:v>
                </c:pt>
                <c:pt idx="1114">
                  <c:v>43675</c:v>
                </c:pt>
                <c:pt idx="1115">
                  <c:v>43676</c:v>
                </c:pt>
                <c:pt idx="1116">
                  <c:v>43677</c:v>
                </c:pt>
                <c:pt idx="1117">
                  <c:v>43678</c:v>
                </c:pt>
                <c:pt idx="1118">
                  <c:v>43679</c:v>
                </c:pt>
                <c:pt idx="1119">
                  <c:v>43682</c:v>
                </c:pt>
                <c:pt idx="1120">
                  <c:v>43683</c:v>
                </c:pt>
                <c:pt idx="1121">
                  <c:v>43684</c:v>
                </c:pt>
                <c:pt idx="1122">
                  <c:v>43685</c:v>
                </c:pt>
                <c:pt idx="1123">
                  <c:v>43686</c:v>
                </c:pt>
                <c:pt idx="1124">
                  <c:v>43689</c:v>
                </c:pt>
                <c:pt idx="1125">
                  <c:v>43690</c:v>
                </c:pt>
                <c:pt idx="1126">
                  <c:v>43691</c:v>
                </c:pt>
                <c:pt idx="1127">
                  <c:v>43692</c:v>
                </c:pt>
                <c:pt idx="1128">
                  <c:v>43693</c:v>
                </c:pt>
                <c:pt idx="1129">
                  <c:v>43696</c:v>
                </c:pt>
                <c:pt idx="1130">
                  <c:v>43697</c:v>
                </c:pt>
                <c:pt idx="1131">
                  <c:v>43698</c:v>
                </c:pt>
                <c:pt idx="1132">
                  <c:v>43699</c:v>
                </c:pt>
                <c:pt idx="1133">
                  <c:v>43700</c:v>
                </c:pt>
                <c:pt idx="1134">
                  <c:v>43703</c:v>
                </c:pt>
                <c:pt idx="1135">
                  <c:v>43704</c:v>
                </c:pt>
                <c:pt idx="1136">
                  <c:v>43705</c:v>
                </c:pt>
                <c:pt idx="1137">
                  <c:v>43706</c:v>
                </c:pt>
                <c:pt idx="1138">
                  <c:v>43707</c:v>
                </c:pt>
                <c:pt idx="1139">
                  <c:v>43710</c:v>
                </c:pt>
                <c:pt idx="1140">
                  <c:v>43711</c:v>
                </c:pt>
                <c:pt idx="1141">
                  <c:v>43712</c:v>
                </c:pt>
                <c:pt idx="1142">
                  <c:v>43713</c:v>
                </c:pt>
                <c:pt idx="1143">
                  <c:v>43714</c:v>
                </c:pt>
                <c:pt idx="1144">
                  <c:v>43717</c:v>
                </c:pt>
                <c:pt idx="1145">
                  <c:v>43718</c:v>
                </c:pt>
                <c:pt idx="1146">
                  <c:v>43719</c:v>
                </c:pt>
                <c:pt idx="1147">
                  <c:v>43720</c:v>
                </c:pt>
                <c:pt idx="1148">
                  <c:v>43724</c:v>
                </c:pt>
                <c:pt idx="1149">
                  <c:v>43725</c:v>
                </c:pt>
                <c:pt idx="1150">
                  <c:v>43726</c:v>
                </c:pt>
                <c:pt idx="1151">
                  <c:v>43727</c:v>
                </c:pt>
                <c:pt idx="1152">
                  <c:v>43728</c:v>
                </c:pt>
                <c:pt idx="1153">
                  <c:v>43731</c:v>
                </c:pt>
                <c:pt idx="1154">
                  <c:v>43732</c:v>
                </c:pt>
                <c:pt idx="1155">
                  <c:v>43733</c:v>
                </c:pt>
                <c:pt idx="1156">
                  <c:v>43734</c:v>
                </c:pt>
                <c:pt idx="1157">
                  <c:v>43735</c:v>
                </c:pt>
                <c:pt idx="1158">
                  <c:v>43738</c:v>
                </c:pt>
                <c:pt idx="1159">
                  <c:v>43746</c:v>
                </c:pt>
                <c:pt idx="1160">
                  <c:v>43747</c:v>
                </c:pt>
                <c:pt idx="1161">
                  <c:v>43748</c:v>
                </c:pt>
                <c:pt idx="1162">
                  <c:v>43749</c:v>
                </c:pt>
                <c:pt idx="1163">
                  <c:v>43752</c:v>
                </c:pt>
                <c:pt idx="1164">
                  <c:v>43753</c:v>
                </c:pt>
                <c:pt idx="1165">
                  <c:v>43754</c:v>
                </c:pt>
                <c:pt idx="1166">
                  <c:v>43755</c:v>
                </c:pt>
                <c:pt idx="1167">
                  <c:v>43756</c:v>
                </c:pt>
                <c:pt idx="1168">
                  <c:v>43759</c:v>
                </c:pt>
                <c:pt idx="1169">
                  <c:v>43760</c:v>
                </c:pt>
                <c:pt idx="1170">
                  <c:v>43761</c:v>
                </c:pt>
                <c:pt idx="1171">
                  <c:v>43762</c:v>
                </c:pt>
                <c:pt idx="1172">
                  <c:v>43763</c:v>
                </c:pt>
                <c:pt idx="1173">
                  <c:v>43766</c:v>
                </c:pt>
                <c:pt idx="1174">
                  <c:v>43767</c:v>
                </c:pt>
                <c:pt idx="1175">
                  <c:v>43768</c:v>
                </c:pt>
                <c:pt idx="1176">
                  <c:v>43769</c:v>
                </c:pt>
                <c:pt idx="1177">
                  <c:v>43770</c:v>
                </c:pt>
                <c:pt idx="1178">
                  <c:v>43773</c:v>
                </c:pt>
                <c:pt idx="1179">
                  <c:v>43774</c:v>
                </c:pt>
                <c:pt idx="1180">
                  <c:v>43775</c:v>
                </c:pt>
                <c:pt idx="1181">
                  <c:v>43776</c:v>
                </c:pt>
                <c:pt idx="1182">
                  <c:v>43777</c:v>
                </c:pt>
                <c:pt idx="1183">
                  <c:v>43780</c:v>
                </c:pt>
                <c:pt idx="1184">
                  <c:v>43781</c:v>
                </c:pt>
                <c:pt idx="1185">
                  <c:v>43782</c:v>
                </c:pt>
              </c:numCache>
            </c:numRef>
          </c:cat>
          <c:val>
            <c:numRef>
              <c:f>利用子基金回测净值!$C$2:$C$1764</c:f>
              <c:numCache>
                <c:formatCode>0.0000</c:formatCode>
                <c:ptCount val="1763"/>
                <c:pt idx="0">
                  <c:v>1</c:v>
                </c:pt>
                <c:pt idx="1">
                  <c:v>1.0021</c:v>
                </c:pt>
                <c:pt idx="2">
                  <c:v>1.0039037799999999</c:v>
                </c:pt>
                <c:pt idx="3">
                  <c:v>1.0036026088659999</c:v>
                </c:pt>
                <c:pt idx="4">
                  <c:v>1.0035022486051133</c:v>
                </c:pt>
                <c:pt idx="5">
                  <c:v>1.004606101078579</c:v>
                </c:pt>
                <c:pt idx="6">
                  <c:v>1.0056107071796574</c:v>
                </c:pt>
                <c:pt idx="7">
                  <c:v>1.0071191232404269</c:v>
                </c:pt>
                <c:pt idx="8">
                  <c:v>1.0080255304513432</c:v>
                </c:pt>
                <c:pt idx="9">
                  <c:v>1.0097391738531105</c:v>
                </c:pt>
                <c:pt idx="10">
                  <c:v>1.0125664435398991</c:v>
                </c:pt>
                <c:pt idx="11">
                  <c:v>1.0098325141423414</c:v>
                </c:pt>
                <c:pt idx="12">
                  <c:v>1.0119531624220404</c:v>
                </c:pt>
                <c:pt idx="13">
                  <c:v>1.0146854359605797</c:v>
                </c:pt>
                <c:pt idx="14">
                  <c:v>1.0150913101349639</c:v>
                </c:pt>
                <c:pt idx="15">
                  <c:v>1.0147867827419235</c:v>
                </c:pt>
                <c:pt idx="16">
                  <c:v>1.016613398950859</c:v>
                </c:pt>
                <c:pt idx="17">
                  <c:v>1.016715060290754</c:v>
                </c:pt>
                <c:pt idx="18">
                  <c:v>1.0153933307123761</c:v>
                </c:pt>
                <c:pt idx="19">
                  <c:v>1.01488563404702</c:v>
                </c:pt>
                <c:pt idx="20">
                  <c:v>1.0136677712861637</c:v>
                </c:pt>
                <c:pt idx="21">
                  <c:v>1.0135664045090351</c:v>
                </c:pt>
                <c:pt idx="22">
                  <c:v>1.0165057470821113</c:v>
                </c:pt>
                <c:pt idx="23">
                  <c:v>1.0162007953579866</c:v>
                </c:pt>
                <c:pt idx="24">
                  <c:v>1.0172169961533444</c:v>
                </c:pt>
                <c:pt idx="25">
                  <c:v>1.0160980574575758</c:v>
                </c:pt>
                <c:pt idx="26">
                  <c:v>1.0158948378460844</c:v>
                </c:pt>
                <c:pt idx="27">
                  <c:v>1.0177234485542073</c:v>
                </c:pt>
                <c:pt idx="28">
                  <c:v>1.0201659848307374</c:v>
                </c:pt>
                <c:pt idx="29">
                  <c:v>1.0205740512246697</c:v>
                </c:pt>
                <c:pt idx="30">
                  <c:v>1.0224110845168741</c:v>
                </c:pt>
                <c:pt idx="31">
                  <c:v>1.0251715944450697</c:v>
                </c:pt>
                <c:pt idx="32">
                  <c:v>1.0265043175178483</c:v>
                </c:pt>
                <c:pt idx="33">
                  <c:v>1.0254778132003304</c:v>
                </c:pt>
                <c:pt idx="34">
                  <c:v>1.0261956476695706</c:v>
                </c:pt>
                <c:pt idx="35">
                  <c:v>1.0271192237524731</c:v>
                </c:pt>
                <c:pt idx="36">
                  <c:v>1.0290707502776029</c:v>
                </c:pt>
                <c:pt idx="37">
                  <c:v>1.0271155158520755</c:v>
                </c:pt>
                <c:pt idx="38">
                  <c:v>1.0278344967131718</c:v>
                </c:pt>
                <c:pt idx="39">
                  <c:v>1.0269094456661301</c:v>
                </c:pt>
                <c:pt idx="40">
                  <c:v>1.0254717724421976</c:v>
                </c:pt>
                <c:pt idx="41">
                  <c:v>1.0269074329236167</c:v>
                </c:pt>
                <c:pt idx="42">
                  <c:v>1.0277289588699556</c:v>
                </c:pt>
                <c:pt idx="43">
                  <c:v>1.0282428233493905</c:v>
                </c:pt>
                <c:pt idx="44">
                  <c:v>1.0284484719140603</c:v>
                </c:pt>
                <c:pt idx="45">
                  <c:v>1.0296826100803573</c:v>
                </c:pt>
                <c:pt idx="46">
                  <c:v>1.03215384834455</c:v>
                </c:pt>
                <c:pt idx="47">
                  <c:v>1.0320506329597157</c:v>
                </c:pt>
                <c:pt idx="48">
                  <c:v>1.0327730684027874</c:v>
                </c:pt>
                <c:pt idx="49">
                  <c:v>1.0330829003233082</c:v>
                </c:pt>
                <c:pt idx="50">
                  <c:v>1.0346325246737933</c:v>
                </c:pt>
                <c:pt idx="51">
                  <c:v>1.0376329589953472</c:v>
                </c:pt>
                <c:pt idx="52">
                  <c:v>1.0388781185461418</c:v>
                </c:pt>
                <c:pt idx="53">
                  <c:v>1.0383586794868687</c:v>
                </c:pt>
                <c:pt idx="54">
                  <c:v>1.0358666186561003</c:v>
                </c:pt>
                <c:pt idx="55">
                  <c:v>1.0366953119510252</c:v>
                </c:pt>
                <c:pt idx="56">
                  <c:v>1.0362806338262447</c:v>
                </c:pt>
                <c:pt idx="57">
                  <c:v>1.0362806338262447</c:v>
                </c:pt>
                <c:pt idx="58">
                  <c:v>1.0375241705868363</c:v>
                </c:pt>
                <c:pt idx="59">
                  <c:v>1.0388729520085993</c:v>
                </c:pt>
                <c:pt idx="60">
                  <c:v>1.0396001630750051</c:v>
                </c:pt>
                <c:pt idx="61">
                  <c:v>1.0409516432870027</c:v>
                </c:pt>
                <c:pt idx="62">
                  <c:v>1.0400147868080445</c:v>
                </c:pt>
                <c:pt idx="63">
                  <c:v>1.0400147868080445</c:v>
                </c:pt>
                <c:pt idx="64">
                  <c:v>1.0420948163816606</c:v>
                </c:pt>
                <c:pt idx="65">
                  <c:v>1.0434495396429568</c:v>
                </c:pt>
                <c:pt idx="66">
                  <c:v>1.0436582295508854</c:v>
                </c:pt>
                <c:pt idx="67">
                  <c:v>1.041988376383604</c:v>
                </c:pt>
                <c:pt idx="68">
                  <c:v>1.0433429612729028</c:v>
                </c:pt>
                <c:pt idx="69">
                  <c:v>1.0439689670496666</c:v>
                </c:pt>
                <c:pt idx="70">
                  <c:v>1.0441777608430765</c:v>
                </c:pt>
                <c:pt idx="71">
                  <c:v>1.0481456363342803</c:v>
                </c:pt>
                <c:pt idx="72">
                  <c:v>1.0499274839160486</c:v>
                </c:pt>
                <c:pt idx="73">
                  <c:v>1.0512923896451396</c:v>
                </c:pt>
                <c:pt idx="74">
                  <c:v>1.0502410972554945</c:v>
                </c:pt>
                <c:pt idx="75">
                  <c:v>1.052026507120829</c:v>
                </c:pt>
                <c:pt idx="76">
                  <c:v>1.052026507120829</c:v>
                </c:pt>
                <c:pt idx="77">
                  <c:v>1.0547617760393431</c:v>
                </c:pt>
                <c:pt idx="78">
                  <c:v>1.0562384425257982</c:v>
                </c:pt>
                <c:pt idx="79">
                  <c:v>1.0564496902143035</c:v>
                </c:pt>
                <c:pt idx="80">
                  <c:v>1.0549706606480034</c:v>
                </c:pt>
                <c:pt idx="81">
                  <c:v>1.0563421225068459</c:v>
                </c:pt>
                <c:pt idx="82">
                  <c:v>1.0568702935680994</c:v>
                </c:pt>
                <c:pt idx="83">
                  <c:v>1.0597238433607332</c:v>
                </c:pt>
                <c:pt idx="84">
                  <c:v>1.0635388491968318</c:v>
                </c:pt>
                <c:pt idx="85">
                  <c:v>1.0665167579745829</c:v>
                </c:pt>
                <c:pt idx="86">
                  <c:v>1.0683298364631397</c:v>
                </c:pt>
                <c:pt idx="87">
                  <c:v>1.0696118322668955</c:v>
                </c:pt>
                <c:pt idx="88">
                  <c:v>1.0704675217327089</c:v>
                </c:pt>
                <c:pt idx="89">
                  <c:v>1.0726084567761742</c:v>
                </c:pt>
                <c:pt idx="90">
                  <c:v>1.0736810652329503</c:v>
                </c:pt>
                <c:pt idx="91">
                  <c:v>1.0757210592568929</c:v>
                </c:pt>
                <c:pt idx="92">
                  <c:v>1.0772270687398526</c:v>
                </c:pt>
                <c:pt idx="93">
                  <c:v>1.0775502368604746</c:v>
                </c:pt>
                <c:pt idx="94">
                  <c:v>1.0780890119789048</c:v>
                </c:pt>
                <c:pt idx="95">
                  <c:v>1.0800295722004669</c:v>
                </c:pt>
                <c:pt idx="96">
                  <c:v>1.0801375751576869</c:v>
                </c:pt>
                <c:pt idx="97">
                  <c:v>1.0760330523720878</c:v>
                </c:pt>
                <c:pt idx="98">
                  <c:v>1.0772166887296972</c:v>
                </c:pt>
                <c:pt idx="99">
                  <c:v>1.078617070425046</c:v>
                </c:pt>
                <c:pt idx="100">
                  <c:v>1.079911410909556</c:v>
                </c:pt>
                <c:pt idx="101">
                  <c:v>1.0806673488971925</c:v>
                </c:pt>
                <c:pt idx="102">
                  <c:v>1.0810996158367514</c:v>
                </c:pt>
                <c:pt idx="103">
                  <c:v>1.0814239457215025</c:v>
                </c:pt>
                <c:pt idx="104">
                  <c:v>1.0804506641703531</c:v>
                </c:pt>
                <c:pt idx="105">
                  <c:v>1.0804506641703531</c:v>
                </c:pt>
                <c:pt idx="106">
                  <c:v>1.0809908895024383</c:v>
                </c:pt>
                <c:pt idx="107">
                  <c:v>1.0813151867692889</c:v>
                </c:pt>
                <c:pt idx="108">
                  <c:v>1.0816395813253197</c:v>
                </c:pt>
                <c:pt idx="109">
                  <c:v>1.0805579417439943</c:v>
                </c:pt>
                <c:pt idx="110">
                  <c:v>1.0794773838022504</c:v>
                </c:pt>
                <c:pt idx="111">
                  <c:v>1.0798012270173911</c:v>
                </c:pt>
                <c:pt idx="112">
                  <c:v>1.0786134456676719</c:v>
                </c:pt>
                <c:pt idx="113">
                  <c:v>1.0778584162557046</c:v>
                </c:pt>
                <c:pt idx="114">
                  <c:v>1.0783973454638323</c:v>
                </c:pt>
                <c:pt idx="115">
                  <c:v>1.0788287044020177</c:v>
                </c:pt>
                <c:pt idx="116">
                  <c:v>1.077857758568056</c:v>
                </c:pt>
                <c:pt idx="117">
                  <c:v>1.0761331861543471</c:v>
                </c:pt>
                <c:pt idx="118">
                  <c:v>1.074626599693731</c:v>
                </c:pt>
                <c:pt idx="119">
                  <c:v>1.0762385395932716</c:v>
                </c:pt>
                <c:pt idx="120">
                  <c:v>1.0753775487615971</c:v>
                </c:pt>
                <c:pt idx="121">
                  <c:v>1.0743021712128356</c:v>
                </c:pt>
                <c:pt idx="122">
                  <c:v>1.0735501596929866</c:v>
                </c:pt>
                <c:pt idx="123">
                  <c:v>1.074731064868649</c:v>
                </c:pt>
                <c:pt idx="124">
                  <c:v>1.0755908497205438</c:v>
                </c:pt>
                <c:pt idx="125">
                  <c:v>1.0747303770407672</c:v>
                </c:pt>
                <c:pt idx="126">
                  <c:v>1.0749453231161754</c:v>
                </c:pt>
                <c:pt idx="127">
                  <c:v>1.0759127739069798</c:v>
                </c:pt>
                <c:pt idx="128">
                  <c:v>1.077634234345231</c:v>
                </c:pt>
                <c:pt idx="129">
                  <c:v>1.078280814885838</c:v>
                </c:pt>
                <c:pt idx="130">
                  <c:v>1.0774181902339293</c:v>
                </c:pt>
                <c:pt idx="131">
                  <c:v>1.0777414156909995</c:v>
                </c:pt>
                <c:pt idx="132">
                  <c:v>1.0791424795313977</c:v>
                </c:pt>
                <c:pt idx="133">
                  <c:v>1.0806532790027419</c:v>
                </c:pt>
                <c:pt idx="134">
                  <c:v>1.0816258669538443</c:v>
                </c:pt>
                <c:pt idx="135">
                  <c:v>1.0820585173006259</c:v>
                </c:pt>
                <c:pt idx="136">
                  <c:v>1.0835733992248469</c:v>
                </c:pt>
                <c:pt idx="137">
                  <c:v>1.0841151859244593</c:v>
                </c:pt>
                <c:pt idx="138">
                  <c:v>1.0824890131455727</c:v>
                </c:pt>
                <c:pt idx="139">
                  <c:v>1.0822725153429436</c:v>
                </c:pt>
                <c:pt idx="140">
                  <c:v>1.0837876968644238</c:v>
                </c:pt>
                <c:pt idx="141">
                  <c:v>1.0834625605553645</c:v>
                </c:pt>
                <c:pt idx="142">
                  <c:v>1.0834625605553645</c:v>
                </c:pt>
                <c:pt idx="143">
                  <c:v>1.0834625605553645</c:v>
                </c:pt>
                <c:pt idx="144">
                  <c:v>1.0848710618840867</c:v>
                </c:pt>
                <c:pt idx="145">
                  <c:v>1.0851965232026519</c:v>
                </c:pt>
                <c:pt idx="146">
                  <c:v>1.0858476411165734</c:v>
                </c:pt>
                <c:pt idx="147">
                  <c:v>1.0868249039935782</c:v>
                </c:pt>
                <c:pt idx="148">
                  <c:v>1.0887811888207668</c:v>
                </c:pt>
                <c:pt idx="149">
                  <c:v>1.0881279201074743</c:v>
                </c:pt>
                <c:pt idx="150">
                  <c:v>1.0874750433554097</c:v>
                </c:pt>
                <c:pt idx="151">
                  <c:v>1.0880187808770874</c:v>
                </c:pt>
                <c:pt idx="152">
                  <c:v>1.0883451865113505</c:v>
                </c:pt>
                <c:pt idx="153">
                  <c:v>1.088780524585955</c:v>
                </c:pt>
                <c:pt idx="154">
                  <c:v>1.0874739879564519</c:v>
                </c:pt>
                <c:pt idx="155">
                  <c:v>1.0880177249504301</c:v>
                </c:pt>
                <c:pt idx="156">
                  <c:v>1.087691319632945</c:v>
                </c:pt>
                <c:pt idx="157">
                  <c:v>1.0868211665772385</c:v>
                </c:pt>
                <c:pt idx="158">
                  <c:v>1.0856256632940036</c:v>
                </c:pt>
                <c:pt idx="159">
                  <c:v>1.0843229124980507</c:v>
                </c:pt>
                <c:pt idx="160">
                  <c:v>1.0844313447893004</c:v>
                </c:pt>
                <c:pt idx="161">
                  <c:v>1.0854073329996106</c:v>
                </c:pt>
                <c:pt idx="162">
                  <c:v>1.0863841995993102</c:v>
                </c:pt>
                <c:pt idx="163">
                  <c:v>1.0861669227593904</c:v>
                </c:pt>
                <c:pt idx="164">
                  <c:v>1.0860583060671145</c:v>
                </c:pt>
                <c:pt idx="165">
                  <c:v>1.0859497002365077</c:v>
                </c:pt>
                <c:pt idx="166">
                  <c:v>1.0861668901765551</c:v>
                </c:pt>
                <c:pt idx="167">
                  <c:v>1.0870358236886963</c:v>
                </c:pt>
                <c:pt idx="168">
                  <c:v>1.0874706380181718</c:v>
                </c:pt>
                <c:pt idx="169">
                  <c:v>1.0874706380181718</c:v>
                </c:pt>
                <c:pt idx="170">
                  <c:v>1.0875793850819735</c:v>
                </c:pt>
                <c:pt idx="171">
                  <c:v>1.0873618692049571</c:v>
                </c:pt>
                <c:pt idx="172">
                  <c:v>1.0872531330180366</c:v>
                </c:pt>
                <c:pt idx="173">
                  <c:v>1.0883403861510546</c:v>
                </c:pt>
                <c:pt idx="174">
                  <c:v>1.0882315521124395</c:v>
                </c:pt>
                <c:pt idx="175">
                  <c:v>1.0884491984228619</c:v>
                </c:pt>
                <c:pt idx="176">
                  <c:v>1.0891022679419156</c:v>
                </c:pt>
                <c:pt idx="177">
                  <c:v>1.0892111781687097</c:v>
                </c:pt>
                <c:pt idx="178">
                  <c:v>1.0893200992865266</c:v>
                </c:pt>
                <c:pt idx="179">
                  <c:v>1.0891022352666693</c:v>
                </c:pt>
                <c:pt idx="180">
                  <c:v>1.0892111454901958</c:v>
                </c:pt>
                <c:pt idx="181">
                  <c:v>1.0898646721774898</c:v>
                </c:pt>
                <c:pt idx="182">
                  <c:v>1.0898646721774898</c:v>
                </c:pt>
                <c:pt idx="183">
                  <c:v>1.0899736586447075</c:v>
                </c:pt>
                <c:pt idx="184">
                  <c:v>1.0908456375716231</c:v>
                </c:pt>
                <c:pt idx="185">
                  <c:v>1.0908456375716231</c:v>
                </c:pt>
                <c:pt idx="186">
                  <c:v>1.0909547221353804</c:v>
                </c:pt>
                <c:pt idx="187">
                  <c:v>1.0911729130798073</c:v>
                </c:pt>
                <c:pt idx="188">
                  <c:v>1.0913911476624232</c:v>
                </c:pt>
                <c:pt idx="189">
                  <c:v>1.0917185650067218</c:v>
                </c:pt>
                <c:pt idx="190">
                  <c:v>1.091936908719723</c:v>
                </c:pt>
                <c:pt idx="191">
                  <c:v>1.091936908719723</c:v>
                </c:pt>
                <c:pt idx="192">
                  <c:v>1.092373683483211</c:v>
                </c:pt>
                <c:pt idx="193">
                  <c:v>1.0925921582199076</c:v>
                </c:pt>
                <c:pt idx="194">
                  <c:v>1.0927014174357297</c:v>
                </c:pt>
                <c:pt idx="195">
                  <c:v>1.0928106875774732</c:v>
                </c:pt>
                <c:pt idx="196">
                  <c:v>1.0936849361275351</c:v>
                </c:pt>
                <c:pt idx="197">
                  <c:v>1.0941224101019862</c:v>
                </c:pt>
                <c:pt idx="198">
                  <c:v>1.0944506468250168</c:v>
                </c:pt>
                <c:pt idx="199">
                  <c:v>1.0945600918896994</c:v>
                </c:pt>
                <c:pt idx="200">
                  <c:v>1.0946695478988884</c:v>
                </c:pt>
                <c:pt idx="201">
                  <c:v>1.0944506139893087</c:v>
                </c:pt>
                <c:pt idx="202">
                  <c:v>1.0945600590507076</c:v>
                </c:pt>
                <c:pt idx="203">
                  <c:v>1.0944506030448027</c:v>
                </c:pt>
                <c:pt idx="204">
                  <c:v>1.0944506030448027</c:v>
                </c:pt>
                <c:pt idx="205">
                  <c:v>1.0944506030448027</c:v>
                </c:pt>
                <c:pt idx="206">
                  <c:v>1.0940128228035848</c:v>
                </c:pt>
                <c:pt idx="207">
                  <c:v>1.0935752176744635</c:v>
                </c:pt>
                <c:pt idx="208">
                  <c:v>1.0899664194561378</c:v>
                </c:pt>
                <c:pt idx="209">
                  <c:v>1.0901844127400291</c:v>
                </c:pt>
                <c:pt idx="210">
                  <c:v>1.0901844127400291</c:v>
                </c:pt>
                <c:pt idx="211">
                  <c:v>1.090620486505125</c:v>
                </c:pt>
                <c:pt idx="212">
                  <c:v>1.0905114244564744</c:v>
                </c:pt>
                <c:pt idx="213">
                  <c:v>1.0904023733140289</c:v>
                </c:pt>
                <c:pt idx="214">
                  <c:v>1.0905114135513603</c:v>
                </c:pt>
                <c:pt idx="215">
                  <c:v>1.0906204646927153</c:v>
                </c:pt>
                <c:pt idx="216">
                  <c:v>1.0910567128785924</c:v>
                </c:pt>
                <c:pt idx="217">
                  <c:v>1.0912749242211681</c:v>
                </c:pt>
                <c:pt idx="218">
                  <c:v>1.0918205616832786</c:v>
                </c:pt>
                <c:pt idx="219">
                  <c:v>1.0919297437394468</c:v>
                </c:pt>
                <c:pt idx="220">
                  <c:v>1.0918205507650729</c:v>
                </c:pt>
                <c:pt idx="221">
                  <c:v>1.0921480969303023</c:v>
                </c:pt>
                <c:pt idx="222">
                  <c:v>1.0924757413593813</c:v>
                </c:pt>
                <c:pt idx="223">
                  <c:v>1.0926942365076531</c:v>
                </c:pt>
                <c:pt idx="224">
                  <c:v>1.0931313142022561</c:v>
                </c:pt>
                <c:pt idx="225">
                  <c:v>1.0937871929907774</c:v>
                </c:pt>
                <c:pt idx="226">
                  <c:v>1.0947716014644691</c:v>
                </c:pt>
                <c:pt idx="227">
                  <c:v>1.0948810786246155</c:v>
                </c:pt>
                <c:pt idx="228">
                  <c:v>1.0955380072717902</c:v>
                </c:pt>
                <c:pt idx="229">
                  <c:v>1.0958666686739718</c:v>
                </c:pt>
                <c:pt idx="230">
                  <c:v>1.0959762553408392</c:v>
                </c:pt>
                <c:pt idx="231">
                  <c:v>1.0964146458429755</c:v>
                </c:pt>
                <c:pt idx="232">
                  <c:v>1.0965242873075598</c:v>
                </c:pt>
                <c:pt idx="233">
                  <c:v>1.0967435921650213</c:v>
                </c:pt>
                <c:pt idx="234">
                  <c:v>1.0972919639611036</c:v>
                </c:pt>
                <c:pt idx="235">
                  <c:v>1.0977308807466881</c:v>
                </c:pt>
                <c:pt idx="236">
                  <c:v>1.0983895192751361</c:v>
                </c:pt>
                <c:pt idx="237">
                  <c:v>1.0989387140347735</c:v>
                </c:pt>
                <c:pt idx="238">
                  <c:v>1.099048607906177</c:v>
                </c:pt>
                <c:pt idx="239">
                  <c:v>1.0992684176277583</c:v>
                </c:pt>
                <c:pt idx="240">
                  <c:v>1.0999279786783349</c:v>
                </c:pt>
                <c:pt idx="241">
                  <c:v>1.1006979282634097</c:v>
                </c:pt>
                <c:pt idx="242">
                  <c:v>1.1011382074347151</c:v>
                </c:pt>
                <c:pt idx="243">
                  <c:v>1.1016887765384324</c:v>
                </c:pt>
                <c:pt idx="244">
                  <c:v>1.1017989454160864</c:v>
                </c:pt>
                <c:pt idx="245">
                  <c:v>1.1016887655215448</c:v>
                </c:pt>
                <c:pt idx="246">
                  <c:v>1.1012480900153363</c:v>
                </c:pt>
                <c:pt idx="247">
                  <c:v>1.1016885892513424</c:v>
                </c:pt>
                <c:pt idx="248">
                  <c:v>1.1020190958281177</c:v>
                </c:pt>
                <c:pt idx="249">
                  <c:v>1.1026803072856146</c:v>
                </c:pt>
                <c:pt idx="250">
                  <c:v>1.1030111113778003</c:v>
                </c:pt>
                <c:pt idx="251">
                  <c:v>1.103672918044627</c:v>
                </c:pt>
                <c:pt idx="252">
                  <c:v>1.1044454890872581</c:v>
                </c:pt>
                <c:pt idx="253">
                  <c:v>1.1048872672828931</c:v>
                </c:pt>
                <c:pt idx="254">
                  <c:v>1.1048872672828931</c:v>
                </c:pt>
                <c:pt idx="255">
                  <c:v>1.1051082447363496</c:v>
                </c:pt>
                <c:pt idx="256">
                  <c:v>1.1048872230874023</c:v>
                </c:pt>
                <c:pt idx="257">
                  <c:v>1.1042242907535498</c:v>
                </c:pt>
                <c:pt idx="258">
                  <c:v>1.1038930234663238</c:v>
                </c:pt>
                <c:pt idx="259">
                  <c:v>1.104444969978057</c:v>
                </c:pt>
                <c:pt idx="260">
                  <c:v>1.1046658589720526</c:v>
                </c:pt>
                <c:pt idx="261">
                  <c:v>1.1040030594566694</c:v>
                </c:pt>
                <c:pt idx="262">
                  <c:v>1.1033406576209954</c:v>
                </c:pt>
                <c:pt idx="263">
                  <c:v>1.102899321357947</c:v>
                </c:pt>
                <c:pt idx="264">
                  <c:v>1.1034507710186259</c:v>
                </c:pt>
                <c:pt idx="265">
                  <c:v>1.1034507710186259</c:v>
                </c:pt>
                <c:pt idx="266">
                  <c:v>1.1035611160957277</c:v>
                </c:pt>
                <c:pt idx="267">
                  <c:v>1.1033404038725085</c:v>
                </c:pt>
                <c:pt idx="268">
                  <c:v>1.1036714059936703</c:v>
                </c:pt>
                <c:pt idx="269">
                  <c:v>1.1040025074154685</c:v>
                </c:pt>
                <c:pt idx="270">
                  <c:v>1.1049961096721423</c:v>
                </c:pt>
                <c:pt idx="271">
                  <c:v>1.1051066092831094</c:v>
                </c:pt>
                <c:pt idx="272">
                  <c:v>1.1052171199440377</c:v>
                </c:pt>
                <c:pt idx="273">
                  <c:v>1.1054381633680266</c:v>
                </c:pt>
                <c:pt idx="274">
                  <c:v>1.1058803386333738</c:v>
                </c:pt>
                <c:pt idx="275">
                  <c:v>1.1062121027349638</c:v>
                </c:pt>
                <c:pt idx="276">
                  <c:v>1.1064333451555108</c:v>
                </c:pt>
                <c:pt idx="277">
                  <c:v>1.1064333451555108</c:v>
                </c:pt>
                <c:pt idx="278">
                  <c:v>1.1059907718174486</c:v>
                </c:pt>
                <c:pt idx="279">
                  <c:v>1.106211969971812</c:v>
                </c:pt>
                <c:pt idx="280">
                  <c:v>1.1063225911688093</c:v>
                </c:pt>
                <c:pt idx="281">
                  <c:v>1.1066544879461599</c:v>
                </c:pt>
                <c:pt idx="282">
                  <c:v>1.1067651533949545</c:v>
                </c:pt>
                <c:pt idx="283">
                  <c:v>1.1069865064256335</c:v>
                </c:pt>
                <c:pt idx="284">
                  <c:v>1.107097205076276</c:v>
                </c:pt>
                <c:pt idx="285">
                  <c:v>1.1075400439583065</c:v>
                </c:pt>
                <c:pt idx="286">
                  <c:v>1.1079830599758898</c:v>
                </c:pt>
                <c:pt idx="287">
                  <c:v>1.1084262531998801</c:v>
                </c:pt>
                <c:pt idx="288">
                  <c:v>1.1086479384505201</c:v>
                </c:pt>
                <c:pt idx="289">
                  <c:v>1.1089805328320552</c:v>
                </c:pt>
                <c:pt idx="290">
                  <c:v>1.1093132269919048</c:v>
                </c:pt>
                <c:pt idx="291">
                  <c:v>1.1095350896373031</c:v>
                </c:pt>
                <c:pt idx="292">
                  <c:v>1.1095350896373031</c:v>
                </c:pt>
                <c:pt idx="293">
                  <c:v>1.1097569966552305</c:v>
                </c:pt>
                <c:pt idx="294">
                  <c:v>1.1097569966552305</c:v>
                </c:pt>
                <c:pt idx="295">
                  <c:v>1.1099789480545617</c:v>
                </c:pt>
                <c:pt idx="296">
                  <c:v>1.1100899459493672</c:v>
                </c:pt>
                <c:pt idx="297">
                  <c:v>1.110311963938557</c:v>
                </c:pt>
                <c:pt idx="298">
                  <c:v>1.1104229951349509</c:v>
                </c:pt>
                <c:pt idx="299">
                  <c:v>1.110645079733978</c:v>
                </c:pt>
                <c:pt idx="300">
                  <c:v>1.1105340152260046</c:v>
                </c:pt>
                <c:pt idx="301">
                  <c:v>1.1103119084229593</c:v>
                </c:pt>
                <c:pt idx="302">
                  <c:v>1.1104229396138017</c:v>
                </c:pt>
                <c:pt idx="303">
                  <c:v>1.1103118973198403</c:v>
                </c:pt>
                <c:pt idx="304">
                  <c:v>1.1102008661301084</c:v>
                </c:pt>
                <c:pt idx="305">
                  <c:v>1.1112000469096253</c:v>
                </c:pt>
                <c:pt idx="306">
                  <c:v>1.1114222869190071</c:v>
                </c:pt>
                <c:pt idx="307">
                  <c:v>1.1109777180042395</c:v>
                </c:pt>
                <c:pt idx="308">
                  <c:v>1.1108666202324391</c:v>
                </c:pt>
                <c:pt idx="309">
                  <c:v>1.1117553135286249</c:v>
                </c:pt>
                <c:pt idx="310">
                  <c:v>1.1108659092778019</c:v>
                </c:pt>
                <c:pt idx="311">
                  <c:v>1.1104215629140908</c:v>
                </c:pt>
                <c:pt idx="312">
                  <c:v>1.1098663521326337</c:v>
                </c:pt>
                <c:pt idx="313">
                  <c:v>1.1096443788622072</c:v>
                </c:pt>
                <c:pt idx="314">
                  <c:v>1.109533414424321</c:v>
                </c:pt>
                <c:pt idx="315">
                  <c:v>1.1098662744486483</c:v>
                </c:pt>
                <c:pt idx="316">
                  <c:v>1.1086454215467547</c:v>
                </c:pt>
                <c:pt idx="317">
                  <c:v>1.1078693697516719</c:v>
                </c:pt>
                <c:pt idx="318">
                  <c:v>1.1076477958777216</c:v>
                </c:pt>
                <c:pt idx="319">
                  <c:v>1.1067616776410194</c:v>
                </c:pt>
                <c:pt idx="320">
                  <c:v>1.1068723538087835</c:v>
                </c:pt>
                <c:pt idx="321">
                  <c:v>1.1072044155149261</c:v>
                </c:pt>
                <c:pt idx="322">
                  <c:v>1.107647297281132</c:v>
                </c:pt>
                <c:pt idx="323">
                  <c:v>1.107647297281132</c:v>
                </c:pt>
                <c:pt idx="324">
                  <c:v>1.1094195329567818</c:v>
                </c:pt>
                <c:pt idx="325">
                  <c:v>1.1095304749100774</c:v>
                </c:pt>
                <c:pt idx="326">
                  <c:v>1.1099742871000413</c:v>
                </c:pt>
                <c:pt idx="327">
                  <c:v>1.1091973050990713</c:v>
                </c:pt>
                <c:pt idx="328">
                  <c:v>1.1088645459075417</c:v>
                </c:pt>
                <c:pt idx="329">
                  <c:v>1.1091972052713139</c:v>
                </c:pt>
                <c:pt idx="330">
                  <c:v>1.1098627235944767</c:v>
                </c:pt>
                <c:pt idx="331">
                  <c:v>1.1100846961391955</c:v>
                </c:pt>
                <c:pt idx="332">
                  <c:v>1.1103067130784232</c:v>
                </c:pt>
                <c:pt idx="333">
                  <c:v>1.1108618664349623</c:v>
                </c:pt>
                <c:pt idx="334">
                  <c:v>1.1110840388082492</c:v>
                </c:pt>
                <c:pt idx="335">
                  <c:v>1.1103062799810834</c:v>
                </c:pt>
                <c:pt idx="336">
                  <c:v>1.1104173106090816</c:v>
                </c:pt>
                <c:pt idx="337">
                  <c:v>1.1107504358022642</c:v>
                </c:pt>
                <c:pt idx="338">
                  <c:v>1.1113058110201652</c:v>
                </c:pt>
                <c:pt idx="339">
                  <c:v>1.1110835498579612</c:v>
                </c:pt>
                <c:pt idx="340">
                  <c:v>1.1109724415029754</c:v>
                </c:pt>
                <c:pt idx="341">
                  <c:v>1.1116390249678771</c:v>
                </c:pt>
                <c:pt idx="342">
                  <c:v>1.1115278610653803</c:v>
                </c:pt>
                <c:pt idx="343">
                  <c:v>1.1117501666375933</c:v>
                </c:pt>
                <c:pt idx="344">
                  <c:v>1.1138624919542048</c:v>
                </c:pt>
                <c:pt idx="345">
                  <c:v>1.1141966507017911</c:v>
                </c:pt>
                <c:pt idx="346">
                  <c:v>1.114753749027142</c:v>
                </c:pt>
                <c:pt idx="347">
                  <c:v>1.1149766997769475</c:v>
                </c:pt>
                <c:pt idx="348">
                  <c:v>1.1153111927868806</c:v>
                </c:pt>
                <c:pt idx="349">
                  <c:v>1.1156457861447167</c:v>
                </c:pt>
                <c:pt idx="350">
                  <c:v>1.1159804798805599</c:v>
                </c:pt>
                <c:pt idx="351">
                  <c:v>1.1140833130647629</c:v>
                </c:pt>
                <c:pt idx="352">
                  <c:v>1.1146403547212953</c:v>
                </c:pt>
                <c:pt idx="353">
                  <c:v>1.1162008512179051</c:v>
                </c:pt>
                <c:pt idx="354">
                  <c:v>1.1160892311327832</c:v>
                </c:pt>
                <c:pt idx="355">
                  <c:v>1.116424057902123</c:v>
                </c:pt>
                <c:pt idx="356">
                  <c:v>1.1168706275252838</c:v>
                </c:pt>
                <c:pt idx="357">
                  <c:v>1.1164238792742738</c:v>
                </c:pt>
                <c:pt idx="358">
                  <c:v>1.1170937336018383</c:v>
                </c:pt>
                <c:pt idx="359">
                  <c:v>1.1170937336018383</c:v>
                </c:pt>
                <c:pt idx="360">
                  <c:v>1.116982024228478</c:v>
                </c:pt>
                <c:pt idx="361">
                  <c:v>1.1185457990623979</c:v>
                </c:pt>
                <c:pt idx="362">
                  <c:v>1.1189932173820227</c:v>
                </c:pt>
                <c:pt idx="363">
                  <c:v>1.1193289153472372</c:v>
                </c:pt>
                <c:pt idx="364">
                  <c:v>1.1197766469133761</c:v>
                </c:pt>
                <c:pt idx="365">
                  <c:v>1.1203365352368326</c:v>
                </c:pt>
                <c:pt idx="366">
                  <c:v>1.1214568717720694</c:v>
                </c:pt>
                <c:pt idx="367">
                  <c:v>1.1214568717720694</c:v>
                </c:pt>
                <c:pt idx="368">
                  <c:v>1.1219054545207783</c:v>
                </c:pt>
                <c:pt idx="369">
                  <c:v>1.1221298356116824</c:v>
                </c:pt>
                <c:pt idx="370">
                  <c:v>1.1221298356116824</c:v>
                </c:pt>
                <c:pt idx="371">
                  <c:v>1.1223542615788047</c:v>
                </c:pt>
                <c:pt idx="372">
                  <c:v>1.1235888512665415</c:v>
                </c:pt>
                <c:pt idx="373">
                  <c:v>1.1237012101516681</c:v>
                </c:pt>
                <c:pt idx="374">
                  <c:v>1.1237012101516681</c:v>
                </c:pt>
                <c:pt idx="375">
                  <c:v>1.1238135802726832</c:v>
                </c:pt>
                <c:pt idx="376">
                  <c:v>1.124150724346765</c:v>
                </c:pt>
                <c:pt idx="377">
                  <c:v>1.1243755544916343</c:v>
                </c:pt>
                <c:pt idx="378">
                  <c:v>1.1243755544916343</c:v>
                </c:pt>
                <c:pt idx="379">
                  <c:v>1.1246004296025325</c:v>
                </c:pt>
                <c:pt idx="380">
                  <c:v>1.1240381293877313</c:v>
                </c:pt>
                <c:pt idx="381">
                  <c:v>1.1244877446394863</c:v>
                </c:pt>
                <c:pt idx="382">
                  <c:v>1.1251624372862699</c:v>
                </c:pt>
                <c:pt idx="383">
                  <c:v>1.1240372748489835</c:v>
                </c:pt>
                <c:pt idx="384">
                  <c:v>1.1241496785764684</c:v>
                </c:pt>
                <c:pt idx="385">
                  <c:v>1.1241496785764684</c:v>
                </c:pt>
                <c:pt idx="386">
                  <c:v>1.1240372636086107</c:v>
                </c:pt>
                <c:pt idx="387">
                  <c:v>1.1243744747876931</c:v>
                </c:pt>
                <c:pt idx="388">
                  <c:v>1.1249366620250869</c:v>
                </c:pt>
                <c:pt idx="389">
                  <c:v>1.1251616493574919</c:v>
                </c:pt>
                <c:pt idx="390">
                  <c:v>1.1251616493574919</c:v>
                </c:pt>
                <c:pt idx="391">
                  <c:v>1.1263993271717851</c:v>
                </c:pt>
                <c:pt idx="392">
                  <c:v>1.1274130865662397</c:v>
                </c:pt>
                <c:pt idx="393">
                  <c:v>1.1279767931095228</c:v>
                </c:pt>
                <c:pt idx="394">
                  <c:v>1.1274128047129681</c:v>
                </c:pt>
                <c:pt idx="395">
                  <c:v>1.1284274762372097</c:v>
                </c:pt>
                <c:pt idx="396">
                  <c:v>1.1297815892086944</c:v>
                </c:pt>
                <c:pt idx="397">
                  <c:v>1.1295556328908527</c:v>
                </c:pt>
                <c:pt idx="398">
                  <c:v>1.1295556328908527</c:v>
                </c:pt>
                <c:pt idx="399">
                  <c:v>1.1292167662009855</c:v>
                </c:pt>
                <c:pt idx="400">
                  <c:v>1.1298942962607061</c:v>
                </c:pt>
                <c:pt idx="401">
                  <c:v>1.1294423385422019</c:v>
                </c:pt>
                <c:pt idx="402">
                  <c:v>1.1296682270099103</c:v>
                </c:pt>
                <c:pt idx="403">
                  <c:v>1.1294422933645083</c:v>
                </c:pt>
                <c:pt idx="404">
                  <c:v>1.1292164049058355</c:v>
                </c:pt>
                <c:pt idx="405">
                  <c:v>1.1297810131082884</c:v>
                </c:pt>
                <c:pt idx="406">
                  <c:v>1.1298939912095991</c:v>
                </c:pt>
                <c:pt idx="407">
                  <c:v>1.1295550230122362</c:v>
                </c:pt>
                <c:pt idx="408">
                  <c:v>1.1300068450214411</c:v>
                </c:pt>
                <c:pt idx="409">
                  <c:v>1.1293288409144282</c:v>
                </c:pt>
                <c:pt idx="410">
                  <c:v>1.1293288409144282</c:v>
                </c:pt>
                <c:pt idx="411">
                  <c:v>1.1301193711030681</c:v>
                </c:pt>
                <c:pt idx="412">
                  <c:v>1.1311364785370608</c:v>
                </c:pt>
                <c:pt idx="413">
                  <c:v>1.1312495921849144</c:v>
                </c:pt>
                <c:pt idx="414">
                  <c:v>1.1317020920217884</c:v>
                </c:pt>
                <c:pt idx="415">
                  <c:v>1.1311362409757775</c:v>
                </c:pt>
                <c:pt idx="416">
                  <c:v>1.1297788774866067</c:v>
                </c:pt>
                <c:pt idx="417">
                  <c:v>1.130004833262104</c:v>
                </c:pt>
                <c:pt idx="418">
                  <c:v>1.1292138298788206</c:v>
                </c:pt>
                <c:pt idx="419">
                  <c:v>1.1301172009427236</c:v>
                </c:pt>
                <c:pt idx="420">
                  <c:v>1.1303432243829121</c:v>
                </c:pt>
                <c:pt idx="421">
                  <c:v>1.1302301900604739</c:v>
                </c:pt>
                <c:pt idx="422">
                  <c:v>1.1310213511935161</c:v>
                </c:pt>
                <c:pt idx="423">
                  <c:v>1.1307951469232773</c:v>
                </c:pt>
                <c:pt idx="424">
                  <c:v>1.1297774312910465</c:v>
                </c:pt>
                <c:pt idx="425">
                  <c:v>1.130342320006692</c:v>
                </c:pt>
                <c:pt idx="426">
                  <c:v>1.1304553542386926</c:v>
                </c:pt>
                <c:pt idx="427">
                  <c:v>1.1307944908449641</c:v>
                </c:pt>
                <c:pt idx="428">
                  <c:v>1.131472967539471</c:v>
                </c:pt>
                <c:pt idx="429">
                  <c:v>1.133622766177796</c:v>
                </c:pt>
                <c:pt idx="430">
                  <c:v>1.1337361284544138</c:v>
                </c:pt>
                <c:pt idx="431">
                  <c:v>1.1336227548415685</c:v>
                </c:pt>
                <c:pt idx="432">
                  <c:v>1.133962841668021</c:v>
                </c:pt>
                <c:pt idx="433">
                  <c:v>1.1341896342363547</c:v>
                </c:pt>
                <c:pt idx="434">
                  <c:v>1.1337359583826601</c:v>
                </c:pt>
                <c:pt idx="435">
                  <c:v>1.1347563207452043</c:v>
                </c:pt>
                <c:pt idx="436">
                  <c:v>1.1345293694810552</c:v>
                </c:pt>
                <c:pt idx="437">
                  <c:v>1.1345293694810552</c:v>
                </c:pt>
                <c:pt idx="438">
                  <c:v>1.1345293694810552</c:v>
                </c:pt>
                <c:pt idx="439">
                  <c:v>1.1349831812288476</c:v>
                </c:pt>
                <c:pt idx="440">
                  <c:v>1.1350966795469704</c:v>
                </c:pt>
                <c:pt idx="441">
                  <c:v>1.134415621539242</c:v>
                </c:pt>
                <c:pt idx="442">
                  <c:v>1.1341887384149343</c:v>
                </c:pt>
                <c:pt idx="443">
                  <c:v>1.1340753195410929</c:v>
                </c:pt>
                <c:pt idx="444">
                  <c:v>1.1343021346050011</c:v>
                </c:pt>
                <c:pt idx="445">
                  <c:v>1.1347558554588431</c:v>
                </c:pt>
                <c:pt idx="446">
                  <c:v>1.1347558554588431</c:v>
                </c:pt>
                <c:pt idx="447">
                  <c:v>1.1348693310443889</c:v>
                </c:pt>
                <c:pt idx="448">
                  <c:v>1.1346423571781801</c:v>
                </c:pt>
                <c:pt idx="449">
                  <c:v>1.1345288929424622</c:v>
                </c:pt>
                <c:pt idx="450">
                  <c:v>1.1350961573889333</c:v>
                </c:pt>
                <c:pt idx="451">
                  <c:v>1.1345286093102389</c:v>
                </c:pt>
                <c:pt idx="452">
                  <c:v>1.1348689678930319</c:v>
                </c:pt>
                <c:pt idx="453">
                  <c:v>1.1344150203058747</c:v>
                </c:pt>
                <c:pt idx="454">
                  <c:v>1.1341881373018137</c:v>
                </c:pt>
                <c:pt idx="455">
                  <c:v>1.1341881373018137</c:v>
                </c:pt>
                <c:pt idx="456">
                  <c:v>1.1343015561155438</c:v>
                </c:pt>
                <c:pt idx="457">
                  <c:v>1.1339612656487092</c:v>
                </c:pt>
                <c:pt idx="458">
                  <c:v>1.1335076811424498</c:v>
                </c:pt>
                <c:pt idx="459">
                  <c:v>1.1337343826786783</c:v>
                </c:pt>
                <c:pt idx="460">
                  <c:v>1.1341878764317497</c:v>
                </c:pt>
                <c:pt idx="461">
                  <c:v>1.1341878764317497</c:v>
                </c:pt>
                <c:pt idx="462">
                  <c:v>1.1343012952193929</c:v>
                </c:pt>
                <c:pt idx="463">
                  <c:v>1.134414725348915</c:v>
                </c:pt>
                <c:pt idx="464">
                  <c:v>1.1346416082939847</c:v>
                </c:pt>
                <c:pt idx="465">
                  <c:v>1.1341877516506671</c:v>
                </c:pt>
                <c:pt idx="466">
                  <c:v>1.1329401451238514</c:v>
                </c:pt>
                <c:pt idx="467">
                  <c:v>1.1342996732980002</c:v>
                </c:pt>
                <c:pt idx="468">
                  <c:v>1.1330519436573725</c:v>
                </c:pt>
                <c:pt idx="469">
                  <c:v>1.1322588072968123</c:v>
                </c:pt>
                <c:pt idx="470">
                  <c:v>1.131692677893164</c:v>
                </c:pt>
                <c:pt idx="471">
                  <c:v>1.1327112013032676</c:v>
                </c:pt>
                <c:pt idx="472">
                  <c:v>1.132824472423398</c:v>
                </c:pt>
                <c:pt idx="473">
                  <c:v>1.133504167106852</c:v>
                </c:pt>
                <c:pt idx="474">
                  <c:v>1.1310104579392168</c:v>
                </c:pt>
                <c:pt idx="475">
                  <c:v>1.1313497610765986</c:v>
                </c:pt>
                <c:pt idx="476">
                  <c:v>1.130218411315522</c:v>
                </c:pt>
                <c:pt idx="477">
                  <c:v>1.1278449526517595</c:v>
                </c:pt>
                <c:pt idx="478">
                  <c:v>1.1276193836612292</c:v>
                </c:pt>
                <c:pt idx="479">
                  <c:v>1.1270555739693986</c:v>
                </c:pt>
                <c:pt idx="480">
                  <c:v>1.1252522850510476</c:v>
                </c:pt>
                <c:pt idx="481">
                  <c:v>1.1272777391641395</c:v>
                </c:pt>
                <c:pt idx="482">
                  <c:v>1.1282922891293872</c:v>
                </c:pt>
                <c:pt idx="483">
                  <c:v>1.1278409722137355</c:v>
                </c:pt>
                <c:pt idx="484">
                  <c:v>1.1288560290887277</c:v>
                </c:pt>
                <c:pt idx="485">
                  <c:v>1.1289689146916366</c:v>
                </c:pt>
                <c:pt idx="486">
                  <c:v>1.1282915333428216</c:v>
                </c:pt>
                <c:pt idx="487">
                  <c:v>1.1280658750361532</c:v>
                </c:pt>
                <c:pt idx="488">
                  <c:v>1.1293067474986931</c:v>
                </c:pt>
                <c:pt idx="489">
                  <c:v>1.1313394996441908</c:v>
                </c:pt>
                <c:pt idx="490">
                  <c:v>1.1334890446935149</c:v>
                </c:pt>
                <c:pt idx="491">
                  <c:v>1.1346225337382083</c:v>
                </c:pt>
                <c:pt idx="492">
                  <c:v>1.1337148357112177</c:v>
                </c:pt>
                <c:pt idx="493">
                  <c:v>1.1347351790633577</c:v>
                </c:pt>
                <c:pt idx="494">
                  <c:v>1.1346217055454515</c:v>
                </c:pt>
                <c:pt idx="495">
                  <c:v>1.1328063108165787</c:v>
                </c:pt>
                <c:pt idx="496">
                  <c:v>1.1316735045057622</c:v>
                </c:pt>
                <c:pt idx="497">
                  <c:v>1.1300891615994542</c:v>
                </c:pt>
                <c:pt idx="498">
                  <c:v>1.1278289832762554</c:v>
                </c:pt>
                <c:pt idx="499">
                  <c:v>1.1290695951578593</c:v>
                </c:pt>
                <c:pt idx="500">
                  <c:v>1.1288437812388277</c:v>
                </c:pt>
                <c:pt idx="501">
                  <c:v>1.1282793593482083</c:v>
                </c:pt>
                <c:pt idx="502">
                  <c:v>1.1303102621950352</c:v>
                </c:pt>
                <c:pt idx="503">
                  <c:v>1.1316666345096693</c:v>
                </c:pt>
                <c:pt idx="504">
                  <c:v>1.1311008011924146</c:v>
                </c:pt>
                <c:pt idx="505">
                  <c:v>1.1313270213526532</c:v>
                </c:pt>
                <c:pt idx="506">
                  <c:v>1.1326846137782765</c:v>
                </c:pt>
                <c:pt idx="507">
                  <c:v>1.1320050030100095</c:v>
                </c:pt>
                <c:pt idx="508">
                  <c:v>1.1332502085133207</c:v>
                </c:pt>
                <c:pt idx="509">
                  <c:v>1.133023558471618</c:v>
                </c:pt>
                <c:pt idx="510">
                  <c:v>1.1335900702508537</c:v>
                </c:pt>
                <c:pt idx="511">
                  <c:v>1.1343835833000291</c:v>
                </c:pt>
                <c:pt idx="512">
                  <c:v>1.1350642134500091</c:v>
                </c:pt>
                <c:pt idx="513">
                  <c:v>1.1373343418769091</c:v>
                </c:pt>
                <c:pt idx="514">
                  <c:v>1.1373343418769091</c:v>
                </c:pt>
                <c:pt idx="515">
                  <c:v>1.1357420737982815</c:v>
                </c:pt>
                <c:pt idx="516">
                  <c:v>1.1374456869089791</c:v>
                </c:pt>
                <c:pt idx="517">
                  <c:v>1.1360807520846883</c:v>
                </c:pt>
                <c:pt idx="518">
                  <c:v>1.1390345620401083</c:v>
                </c:pt>
                <c:pt idx="519">
                  <c:v>1.1400596931459444</c:v>
                </c:pt>
                <c:pt idx="520">
                  <c:v>1.141313758808405</c:v>
                </c:pt>
                <c:pt idx="521">
                  <c:v>1.14199854706369</c:v>
                </c:pt>
                <c:pt idx="522">
                  <c:v>1.1417701473542772</c:v>
                </c:pt>
                <c:pt idx="523">
                  <c:v>1.1402858461627166</c:v>
                </c:pt>
                <c:pt idx="524">
                  <c:v>1.1408559890857979</c:v>
                </c:pt>
                <c:pt idx="525">
                  <c:v>1.141084160283615</c:v>
                </c:pt>
                <c:pt idx="526">
                  <c:v>1.1406277266195017</c:v>
                </c:pt>
                <c:pt idx="527">
                  <c:v>1.141768354346121</c:v>
                </c:pt>
                <c:pt idx="528">
                  <c:v>1.1435951837130749</c:v>
                </c:pt>
                <c:pt idx="529">
                  <c:v>1.1440526217865601</c:v>
                </c:pt>
                <c:pt idx="530">
                  <c:v>1.1434805954756668</c:v>
                </c:pt>
                <c:pt idx="531">
                  <c:v>1.1421084187610961</c:v>
                </c:pt>
                <c:pt idx="532">
                  <c:v>1.1430221054961049</c:v>
                </c:pt>
                <c:pt idx="533">
                  <c:v>1.1449652430754484</c:v>
                </c:pt>
                <c:pt idx="534">
                  <c:v>1.1448507465511408</c:v>
                </c:pt>
                <c:pt idx="535">
                  <c:v>1.1459955972976918</c:v>
                </c:pt>
                <c:pt idx="536">
                  <c:v>1.1467977942158001</c:v>
                </c:pt>
                <c:pt idx="537">
                  <c:v>1.1449629177450547</c:v>
                </c:pt>
                <c:pt idx="538">
                  <c:v>1.1455353992039272</c:v>
                </c:pt>
                <c:pt idx="539">
                  <c:v>1.1465663810632107</c:v>
                </c:pt>
                <c:pt idx="540">
                  <c:v>1.1470250076156359</c:v>
                </c:pt>
                <c:pt idx="541">
                  <c:v>1.1473691151179206</c:v>
                </c:pt>
                <c:pt idx="542">
                  <c:v>1.1481722734985031</c:v>
                </c:pt>
                <c:pt idx="543">
                  <c:v>1.147483370134404</c:v>
                </c:pt>
                <c:pt idx="544">
                  <c:v>1.1472538734603772</c:v>
                </c:pt>
                <c:pt idx="545">
                  <c:v>1.1469096972983392</c:v>
                </c:pt>
                <c:pt idx="546">
                  <c:v>1.1450746417826618</c:v>
                </c:pt>
                <c:pt idx="547">
                  <c:v>1.1471357761378707</c:v>
                </c:pt>
                <c:pt idx="548">
                  <c:v>1.1514948920871946</c:v>
                </c:pt>
                <c:pt idx="549">
                  <c:v>1.1527615364684907</c:v>
                </c:pt>
                <c:pt idx="550">
                  <c:v>1.153914298004959</c:v>
                </c:pt>
                <c:pt idx="551">
                  <c:v>1.1536835151453582</c:v>
                </c:pt>
                <c:pt idx="552">
                  <c:v>1.1547218303089888</c:v>
                </c:pt>
                <c:pt idx="553">
                  <c:v>1.1541444693938343</c:v>
                </c:pt>
                <c:pt idx="554">
                  <c:v>1.1557602716509858</c:v>
                </c:pt>
                <c:pt idx="555">
                  <c:v>1.1537954791891791</c:v>
                </c:pt>
                <c:pt idx="556">
                  <c:v>1.1531032019016656</c:v>
                </c:pt>
                <c:pt idx="557">
                  <c:v>1.153333822542046</c:v>
                </c:pt>
                <c:pt idx="558">
                  <c:v>1.152180488719504</c:v>
                </c:pt>
                <c:pt idx="559">
                  <c:v>1.1540239775014551</c:v>
                </c:pt>
                <c:pt idx="560">
                  <c:v>1.153216160717204</c:v>
                </c:pt>
                <c:pt idx="561">
                  <c:v>1.1499871554671959</c:v>
                </c:pt>
                <c:pt idx="562">
                  <c:v>1.1513671400537566</c:v>
                </c:pt>
                <c:pt idx="563">
                  <c:v>1.1514822767677619</c:v>
                </c:pt>
                <c:pt idx="564">
                  <c:v>1.1526337590445295</c:v>
                </c:pt>
                <c:pt idx="565">
                  <c:v>1.1520574421650072</c:v>
                </c:pt>
                <c:pt idx="566">
                  <c:v>1.1522878536534402</c:v>
                </c:pt>
                <c:pt idx="567">
                  <c:v>1.151596480941248</c:v>
                </c:pt>
                <c:pt idx="568">
                  <c:v>1.1512510019969657</c:v>
                </c:pt>
                <c:pt idx="569">
                  <c:v>1.1497543756943698</c:v>
                </c:pt>
                <c:pt idx="570">
                  <c:v>1.1477997932556894</c:v>
                </c:pt>
                <c:pt idx="571">
                  <c:v>1.1483736931523172</c:v>
                </c:pt>
                <c:pt idx="572">
                  <c:v>1.1468808073512191</c:v>
                </c:pt>
                <c:pt idx="573">
                  <c:v>1.1476836239163648</c:v>
                </c:pt>
                <c:pt idx="574">
                  <c:v>1.1483722340907145</c:v>
                </c:pt>
                <c:pt idx="575">
                  <c:v>1.1500947924418508</c:v>
                </c:pt>
                <c:pt idx="576">
                  <c:v>1.153430067339932</c:v>
                </c:pt>
                <c:pt idx="577">
                  <c:v>1.1522766372725921</c:v>
                </c:pt>
                <c:pt idx="578">
                  <c:v>1.1520461819451375</c:v>
                </c:pt>
                <c:pt idx="579">
                  <c:v>1.1518157727087486</c:v>
                </c:pt>
                <c:pt idx="580">
                  <c:v>1.1517005911314777</c:v>
                </c:pt>
                <c:pt idx="581">
                  <c:v>1.1519309312497039</c:v>
                </c:pt>
                <c:pt idx="582">
                  <c:v>1.1521613174359537</c:v>
                </c:pt>
                <c:pt idx="583">
                  <c:v>1.1536591271486205</c:v>
                </c:pt>
                <c:pt idx="584">
                  <c:v>1.1535437612359056</c:v>
                </c:pt>
                <c:pt idx="585">
                  <c:v>1.1541205331165236</c:v>
                </c:pt>
                <c:pt idx="586">
                  <c:v>1.1542359451698352</c:v>
                </c:pt>
                <c:pt idx="587">
                  <c:v>1.1538896743862843</c:v>
                </c:pt>
                <c:pt idx="588">
                  <c:v>1.1538896743862843</c:v>
                </c:pt>
                <c:pt idx="589">
                  <c:v>1.1559666758001796</c:v>
                </c:pt>
                <c:pt idx="590">
                  <c:v>1.1601281558330603</c:v>
                </c:pt>
                <c:pt idx="591">
                  <c:v>1.1629124634070596</c:v>
                </c:pt>
                <c:pt idx="592">
                  <c:v>1.1653545795802143</c:v>
                </c:pt>
                <c:pt idx="593">
                  <c:v>1.1660537923279624</c:v>
                </c:pt>
                <c:pt idx="594">
                  <c:v>1.1671032407410573</c:v>
                </c:pt>
                <c:pt idx="595">
                  <c:v>1.1655860065280941</c:v>
                </c:pt>
                <c:pt idx="596">
                  <c:v>1.1655860065280941</c:v>
                </c:pt>
                <c:pt idx="597">
                  <c:v>1.1655860065280941</c:v>
                </c:pt>
                <c:pt idx="598">
                  <c:v>1.1676840613398447</c:v>
                </c:pt>
                <c:pt idx="599">
                  <c:v>1.1681511349643805</c:v>
                </c:pt>
                <c:pt idx="600">
                  <c:v>1.1700201767803236</c:v>
                </c:pt>
                <c:pt idx="601">
                  <c:v>1.1675631344090849</c:v>
                </c:pt>
                <c:pt idx="602">
                  <c:v>1.1682636722897302</c:v>
                </c:pt>
                <c:pt idx="603">
                  <c:v>1.1725862478772022</c:v>
                </c:pt>
                <c:pt idx="604">
                  <c:v>1.1732897996259284</c:v>
                </c:pt>
                <c:pt idx="605">
                  <c:v>1.1715298649264896</c:v>
                </c:pt>
                <c:pt idx="606">
                  <c:v>1.1725842418049233</c:v>
                </c:pt>
                <c:pt idx="607">
                  <c:v>1.1735223091983671</c:v>
                </c:pt>
                <c:pt idx="608">
                  <c:v>1.1741090703529662</c:v>
                </c:pt>
                <c:pt idx="609">
                  <c:v>1.1732871940037191</c:v>
                </c:pt>
                <c:pt idx="610">
                  <c:v>1.1764550694275291</c:v>
                </c:pt>
                <c:pt idx="611">
                  <c:v>1.1783373975386131</c:v>
                </c:pt>
                <c:pt idx="612">
                  <c:v>1.1793979011963978</c:v>
                </c:pt>
                <c:pt idx="613">
                  <c:v>1.1795158409865174</c:v>
                </c:pt>
                <c:pt idx="614">
                  <c:v>1.1777465672250378</c:v>
                </c:pt>
                <c:pt idx="615">
                  <c:v>1.1783354405086501</c:v>
                </c:pt>
                <c:pt idx="616">
                  <c:v>1.1797494430372606</c:v>
                </c:pt>
                <c:pt idx="617">
                  <c:v>1.1806932425916903</c:v>
                </c:pt>
                <c:pt idx="618">
                  <c:v>1.1775053708366927</c:v>
                </c:pt>
                <c:pt idx="619">
                  <c:v>1.1788006267446132</c:v>
                </c:pt>
                <c:pt idx="620">
                  <c:v>1.1843409896903128</c:v>
                </c:pt>
                <c:pt idx="621">
                  <c:v>1.1857621988779412</c:v>
                </c:pt>
                <c:pt idx="622">
                  <c:v>1.1857621988779412</c:v>
                </c:pt>
                <c:pt idx="623">
                  <c:v>1.186473656197268</c:v>
                </c:pt>
                <c:pt idx="624">
                  <c:v>1.1854058299066905</c:v>
                </c:pt>
                <c:pt idx="625">
                  <c:v>1.1851687487407092</c:v>
                </c:pt>
                <c:pt idx="626">
                  <c:v>1.1843391306165907</c:v>
                </c:pt>
                <c:pt idx="627">
                  <c:v>1.1869446767039471</c:v>
                </c:pt>
                <c:pt idx="628">
                  <c:v>1.1896746494603661</c:v>
                </c:pt>
                <c:pt idx="629">
                  <c:v>1.1905074217149882</c:v>
                </c:pt>
                <c:pt idx="630">
                  <c:v>1.1890788128089302</c:v>
                </c:pt>
                <c:pt idx="631">
                  <c:v>1.1878897339961214</c:v>
                </c:pt>
                <c:pt idx="632">
                  <c:v>1.1874145781025229</c:v>
                </c:pt>
                <c:pt idx="633">
                  <c:v>1.1900268901743485</c:v>
                </c:pt>
                <c:pt idx="634">
                  <c:v>1.1900268901743485</c:v>
                </c:pt>
                <c:pt idx="635">
                  <c:v>1.1915739251315753</c:v>
                </c:pt>
                <c:pt idx="636">
                  <c:v>1.19062066599147</c:v>
                </c:pt>
                <c:pt idx="637">
                  <c:v>1.1862153695273014</c:v>
                </c:pt>
                <c:pt idx="638">
                  <c:v>1.1906043663945525</c:v>
                </c:pt>
                <c:pt idx="639">
                  <c:v>1.1925093333807839</c:v>
                </c:pt>
                <c:pt idx="640">
                  <c:v>1.1920323296474316</c:v>
                </c:pt>
                <c:pt idx="641">
                  <c:v>1.1925091425792904</c:v>
                </c:pt>
                <c:pt idx="642">
                  <c:v>1.1923898916650324</c:v>
                </c:pt>
                <c:pt idx="643">
                  <c:v>1.1942977154916965</c:v>
                </c:pt>
                <c:pt idx="644">
                  <c:v>1.1939394261770491</c:v>
                </c:pt>
                <c:pt idx="645">
                  <c:v>1.1923873049230189</c:v>
                </c:pt>
                <c:pt idx="646">
                  <c:v>1.1909564401571113</c:v>
                </c:pt>
                <c:pt idx="647">
                  <c:v>1.1941720225455354</c:v>
                </c:pt>
                <c:pt idx="648">
                  <c:v>1.1965603665906266</c:v>
                </c:pt>
                <c:pt idx="649">
                  <c:v>1.1963210545173084</c:v>
                </c:pt>
                <c:pt idx="650">
                  <c:v>1.198354800309988</c:v>
                </c:pt>
                <c:pt idx="651">
                  <c:v>1.1988341422301119</c:v>
                </c:pt>
                <c:pt idx="652">
                  <c:v>1.200872160271903</c:v>
                </c:pt>
                <c:pt idx="653">
                  <c:v>1.2030337301603924</c:v>
                </c:pt>
                <c:pt idx="654">
                  <c:v>1.2036352470254725</c:v>
                </c:pt>
                <c:pt idx="655">
                  <c:v>1.2031537929266625</c:v>
                </c:pt>
                <c:pt idx="656">
                  <c:v>1.2021912698923212</c:v>
                </c:pt>
                <c:pt idx="657">
                  <c:v>1.2024317081462996</c:v>
                </c:pt>
                <c:pt idx="658">
                  <c:v>1.2048365715625922</c:v>
                </c:pt>
                <c:pt idx="659">
                  <c:v>1.2062823754484673</c:v>
                </c:pt>
                <c:pt idx="660">
                  <c:v>1.2072474013488259</c:v>
                </c:pt>
                <c:pt idx="661">
                  <c:v>1.2073681260889608</c:v>
                </c:pt>
                <c:pt idx="662">
                  <c:v>1.2068851788385253</c:v>
                </c:pt>
                <c:pt idx="663">
                  <c:v>1.2085748180888993</c:v>
                </c:pt>
                <c:pt idx="664">
                  <c:v>1.2083331031252815</c:v>
                </c:pt>
                <c:pt idx="665">
                  <c:v>1.2096622695387194</c:v>
                </c:pt>
                <c:pt idx="666">
                  <c:v>1.2086945397230884</c:v>
                </c:pt>
                <c:pt idx="667">
                  <c:v>1.2083319313611716</c:v>
                </c:pt>
                <c:pt idx="668">
                  <c:v>1.206640266657266</c:v>
                </c:pt>
                <c:pt idx="669">
                  <c:v>1.2071229227639289</c:v>
                </c:pt>
                <c:pt idx="670">
                  <c:v>1.2090543194403511</c:v>
                </c:pt>
                <c:pt idx="671">
                  <c:v>1.2100215628959032</c:v>
                </c:pt>
                <c:pt idx="672">
                  <c:v>1.2112315844587991</c:v>
                </c:pt>
                <c:pt idx="673">
                  <c:v>1.2137751707861626</c:v>
                </c:pt>
                <c:pt idx="674">
                  <c:v>1.2137751707861626</c:v>
                </c:pt>
                <c:pt idx="675">
                  <c:v>1.2146248134057127</c:v>
                </c:pt>
                <c:pt idx="676">
                  <c:v>1.2148677383683939</c:v>
                </c:pt>
                <c:pt idx="677">
                  <c:v>1.2165685532021098</c:v>
                </c:pt>
                <c:pt idx="678">
                  <c:v>1.2155952983595482</c:v>
                </c:pt>
                <c:pt idx="679">
                  <c:v>1.2154737388297123</c:v>
                </c:pt>
                <c:pt idx="680">
                  <c:v>1.2185124231767865</c:v>
                </c:pt>
                <c:pt idx="681">
                  <c:v>1.2177813157228805</c:v>
                </c:pt>
                <c:pt idx="682">
                  <c:v>1.2171724250650191</c:v>
                </c:pt>
                <c:pt idx="683">
                  <c:v>1.2181461630050709</c:v>
                </c:pt>
                <c:pt idx="684">
                  <c:v>1.2191206799354748</c:v>
                </c:pt>
                <c:pt idx="685">
                  <c:v>1.2207055368193911</c:v>
                </c:pt>
                <c:pt idx="686">
                  <c:v>1.2215600306951646</c:v>
                </c:pt>
                <c:pt idx="687">
                  <c:v>1.2226594347227902</c:v>
                </c:pt>
                <c:pt idx="688">
                  <c:v>1.2227817006662625</c:v>
                </c:pt>
                <c:pt idx="689">
                  <c:v>1.2231485351764624</c:v>
                </c:pt>
                <c:pt idx="690">
                  <c:v>1.2211914975201801</c:v>
                </c:pt>
                <c:pt idx="691">
                  <c:v>1.220825140070924</c:v>
                </c:pt>
                <c:pt idx="692">
                  <c:v>1.2213134701269523</c:v>
                </c:pt>
                <c:pt idx="693">
                  <c:v>1.2247331478433077</c:v>
                </c:pt>
                <c:pt idx="694">
                  <c:v>1.2253455144172292</c:v>
                </c:pt>
                <c:pt idx="695">
                  <c:v>1.2255905835201126</c:v>
                </c:pt>
                <c:pt idx="696">
                  <c:v>1.229512473387377</c:v>
                </c:pt>
                <c:pt idx="697">
                  <c:v>1.234184620786249</c:v>
                </c:pt>
                <c:pt idx="698">
                  <c:v>1.236159316179507</c:v>
                </c:pt>
                <c:pt idx="699">
                  <c:v>1.2328216860258223</c:v>
                </c:pt>
                <c:pt idx="700">
                  <c:v>1.229986196147963</c:v>
                </c:pt>
                <c:pt idx="701">
                  <c:v>1.2335531561167921</c:v>
                </c:pt>
                <c:pt idx="702">
                  <c:v>1.2323196029606753</c:v>
                </c:pt>
                <c:pt idx="703">
                  <c:v>1.2367559535313337</c:v>
                </c:pt>
                <c:pt idx="704">
                  <c:v>1.2376216826988056</c:v>
                </c:pt>
                <c:pt idx="705">
                  <c:v>1.2368791096891862</c:v>
                </c:pt>
                <c:pt idx="706">
                  <c:v>1.226613013078766</c:v>
                </c:pt>
                <c:pt idx="707">
                  <c:v>1.2259997065722268</c:v>
                </c:pt>
                <c:pt idx="708">
                  <c:v>1.222812107335139</c:v>
                </c:pt>
                <c:pt idx="709">
                  <c:v>1.2253800127605428</c:v>
                </c:pt>
                <c:pt idx="710">
                  <c:v>1.2277082347847879</c:v>
                </c:pt>
                <c:pt idx="711">
                  <c:v>1.2245161933743474</c:v>
                </c:pt>
                <c:pt idx="712">
                  <c:v>1.2256182579483841</c:v>
                </c:pt>
                <c:pt idx="713">
                  <c:v>1.2272115616837171</c:v>
                </c:pt>
                <c:pt idx="714">
                  <c:v>1.2256161866535284</c:v>
                </c:pt>
                <c:pt idx="715">
                  <c:v>1.2267192412215164</c:v>
                </c:pt>
                <c:pt idx="716">
                  <c:v>1.2232844273460961</c:v>
                </c:pt>
                <c:pt idx="717">
                  <c:v>1.2257309962007883</c:v>
                </c:pt>
                <c:pt idx="718">
                  <c:v>1.2312467856836917</c:v>
                </c:pt>
                <c:pt idx="719">
                  <c:v>1.2280455440409141</c:v>
                </c:pt>
                <c:pt idx="720">
                  <c:v>1.2307472442378042</c:v>
                </c:pt>
                <c:pt idx="721">
                  <c:v>1.2292703475447189</c:v>
                </c:pt>
                <c:pt idx="722">
                  <c:v>1.226688879814875</c:v>
                </c:pt>
                <c:pt idx="723">
                  <c:v>1.2259528664869859</c:v>
                </c:pt>
                <c:pt idx="724">
                  <c:v>1.2292629392265007</c:v>
                </c:pt>
                <c:pt idx="725">
                  <c:v>1.2293858655204233</c:v>
                </c:pt>
                <c:pt idx="726">
                  <c:v>1.2340575318094009</c:v>
                </c:pt>
                <c:pt idx="727">
                  <c:v>1.2330702857839533</c:v>
                </c:pt>
                <c:pt idx="728">
                  <c:v>1.2319605225267478</c:v>
                </c:pt>
                <c:pt idx="729">
                  <c:v>1.2329460909447691</c:v>
                </c:pt>
                <c:pt idx="730">
                  <c:v>1.2277677173628012</c:v>
                </c:pt>
                <c:pt idx="731">
                  <c:v>1.2296093689388454</c:v>
                </c:pt>
                <c:pt idx="732">
                  <c:v>1.2329293142349802</c:v>
                </c:pt>
                <c:pt idx="733">
                  <c:v>1.2372445668348027</c:v>
                </c:pt>
                <c:pt idx="734">
                  <c:v>1.2394716070551053</c:v>
                </c:pt>
                <c:pt idx="735">
                  <c:v>1.2414547616263936</c:v>
                </c:pt>
                <c:pt idx="736">
                  <c:v>1.2423237799595319</c:v>
                </c:pt>
                <c:pt idx="737">
                  <c:v>1.2436903361174876</c:v>
                </c:pt>
                <c:pt idx="738">
                  <c:v>1.2460533477561109</c:v>
                </c:pt>
                <c:pt idx="739">
                  <c:v>1.2458041370865596</c:v>
                </c:pt>
                <c:pt idx="740">
                  <c:v>1.2449320741905989</c:v>
                </c:pt>
                <c:pt idx="741">
                  <c:v>1.245181060605437</c:v>
                </c:pt>
                <c:pt idx="742">
                  <c:v>1.2425661803781656</c:v>
                </c:pt>
                <c:pt idx="743">
                  <c:v>1.244305773030695</c:v>
                </c:pt>
                <c:pt idx="744">
                  <c:v>1.242439314371149</c:v>
                </c:pt>
                <c:pt idx="745">
                  <c:v>1.2431847779597716</c:v>
                </c:pt>
                <c:pt idx="746">
                  <c:v>1.2415686377484239</c:v>
                </c:pt>
                <c:pt idx="747">
                  <c:v>1.247652324073391</c:v>
                </c:pt>
                <c:pt idx="748">
                  <c:v>1.2490247416298719</c:v>
                </c:pt>
                <c:pt idx="749">
                  <c:v>1.248650034207383</c:v>
                </c:pt>
                <c:pt idx="750">
                  <c:v>1.2460278691355475</c:v>
                </c:pt>
                <c:pt idx="751">
                  <c:v>1.2465262802832018</c:v>
                </c:pt>
                <c:pt idx="752">
                  <c:v>1.241166217277984</c:v>
                </c:pt>
                <c:pt idx="753">
                  <c:v>1.2404215175476172</c:v>
                </c:pt>
                <c:pt idx="754">
                  <c:v>1.2433985291897314</c:v>
                </c:pt>
                <c:pt idx="755">
                  <c:v>1.2414090915430278</c:v>
                </c:pt>
                <c:pt idx="756">
                  <c:v>1.2442643324535767</c:v>
                </c:pt>
                <c:pt idx="757">
                  <c:v>1.2425223623881418</c:v>
                </c:pt>
                <c:pt idx="758">
                  <c:v>1.2328306879615143</c:v>
                </c:pt>
                <c:pt idx="759">
                  <c:v>1.2283924974848528</c:v>
                </c:pt>
                <c:pt idx="760">
                  <c:v>1.2303579254808286</c:v>
                </c:pt>
                <c:pt idx="761">
                  <c:v>1.2234679210981358</c:v>
                </c:pt>
                <c:pt idx="762">
                  <c:v>1.2310534222089442</c:v>
                </c:pt>
                <c:pt idx="763">
                  <c:v>1.2333924237111411</c:v>
                </c:pt>
                <c:pt idx="764">
                  <c:v>1.2353658515890791</c:v>
                </c:pt>
                <c:pt idx="765">
                  <c:v>1.2432721930392492</c:v>
                </c:pt>
                <c:pt idx="766">
                  <c:v>1.2432721930392492</c:v>
                </c:pt>
                <c:pt idx="767">
                  <c:v>1.2502345173202691</c:v>
                </c:pt>
                <c:pt idx="768">
                  <c:v>1.2492343297064128</c:v>
                </c:pt>
                <c:pt idx="769">
                  <c:v>1.2488595594075009</c:v>
                </c:pt>
                <c:pt idx="770">
                  <c:v>1.2522314802179011</c:v>
                </c:pt>
                <c:pt idx="771">
                  <c:v>1.2496017941094435</c:v>
                </c:pt>
                <c:pt idx="772">
                  <c:v>1.2513512366211967</c:v>
                </c:pt>
                <c:pt idx="773">
                  <c:v>1.2546047498364117</c:v>
                </c:pt>
                <c:pt idx="774">
                  <c:v>1.2529737636616245</c:v>
                </c:pt>
                <c:pt idx="775">
                  <c:v>1.2548532243071171</c:v>
                </c:pt>
                <c:pt idx="776">
                  <c:v>1.2587432693024694</c:v>
                </c:pt>
                <c:pt idx="777">
                  <c:v>1.261638378821865</c:v>
                </c:pt>
                <c:pt idx="778">
                  <c:v>1.2589889382263391</c:v>
                </c:pt>
                <c:pt idx="779">
                  <c:v>1.257352252606645</c:v>
                </c:pt>
                <c:pt idx="780">
                  <c:v>1.2596154866613369</c:v>
                </c:pt>
                <c:pt idx="781">
                  <c:v>1.2563404863960175</c:v>
                </c:pt>
                <c:pt idx="782">
                  <c:v>1.2594813376120075</c:v>
                </c:pt>
                <c:pt idx="783">
                  <c:v>1.2609927152171421</c:v>
                </c:pt>
                <c:pt idx="784">
                  <c:v>1.2588490276012729</c:v>
                </c:pt>
                <c:pt idx="785">
                  <c:v>1.2565830993515905</c:v>
                </c:pt>
                <c:pt idx="786">
                  <c:v>1.2518080835740544</c:v>
                </c:pt>
                <c:pt idx="787">
                  <c:v>1.2539361573161303</c:v>
                </c:pt>
                <c:pt idx="788">
                  <c:v>1.2576979657880785</c:v>
                </c:pt>
                <c:pt idx="789">
                  <c:v>1.2541764114838718</c:v>
                </c:pt>
                <c:pt idx="790">
                  <c:v>1.2553051702542073</c:v>
                </c:pt>
                <c:pt idx="791">
                  <c:v>1.2590710857649698</c:v>
                </c:pt>
                <c:pt idx="792">
                  <c:v>1.2594488070906993</c:v>
                </c:pt>
                <c:pt idx="793">
                  <c:v>1.2595747519714084</c:v>
                </c:pt>
                <c:pt idx="794">
                  <c:v>1.2593228370210141</c:v>
                </c:pt>
                <c:pt idx="795">
                  <c:v>1.2610858889928436</c:v>
                </c:pt>
                <c:pt idx="796">
                  <c:v>1.2637341693597286</c:v>
                </c:pt>
                <c:pt idx="797">
                  <c:v>1.2648715301121523</c:v>
                </c:pt>
                <c:pt idx="798">
                  <c:v>1.2642390943470962</c:v>
                </c:pt>
                <c:pt idx="799">
                  <c:v>1.2634805508904878</c:v>
                </c:pt>
                <c:pt idx="800">
                  <c:v>1.2628488106150426</c:v>
                </c:pt>
                <c:pt idx="801">
                  <c:v>1.2605756827559356</c:v>
                </c:pt>
                <c:pt idx="802">
                  <c:v>1.266626446033164</c:v>
                </c:pt>
                <c:pt idx="803">
                  <c:v>1.2682730604130072</c:v>
                </c:pt>
                <c:pt idx="804">
                  <c:v>1.266877960046553</c:v>
                </c:pt>
                <c:pt idx="805">
                  <c:v>1.2672580234345669</c:v>
                </c:pt>
                <c:pt idx="806">
                  <c:v>1.2699192652837796</c:v>
                </c:pt>
                <c:pt idx="807">
                  <c:v>1.2694112975776661</c:v>
                </c:pt>
                <c:pt idx="808">
                  <c:v>1.2667455338527531</c:v>
                </c:pt>
                <c:pt idx="809">
                  <c:v>1.2661121610858268</c:v>
                </c:pt>
                <c:pt idx="810">
                  <c:v>1.2671250508146954</c:v>
                </c:pt>
                <c:pt idx="811">
                  <c:v>1.2683921758655099</c:v>
                </c:pt>
                <c:pt idx="812">
                  <c:v>1.2681384974303369</c:v>
                </c:pt>
                <c:pt idx="813">
                  <c:v>1.2715624713733986</c:v>
                </c:pt>
                <c:pt idx="814">
                  <c:v>1.2730883463390468</c:v>
                </c:pt>
                <c:pt idx="815">
                  <c:v>1.2729610375044129</c:v>
                </c:pt>
                <c:pt idx="816">
                  <c:v>1.2735975180231651</c:v>
                </c:pt>
                <c:pt idx="817">
                  <c:v>1.2721965607533396</c:v>
                </c:pt>
                <c:pt idx="818">
                  <c:v>1.2739776359383943</c:v>
                </c:pt>
                <c:pt idx="819">
                  <c:v>1.2757612046287081</c:v>
                </c:pt>
                <c:pt idx="820">
                  <c:v>1.2742302911831538</c:v>
                </c:pt>
                <c:pt idx="821">
                  <c:v>1.2734657530084439</c:v>
                </c:pt>
                <c:pt idx="822">
                  <c:v>1.2752486050626557</c:v>
                </c:pt>
                <c:pt idx="823">
                  <c:v>1.2766513785282247</c:v>
                </c:pt>
                <c:pt idx="824">
                  <c:v>1.2769067088039303</c:v>
                </c:pt>
                <c:pt idx="825">
                  <c:v>1.2757574927660067</c:v>
                </c:pt>
                <c:pt idx="826">
                  <c:v>1.274354159523964</c:v>
                </c:pt>
                <c:pt idx="827">
                  <c:v>1.2742267241080116</c:v>
                </c:pt>
                <c:pt idx="828">
                  <c:v>1.2758832188493521</c:v>
                </c:pt>
                <c:pt idx="829">
                  <c:v>1.2751176889180424</c:v>
                </c:pt>
                <c:pt idx="830">
                  <c:v>1.2729499888468818</c:v>
                </c:pt>
                <c:pt idx="831">
                  <c:v>1.2757504788223448</c:v>
                </c:pt>
                <c:pt idx="832">
                  <c:v>1.2740920031998759</c:v>
                </c:pt>
                <c:pt idx="833">
                  <c:v>1.2757483228040358</c:v>
                </c:pt>
                <c:pt idx="834">
                  <c:v>1.2779170949528027</c:v>
                </c:pt>
                <c:pt idx="835">
                  <c:v>1.2777893032433074</c:v>
                </c:pt>
                <c:pt idx="836">
                  <c:v>1.2781726400342803</c:v>
                </c:pt>
                <c:pt idx="837">
                  <c:v>1.2775335537142634</c:v>
                </c:pt>
                <c:pt idx="838">
                  <c:v>1.2775335537142634</c:v>
                </c:pt>
                <c:pt idx="839">
                  <c:v>1.2795776074002063</c:v>
                </c:pt>
                <c:pt idx="840">
                  <c:v>1.2788098608357661</c:v>
                </c:pt>
                <c:pt idx="841">
                  <c:v>1.2780425749192645</c:v>
                </c:pt>
                <c:pt idx="842">
                  <c:v>1.2780425749192645</c:v>
                </c:pt>
                <c:pt idx="843">
                  <c:v>1.2749752727394583</c:v>
                </c:pt>
                <c:pt idx="844">
                  <c:v>1.2757402579031019</c:v>
                </c:pt>
                <c:pt idx="845">
                  <c:v>1.274592091670989</c:v>
                </c:pt>
                <c:pt idx="846">
                  <c:v>1.2765039798084956</c:v>
                </c:pt>
                <c:pt idx="847">
                  <c:v>1.2748445246347446</c:v>
                </c:pt>
                <c:pt idx="848">
                  <c:v>1.2748445246347446</c:v>
                </c:pt>
                <c:pt idx="849">
                  <c:v>1.2728047733953289</c:v>
                </c:pt>
                <c:pt idx="850">
                  <c:v>1.2715319686219335</c:v>
                </c:pt>
                <c:pt idx="851">
                  <c:v>1.2761094837089726</c:v>
                </c:pt>
                <c:pt idx="852">
                  <c:v>1.2741953194834092</c:v>
                </c:pt>
                <c:pt idx="853">
                  <c:v>1.2747049976112026</c:v>
                </c:pt>
                <c:pt idx="854">
                  <c:v>1.2726654696150246</c:v>
                </c:pt>
                <c:pt idx="855">
                  <c:v>1.272792736161986</c:v>
                </c:pt>
                <c:pt idx="856">
                  <c:v>1.2735564118036831</c:v>
                </c:pt>
                <c:pt idx="857">
                  <c:v>1.2773770810390939</c:v>
                </c:pt>
                <c:pt idx="858">
                  <c:v>1.2780157695796133</c:v>
                </c:pt>
                <c:pt idx="859">
                  <c:v>1.2767377538100337</c:v>
                </c:pt>
                <c:pt idx="860">
                  <c:v>1.2790358817668919</c:v>
                </c:pt>
                <c:pt idx="861">
                  <c:v>1.2804428212368355</c:v>
                </c:pt>
                <c:pt idx="862">
                  <c:v>1.2806989098010828</c:v>
                </c:pt>
                <c:pt idx="863">
                  <c:v>1.2805708399101028</c:v>
                </c:pt>
                <c:pt idx="864">
                  <c:v>1.2798024974061566</c:v>
                </c:pt>
                <c:pt idx="865">
                  <c:v>1.2808263394040813</c:v>
                </c:pt>
                <c:pt idx="866">
                  <c:v>1.2831318268150087</c:v>
                </c:pt>
                <c:pt idx="867">
                  <c:v>1.2846715850071868</c:v>
                </c:pt>
                <c:pt idx="868">
                  <c:v>1.2865985923846976</c:v>
                </c:pt>
                <c:pt idx="869">
                  <c:v>1.2873705515401284</c:v>
                </c:pt>
                <c:pt idx="870">
                  <c:v>1.2860831809885882</c:v>
                </c:pt>
                <c:pt idx="871">
                  <c:v>1.2858259643523906</c:v>
                </c:pt>
                <c:pt idx="872">
                  <c:v>1.2862117121416963</c:v>
                </c:pt>
                <c:pt idx="873">
                  <c:v>1.2871120603401953</c:v>
                </c:pt>
                <c:pt idx="874">
                  <c:v>1.2859536594858891</c:v>
                </c:pt>
                <c:pt idx="875">
                  <c:v>1.2853106826561462</c:v>
                </c:pt>
                <c:pt idx="876">
                  <c:v>1.2832541855638964</c:v>
                </c:pt>
                <c:pt idx="877">
                  <c:v>1.2820992567968887</c:v>
                </c:pt>
                <c:pt idx="878">
                  <c:v>1.2862019744186388</c:v>
                </c:pt>
                <c:pt idx="879">
                  <c:v>1.284272671457011</c:v>
                </c:pt>
                <c:pt idx="880">
                  <c:v>1.2867127895327792</c:v>
                </c:pt>
                <c:pt idx="881">
                  <c:v>1.2868414608117325</c:v>
                </c:pt>
                <c:pt idx="882">
                  <c:v>1.2867127766656512</c:v>
                </c:pt>
                <c:pt idx="883">
                  <c:v>1.2859407489996517</c:v>
                </c:pt>
                <c:pt idx="884">
                  <c:v>1.2833688675016524</c:v>
                </c:pt>
                <c:pt idx="885">
                  <c:v>1.2824705092944011</c:v>
                </c:pt>
                <c:pt idx="886">
                  <c:v>1.2801620623776711</c:v>
                </c:pt>
                <c:pt idx="887">
                  <c:v>1.2802900785839089</c:v>
                </c:pt>
                <c:pt idx="888">
                  <c:v>1.2820824846939265</c:v>
                </c:pt>
                <c:pt idx="889">
                  <c:v>1.2814414434515795</c:v>
                </c:pt>
                <c:pt idx="890">
                  <c:v>1.2823384524619956</c:v>
                </c:pt>
                <c:pt idx="891">
                  <c:v>1.2828513878429804</c:v>
                </c:pt>
                <c:pt idx="892">
                  <c:v>1.2856736608962349</c:v>
                </c:pt>
                <c:pt idx="893">
                  <c:v>1.2860593629945039</c:v>
                </c:pt>
                <c:pt idx="894">
                  <c:v>1.2852877273767072</c:v>
                </c:pt>
                <c:pt idx="895">
                  <c:v>1.2841309684220681</c:v>
                </c:pt>
                <c:pt idx="896">
                  <c:v>1.2836173160346993</c:v>
                </c:pt>
                <c:pt idx="897">
                  <c:v>1.2834889543030958</c:v>
                </c:pt>
                <c:pt idx="898">
                  <c:v>1.2850291410482597</c:v>
                </c:pt>
                <c:pt idx="899">
                  <c:v>1.2832301002507922</c:v>
                </c:pt>
                <c:pt idx="900">
                  <c:v>1.2823318391806167</c:v>
                </c:pt>
                <c:pt idx="901">
                  <c:v>1.2824600723645347</c:v>
                </c:pt>
                <c:pt idx="902">
                  <c:v>1.2806646282632244</c:v>
                </c:pt>
                <c:pt idx="903">
                  <c:v>1.2805365618003981</c:v>
                </c:pt>
                <c:pt idx="904">
                  <c:v>1.2793840788947777</c:v>
                </c:pt>
                <c:pt idx="905">
                  <c:v>1.280279647750004</c:v>
                </c:pt>
                <c:pt idx="906">
                  <c:v>1.2800235918204541</c:v>
                </c:pt>
                <c:pt idx="907">
                  <c:v>1.2791275753061797</c:v>
                </c:pt>
                <c:pt idx="908">
                  <c:v>1.2818137432143226</c:v>
                </c:pt>
                <c:pt idx="909">
                  <c:v>1.2834801010805013</c:v>
                </c:pt>
                <c:pt idx="910">
                  <c:v>1.2832234050602851</c:v>
                </c:pt>
                <c:pt idx="911">
                  <c:v>1.2863031412324297</c:v>
                </c:pt>
                <c:pt idx="912">
                  <c:v>1.2855313593476903</c:v>
                </c:pt>
                <c:pt idx="913">
                  <c:v>1.2870739969789076</c:v>
                </c:pt>
                <c:pt idx="914">
                  <c:v>1.2864304599804182</c:v>
                </c:pt>
                <c:pt idx="915">
                  <c:v>1.2878455334863967</c:v>
                </c:pt>
                <c:pt idx="916">
                  <c:v>1.2837244277792403</c:v>
                </c:pt>
                <c:pt idx="917">
                  <c:v>1.2841095451075741</c:v>
                </c:pt>
                <c:pt idx="918">
                  <c:v>1.2837243122440418</c:v>
                </c:pt>
                <c:pt idx="919">
                  <c:v>1.2801298841697584</c:v>
                </c:pt>
                <c:pt idx="920">
                  <c:v>1.282050078996013</c:v>
                </c:pt>
                <c:pt idx="921">
                  <c:v>1.2812808489486154</c:v>
                </c:pt>
                <c:pt idx="922">
                  <c:v>1.2806402085241411</c:v>
                </c:pt>
                <c:pt idx="923">
                  <c:v>1.2808963365658459</c:v>
                </c:pt>
                <c:pt idx="924">
                  <c:v>1.2783345438927143</c:v>
                </c:pt>
                <c:pt idx="925">
                  <c:v>1.2816582137068353</c:v>
                </c:pt>
                <c:pt idx="926">
                  <c:v>1.2861440174548093</c:v>
                </c:pt>
                <c:pt idx="927">
                  <c:v>1.2835717294198996</c:v>
                </c:pt>
                <c:pt idx="928">
                  <c:v>1.2830583007281318</c:v>
                </c:pt>
                <c:pt idx="929">
                  <c:v>1.2826733832379134</c:v>
                </c:pt>
                <c:pt idx="930">
                  <c:v>1.2820320465462944</c:v>
                </c:pt>
                <c:pt idx="931">
                  <c:v>1.2803654048857842</c:v>
                </c:pt>
                <c:pt idx="932">
                  <c:v>1.2808775510477384</c:v>
                </c:pt>
                <c:pt idx="933">
                  <c:v>1.2825426918641005</c:v>
                </c:pt>
                <c:pt idx="934">
                  <c:v>1.2835687260175916</c:v>
                </c:pt>
                <c:pt idx="935">
                  <c:v>1.2878045028134497</c:v>
                </c:pt>
                <c:pt idx="936">
                  <c:v>1.2874181614626057</c:v>
                </c:pt>
                <c:pt idx="937">
                  <c:v>1.2870319360141669</c:v>
                </c:pt>
                <c:pt idx="938">
                  <c:v>1.2869032328205654</c:v>
                </c:pt>
                <c:pt idx="939">
                  <c:v>1.2863884715274372</c:v>
                </c:pt>
                <c:pt idx="940">
                  <c:v>1.2856166384445207</c:v>
                </c:pt>
                <c:pt idx="941">
                  <c:v>1.2876736250660319</c:v>
                </c:pt>
                <c:pt idx="942">
                  <c:v>1.2884462292410714</c:v>
                </c:pt>
                <c:pt idx="943">
                  <c:v>1.2885750738639956</c:v>
                </c:pt>
                <c:pt idx="944">
                  <c:v>1.2901213639526325</c:v>
                </c:pt>
                <c:pt idx="945">
                  <c:v>1.2911534610437945</c:v>
                </c:pt>
                <c:pt idx="946">
                  <c:v>1.2925737298509428</c:v>
                </c:pt>
                <c:pt idx="947">
                  <c:v>1.2899885823912409</c:v>
                </c:pt>
                <c:pt idx="948">
                  <c:v>1.2902465801077192</c:v>
                </c:pt>
                <c:pt idx="949">
                  <c:v>1.2898595061336868</c:v>
                </c:pt>
                <c:pt idx="950">
                  <c:v>1.2880537028250998</c:v>
                </c:pt>
                <c:pt idx="951">
                  <c:v>1.2883113135656648</c:v>
                </c:pt>
                <c:pt idx="952">
                  <c:v>1.2883113135656648</c:v>
                </c:pt>
                <c:pt idx="953">
                  <c:v>1.2899861182733001</c:v>
                </c:pt>
                <c:pt idx="954">
                  <c:v>1.2888251307668541</c:v>
                </c:pt>
                <c:pt idx="955">
                  <c:v>1.2899850733845442</c:v>
                </c:pt>
                <c:pt idx="956">
                  <c:v>1.2943710226340517</c:v>
                </c:pt>
                <c:pt idx="957">
                  <c:v>1.2947593339408419</c:v>
                </c:pt>
                <c:pt idx="958">
                  <c:v>1.2952772376744182</c:v>
                </c:pt>
                <c:pt idx="959">
                  <c:v>1.2913914059613949</c:v>
                </c:pt>
                <c:pt idx="960">
                  <c:v>1.2915205451019911</c:v>
                </c:pt>
                <c:pt idx="961">
                  <c:v>1.2907456327749298</c:v>
                </c:pt>
                <c:pt idx="962">
                  <c:v>1.2920363784077047</c:v>
                </c:pt>
                <c:pt idx="963">
                  <c:v>1.2926823965969085</c:v>
                </c:pt>
                <c:pt idx="964">
                  <c:v>1.294621420191804</c:v>
                </c:pt>
                <c:pt idx="965">
                  <c:v>1.2912554044993052</c:v>
                </c:pt>
                <c:pt idx="966">
                  <c:v>1.289705898013906</c:v>
                </c:pt>
                <c:pt idx="967">
                  <c:v>1.2882872215260908</c:v>
                </c:pt>
                <c:pt idx="968">
                  <c:v>1.2859683045273438</c:v>
                </c:pt>
                <c:pt idx="969">
                  <c:v>1.2859683045273438</c:v>
                </c:pt>
                <c:pt idx="970">
                  <c:v>1.2849395298837218</c:v>
                </c:pt>
                <c:pt idx="971">
                  <c:v>1.2860959754606172</c:v>
                </c:pt>
                <c:pt idx="972">
                  <c:v>1.2858387562655251</c:v>
                </c:pt>
                <c:pt idx="973">
                  <c:v>1.2850672530117657</c:v>
                </c:pt>
                <c:pt idx="974">
                  <c:v>1.2837821857587539</c:v>
                </c:pt>
                <c:pt idx="975">
                  <c:v>1.2855794808188163</c:v>
                </c:pt>
                <c:pt idx="976">
                  <c:v>1.2840367854418338</c:v>
                </c:pt>
                <c:pt idx="977">
                  <c:v>1.2831379596920245</c:v>
                </c:pt>
                <c:pt idx="978">
                  <c:v>1.2868590597751313</c:v>
                </c:pt>
                <c:pt idx="979">
                  <c:v>1.2900762074245691</c:v>
                </c:pt>
                <c:pt idx="980">
                  <c:v>1.2904632302867964</c:v>
                </c:pt>
                <c:pt idx="981">
                  <c:v>1.2914956008710257</c:v>
                </c:pt>
                <c:pt idx="982">
                  <c:v>1.2925287973517223</c:v>
                </c:pt>
                <c:pt idx="983">
                  <c:v>1.2934335675098685</c:v>
                </c:pt>
                <c:pt idx="984">
                  <c:v>1.2913640738018526</c:v>
                </c:pt>
                <c:pt idx="985">
                  <c:v>1.2951090296158778</c:v>
                </c:pt>
                <c:pt idx="986">
                  <c:v>1.2952385405188394</c:v>
                </c:pt>
                <c:pt idx="987">
                  <c:v>1.2939433019783204</c:v>
                </c:pt>
                <c:pt idx="988">
                  <c:v>1.2970487659030683</c:v>
                </c:pt>
                <c:pt idx="989">
                  <c:v>1.298994339051923</c:v>
                </c:pt>
                <c:pt idx="990">
                  <c:v>1.2967860486755347</c:v>
                </c:pt>
                <c:pt idx="991">
                  <c:v>1.297304763095005</c:v>
                </c:pt>
                <c:pt idx="992">
                  <c:v>1.2987317983344095</c:v>
                </c:pt>
                <c:pt idx="993">
                  <c:v>1.3001604033125775</c:v>
                </c:pt>
                <c:pt idx="994">
                  <c:v>1.3008104835142338</c:v>
                </c:pt>
                <c:pt idx="995">
                  <c:v>1.3005503214175309</c:v>
                </c:pt>
                <c:pt idx="996">
                  <c:v>1.2988596059996882</c:v>
                </c:pt>
                <c:pt idx="997">
                  <c:v>1.3005481234874878</c:v>
                </c:pt>
                <c:pt idx="998">
                  <c:v>1.3043197130456015</c:v>
                </c:pt>
                <c:pt idx="999">
                  <c:v>1.3091456959838703</c:v>
                </c:pt>
                <c:pt idx="1000">
                  <c:v>1.3105857562494527</c:v>
                </c:pt>
                <c:pt idx="1001">
                  <c:v>1.3136001034888265</c:v>
                </c:pt>
                <c:pt idx="1002">
                  <c:v>1.3142569035405709</c:v>
                </c:pt>
                <c:pt idx="1003">
                  <c:v>1.3113655383527816</c:v>
                </c:pt>
                <c:pt idx="1004">
                  <c:v>1.3176600929368749</c:v>
                </c:pt>
                <c:pt idx="1005">
                  <c:v>1.3170012628904066</c:v>
                </c:pt>
                <c:pt idx="1006">
                  <c:v>1.3173963632692738</c:v>
                </c:pt>
                <c:pt idx="1007">
                  <c:v>1.3173963632692738</c:v>
                </c:pt>
                <c:pt idx="1008">
                  <c:v>1.3213485523590816</c:v>
                </c:pt>
                <c:pt idx="1009">
                  <c:v>1.3286159693970565</c:v>
                </c:pt>
                <c:pt idx="1010">
                  <c:v>1.3255601526674434</c:v>
                </c:pt>
                <c:pt idx="1011">
                  <c:v>1.3237043684537091</c:v>
                </c:pt>
                <c:pt idx="1012">
                  <c:v>1.3244985910747813</c:v>
                </c:pt>
                <c:pt idx="1013">
                  <c:v>1.3268826885387159</c:v>
                </c:pt>
                <c:pt idx="1014">
                  <c:v>1.3286076360338164</c:v>
                </c:pt>
                <c:pt idx="1015">
                  <c:v>1.3306005474878673</c:v>
                </c:pt>
                <c:pt idx="1016">
                  <c:v>1.3312658477616111</c:v>
                </c:pt>
                <c:pt idx="1017">
                  <c:v>1.3287364426508639</c:v>
                </c:pt>
                <c:pt idx="1018">
                  <c:v>1.3250159806114414</c:v>
                </c:pt>
                <c:pt idx="1019">
                  <c:v>1.3316410605144986</c:v>
                </c:pt>
                <c:pt idx="1020">
                  <c:v>1.3348369990597333</c:v>
                </c:pt>
                <c:pt idx="1021">
                  <c:v>1.3316333902619899</c:v>
                </c:pt>
                <c:pt idx="1022">
                  <c:v>1.3299022668546494</c:v>
                </c:pt>
                <c:pt idx="1023">
                  <c:v>1.3318971202549315</c:v>
                </c:pt>
                <c:pt idx="1024">
                  <c:v>1.3368251395998747</c:v>
                </c:pt>
                <c:pt idx="1025">
                  <c:v>1.3368251395998747</c:v>
                </c:pt>
                <c:pt idx="1026">
                  <c:v>1.3354883144602747</c:v>
                </c:pt>
                <c:pt idx="1027">
                  <c:v>1.3358889609546127</c:v>
                </c:pt>
                <c:pt idx="1028">
                  <c:v>1.3365569054350899</c:v>
                </c:pt>
                <c:pt idx="1029">
                  <c:v>1.3337501359336761</c:v>
                </c:pt>
                <c:pt idx="1030">
                  <c:v>1.3313493856889955</c:v>
                </c:pt>
                <c:pt idx="1031">
                  <c:v>1.3342783543375112</c:v>
                </c:pt>
                <c:pt idx="1032">
                  <c:v>1.3338780708312099</c:v>
                </c:pt>
                <c:pt idx="1033">
                  <c:v>1.3392135831145346</c:v>
                </c:pt>
                <c:pt idx="1034">
                  <c:v>1.3447043588053043</c:v>
                </c:pt>
                <c:pt idx="1035">
                  <c:v>1.3443009474976626</c:v>
                </c:pt>
                <c:pt idx="1036">
                  <c:v>1.3448386678766615</c:v>
                </c:pt>
                <c:pt idx="1037">
                  <c:v>1.3453766033438121</c:v>
                </c:pt>
                <c:pt idx="1038">
                  <c:v>1.3440312267404684</c:v>
                </c:pt>
                <c:pt idx="1039">
                  <c:v>1.3449720485991865</c:v>
                </c:pt>
                <c:pt idx="1040">
                  <c:v>1.3447030541894667</c:v>
                </c:pt>
                <c:pt idx="1041">
                  <c:v>1.3409378856377361</c:v>
                </c:pt>
                <c:pt idx="1042">
                  <c:v>1.3406696980606085</c:v>
                </c:pt>
                <c:pt idx="1043">
                  <c:v>1.3390608944229359</c:v>
                </c:pt>
                <c:pt idx="1044">
                  <c:v>1.3420068283906663</c:v>
                </c:pt>
                <c:pt idx="1045">
                  <c:v>1.3436172365847352</c:v>
                </c:pt>
                <c:pt idx="1046">
                  <c:v>1.3426767045191259</c:v>
                </c:pt>
                <c:pt idx="1047">
                  <c:v>1.3449592549168086</c:v>
                </c:pt>
                <c:pt idx="1048">
                  <c:v>1.3421348404814832</c:v>
                </c:pt>
                <c:pt idx="1049">
                  <c:v>1.3405242786729055</c:v>
                </c:pt>
                <c:pt idx="1050">
                  <c:v>1.3414626456679763</c:v>
                </c:pt>
                <c:pt idx="1051">
                  <c:v>1.337169965201839</c:v>
                </c:pt>
                <c:pt idx="1052">
                  <c:v>1.335699078240117</c:v>
                </c:pt>
                <c:pt idx="1053">
                  <c:v>1.335966218055765</c:v>
                </c:pt>
                <c:pt idx="1054">
                  <c:v>1.3370349910302095</c:v>
                </c:pt>
                <c:pt idx="1055">
                  <c:v>1.3294138915813372</c:v>
                </c:pt>
                <c:pt idx="1056">
                  <c:v>1.3312750710295511</c:v>
                </c:pt>
                <c:pt idx="1057">
                  <c:v>1.3294112859301097</c:v>
                </c:pt>
                <c:pt idx="1058">
                  <c:v>1.3278159923869937</c:v>
                </c:pt>
                <c:pt idx="1059">
                  <c:v>1.3339239459519738</c:v>
                </c:pt>
                <c:pt idx="1060">
                  <c:v>1.332056452427641</c:v>
                </c:pt>
                <c:pt idx="1061">
                  <c:v>1.3311240129109416</c:v>
                </c:pt>
                <c:pt idx="1062">
                  <c:v>1.3355167221535478</c:v>
                </c:pt>
                <c:pt idx="1063">
                  <c:v>1.3364515838590552</c:v>
                </c:pt>
                <c:pt idx="1064">
                  <c:v>1.332575874265864</c:v>
                </c:pt>
                <c:pt idx="1065">
                  <c:v>1.3305770104544652</c:v>
                </c:pt>
                <c:pt idx="1066">
                  <c:v>1.332572875970147</c:v>
                </c:pt>
                <c:pt idx="1067">
                  <c:v>1.332572875970147</c:v>
                </c:pt>
                <c:pt idx="1068">
                  <c:v>1.3292414437802216</c:v>
                </c:pt>
                <c:pt idx="1069">
                  <c:v>1.3296402162133556</c:v>
                </c:pt>
                <c:pt idx="1070">
                  <c:v>1.3315017125160544</c:v>
                </c:pt>
                <c:pt idx="1071">
                  <c:v>1.333365814913577</c:v>
                </c:pt>
                <c:pt idx="1072">
                  <c:v>1.3326991320061203</c:v>
                </c:pt>
                <c:pt idx="1073">
                  <c:v>1.3320327824401172</c:v>
                </c:pt>
                <c:pt idx="1074">
                  <c:v>1.3325655955530933</c:v>
                </c:pt>
                <c:pt idx="1075">
                  <c:v>1.3322990824339827</c:v>
                </c:pt>
                <c:pt idx="1076">
                  <c:v>1.3304338637185751</c:v>
                </c:pt>
                <c:pt idx="1077">
                  <c:v>1.3297686467867158</c:v>
                </c:pt>
                <c:pt idx="1078">
                  <c:v>1.3275080400871784</c:v>
                </c:pt>
                <c:pt idx="1079">
                  <c:v>1.3305613085793788</c:v>
                </c:pt>
                <c:pt idx="1080">
                  <c:v>1.3350852170285488</c:v>
                </c:pt>
                <c:pt idx="1081">
                  <c:v>1.3337501318115201</c:v>
                </c:pt>
                <c:pt idx="1082">
                  <c:v>1.3333500067719768</c:v>
                </c:pt>
                <c:pt idx="1083">
                  <c:v>1.3316166517631733</c:v>
                </c:pt>
                <c:pt idx="1084">
                  <c:v>1.331483490097997</c:v>
                </c:pt>
                <c:pt idx="1085">
                  <c:v>1.3324155285410655</c:v>
                </c:pt>
                <c:pt idx="1086">
                  <c:v>1.335746567362418</c:v>
                </c:pt>
                <c:pt idx="1087">
                  <c:v>1.3408224043183952</c:v>
                </c:pt>
                <c:pt idx="1088">
                  <c:v>1.3420291444822816</c:v>
                </c:pt>
                <c:pt idx="1089">
                  <c:v>1.3428343619689709</c:v>
                </c:pt>
                <c:pt idx="1090">
                  <c:v>1.3410886772984112</c:v>
                </c:pt>
                <c:pt idx="1091">
                  <c:v>1.3428320925788992</c:v>
                </c:pt>
                <c:pt idx="1092">
                  <c:v>1.3460548896010884</c:v>
                </c:pt>
                <c:pt idx="1093">
                  <c:v>1.345516467645248</c:v>
                </c:pt>
                <c:pt idx="1094">
                  <c:v>1.3514367401028871</c:v>
                </c:pt>
                <c:pt idx="1095">
                  <c:v>1.3521124584729385</c:v>
                </c:pt>
                <c:pt idx="1096">
                  <c:v>1.3503547122769237</c:v>
                </c:pt>
                <c:pt idx="1097">
                  <c:v>1.3496795349207853</c:v>
                </c:pt>
                <c:pt idx="1098">
                  <c:v>1.3508942465022138</c:v>
                </c:pt>
                <c:pt idx="1099">
                  <c:v>1.3477871897352587</c:v>
                </c:pt>
                <c:pt idx="1100">
                  <c:v>1.3479219684542323</c:v>
                </c:pt>
                <c:pt idx="1101">
                  <c:v>1.3483263450447684</c:v>
                </c:pt>
                <c:pt idx="1102">
                  <c:v>1.3485960103137773</c:v>
                </c:pt>
                <c:pt idx="1103">
                  <c:v>1.3494051679199655</c:v>
                </c:pt>
                <c:pt idx="1104">
                  <c:v>1.3507545730878854</c:v>
                </c:pt>
                <c:pt idx="1105">
                  <c:v>1.3499441203440325</c:v>
                </c:pt>
                <c:pt idx="1106">
                  <c:v>1.3498091259319982</c:v>
                </c:pt>
                <c:pt idx="1107">
                  <c:v>1.347649431330507</c:v>
                </c:pt>
                <c:pt idx="1108">
                  <c:v>1.3492666106481037</c:v>
                </c:pt>
                <c:pt idx="1109">
                  <c:v>1.3492666106481037</c:v>
                </c:pt>
                <c:pt idx="1110">
                  <c:v>1.3510206572419463</c:v>
                </c:pt>
                <c:pt idx="1111">
                  <c:v>1.3530471882278092</c:v>
                </c:pt>
                <c:pt idx="1112">
                  <c:v>1.3544002354160369</c:v>
                </c:pt>
                <c:pt idx="1113">
                  <c:v>1.3557546356514529</c:v>
                </c:pt>
                <c:pt idx="1114">
                  <c:v>1.3558902111150182</c:v>
                </c:pt>
                <c:pt idx="1115">
                  <c:v>1.3562969781783527</c:v>
                </c:pt>
                <c:pt idx="1116">
                  <c:v>1.3557544593870814</c:v>
                </c:pt>
                <c:pt idx="1117">
                  <c:v>1.3552121576033267</c:v>
                </c:pt>
                <c:pt idx="1118">
                  <c:v>1.3543990303087647</c:v>
                </c:pt>
                <c:pt idx="1119">
                  <c:v>1.3522319918602705</c:v>
                </c:pt>
                <c:pt idx="1120">
                  <c:v>1.3516910990635265</c:v>
                </c:pt>
                <c:pt idx="1121">
                  <c:v>1.3518262681734328</c:v>
                </c:pt>
                <c:pt idx="1122">
                  <c:v>1.3548002859634143</c:v>
                </c:pt>
                <c:pt idx="1123">
                  <c:v>1.3539874057918362</c:v>
                </c:pt>
                <c:pt idx="1124">
                  <c:v>1.3583201654903703</c:v>
                </c:pt>
                <c:pt idx="1125">
                  <c:v>1.3575051733910759</c:v>
                </c:pt>
                <c:pt idx="1126">
                  <c:v>1.3584554270124496</c:v>
                </c:pt>
                <c:pt idx="1127">
                  <c:v>1.3599497279821635</c:v>
                </c:pt>
                <c:pt idx="1128">
                  <c:v>1.360901692791751</c:v>
                </c:pt>
                <c:pt idx="1129">
                  <c:v>1.3644400371930094</c:v>
                </c:pt>
                <c:pt idx="1130">
                  <c:v>1.364712925200448</c:v>
                </c:pt>
                <c:pt idx="1131">
                  <c:v>1.364985867785488</c:v>
                </c:pt>
                <c:pt idx="1132">
                  <c:v>1.3647128706119309</c:v>
                </c:pt>
                <c:pt idx="1133">
                  <c:v>1.3664869973437266</c:v>
                </c:pt>
                <c:pt idx="1134">
                  <c:v>1.3644372668477112</c:v>
                </c:pt>
                <c:pt idx="1135">
                  <c:v>1.3664839227479828</c:v>
                </c:pt>
                <c:pt idx="1136">
                  <c:v>1.3656640323943339</c:v>
                </c:pt>
                <c:pt idx="1137">
                  <c:v>1.3659371652008128</c:v>
                </c:pt>
                <c:pt idx="1138">
                  <c:v>1.3659371652008128</c:v>
                </c:pt>
                <c:pt idx="1139">
                  <c:v>1.3689422269642546</c:v>
                </c:pt>
                <c:pt idx="1140">
                  <c:v>1.369763592300433</c:v>
                </c:pt>
                <c:pt idx="1141">
                  <c:v>1.3707224268150431</c:v>
                </c:pt>
                <c:pt idx="1142">
                  <c:v>1.372093149241858</c:v>
                </c:pt>
                <c:pt idx="1143">
                  <c:v>1.3730536144463272</c:v>
                </c:pt>
                <c:pt idx="1144">
                  <c:v>1.3757997216752198</c:v>
                </c:pt>
                <c:pt idx="1145">
                  <c:v>1.3749742418422146</c:v>
                </c:pt>
                <c:pt idx="1146">
                  <c:v>1.3730492779036356</c:v>
                </c:pt>
                <c:pt idx="1147">
                  <c:v>1.3742850222537488</c:v>
                </c:pt>
                <c:pt idx="1148">
                  <c:v>1.3748347362626503</c:v>
                </c:pt>
                <c:pt idx="1149">
                  <c:v>1.372085066790125</c:v>
                </c:pt>
                <c:pt idx="1150">
                  <c:v>1.3730455263368779</c:v>
                </c:pt>
                <c:pt idx="1151">
                  <c:v>1.374830485521116</c:v>
                </c:pt>
                <c:pt idx="1152">
                  <c:v>1.3752429346667723</c:v>
                </c:pt>
                <c:pt idx="1153">
                  <c:v>1.3740052160255722</c:v>
                </c:pt>
                <c:pt idx="1154">
                  <c:v>1.3755166217632004</c:v>
                </c:pt>
                <c:pt idx="1155">
                  <c:v>1.3733157951683792</c:v>
                </c:pt>
                <c:pt idx="1156">
                  <c:v>1.3718051477936941</c:v>
                </c:pt>
                <c:pt idx="1157">
                  <c:v>1.3733141334562673</c:v>
                </c:pt>
                <c:pt idx="1158">
                  <c:v>1.3718034879094654</c:v>
                </c:pt>
                <c:pt idx="1159">
                  <c:v>1.3731752913973747</c:v>
                </c:pt>
                <c:pt idx="1160">
                  <c:v>1.3739991965722131</c:v>
                </c:pt>
                <c:pt idx="1161">
                  <c:v>1.3764723951260431</c:v>
                </c:pt>
                <c:pt idx="1162">
                  <c:v>1.3775735730421439</c:v>
                </c:pt>
                <c:pt idx="1163">
                  <c:v>1.3799154481163156</c:v>
                </c:pt>
                <c:pt idx="1164">
                  <c:v>1.3782595495785761</c:v>
                </c:pt>
                <c:pt idx="1165">
                  <c:v>1.3782595495785761</c:v>
                </c:pt>
                <c:pt idx="1166">
                  <c:v>1.3786730274434496</c:v>
                </c:pt>
                <c:pt idx="1167">
                  <c:v>1.3775700890214948</c:v>
                </c:pt>
                <c:pt idx="1168">
                  <c:v>1.3772945750036905</c:v>
                </c:pt>
                <c:pt idx="1169">
                  <c:v>1.3788095990361946</c:v>
                </c:pt>
                <c:pt idx="1170">
                  <c:v>1.3774307894371585</c:v>
                </c:pt>
                <c:pt idx="1171">
                  <c:v>1.3775685325161022</c:v>
                </c:pt>
                <c:pt idx="1172">
                  <c:v>1.3794971284616249</c:v>
                </c:pt>
                <c:pt idx="1173">
                  <c:v>1.3810145753029328</c:v>
                </c:pt>
                <c:pt idx="1174">
                  <c:v>1.3808764738454025</c:v>
                </c:pt>
                <c:pt idx="1175">
                  <c:v>1.3803241232558643</c:v>
                </c:pt>
                <c:pt idx="1176">
                  <c:v>1.379771993606562</c:v>
                </c:pt>
                <c:pt idx="1177">
                  <c:v>1.3821176059956932</c:v>
                </c:pt>
                <c:pt idx="1178">
                  <c:v>1.3840525706440874</c:v>
                </c:pt>
                <c:pt idx="1179">
                  <c:v>1.3854366232147313</c:v>
                </c:pt>
                <c:pt idx="1180">
                  <c:v>1.3848824485654454</c:v>
                </c:pt>
                <c:pt idx="1181">
                  <c:v>1.3861288427691543</c:v>
                </c:pt>
                <c:pt idx="1182">
                  <c:v>1.3855743912320466</c:v>
                </c:pt>
                <c:pt idx="1183">
                  <c:v>1.3829417998887057</c:v>
                </c:pt>
                <c:pt idx="1184">
                  <c:v>1.3834949766086611</c:v>
                </c:pt>
                <c:pt idx="1185">
                  <c:v>1.3834949766086611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16000"/>
        <c:axId val="996381760"/>
      </c:lineChart>
      <c:dateAx>
        <c:axId val="1038016000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381760"/>
        <c:crosses val="autoZero"/>
        <c:auto val="1"/>
        <c:lblOffset val="100"/>
        <c:baseTimeUnit val="days"/>
      </c:dateAx>
      <c:valAx>
        <c:axId val="996381760"/>
        <c:scaling>
          <c:orientation val="minMax"/>
          <c:min val="0.9"/>
        </c:scaling>
        <c:delete val="0"/>
        <c:axPos val="l"/>
        <c:numFmt formatCode="0.00_);[Red]\(0.0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016000"/>
        <c:crosses val="autoZero"/>
        <c:crossBetween val="between"/>
      </c:valAx>
      <c:valAx>
        <c:axId val="9963823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34624"/>
        <c:crosses val="max"/>
        <c:crossBetween val="between"/>
      </c:valAx>
      <c:dateAx>
        <c:axId val="103823462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9638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1744</xdr:row>
      <xdr:rowOff>19050</xdr:rowOff>
    </xdr:from>
    <xdr:to>
      <xdr:col>20</xdr:col>
      <xdr:colOff>419101</xdr:colOff>
      <xdr:row>1762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90</xdr:row>
      <xdr:rowOff>0</xdr:rowOff>
    </xdr:from>
    <xdr:to>
      <xdr:col>14</xdr:col>
      <xdr:colOff>657224</xdr:colOff>
      <xdr:row>114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328614</xdr:colOff>
      <xdr:row>18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gramFiles(x86)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0"/>
  <sheetViews>
    <sheetView workbookViewId="0">
      <pane xSplit="3" ySplit="2" topLeftCell="D1767" activePane="bottomRight" state="frozen"/>
      <selection pane="topRight" activeCell="D1" sqref="D1"/>
      <selection pane="bottomLeft" activeCell="A3" sqref="A3"/>
      <selection pane="bottomRight" activeCell="M1767" sqref="M1767:M1770"/>
    </sheetView>
  </sheetViews>
  <sheetFormatPr defaultRowHeight="13.5" x14ac:dyDescent="0.15"/>
  <cols>
    <col min="1" max="1" width="9" style="1"/>
    <col min="2" max="2" width="11.625" style="1" bestFit="1" customWidth="1"/>
    <col min="3" max="13" width="9" style="1"/>
    <col min="14" max="14" width="8" style="1" bestFit="1" customWidth="1"/>
    <col min="15" max="16384" width="9" style="1"/>
  </cols>
  <sheetData>
    <row r="1" spans="1:8" x14ac:dyDescent="0.15">
      <c r="B1" s="1" t="s">
        <v>7</v>
      </c>
      <c r="C1" s="2" t="s">
        <v>6</v>
      </c>
      <c r="D1" s="1" t="s">
        <v>8</v>
      </c>
      <c r="E1" s="3" t="s">
        <v>9</v>
      </c>
      <c r="F1" s="2" t="s">
        <v>13</v>
      </c>
      <c r="G1" s="2" t="s">
        <v>14</v>
      </c>
      <c r="H1" s="2" t="s">
        <v>15</v>
      </c>
    </row>
    <row r="2" spans="1:8" x14ac:dyDescent="0.15">
      <c r="A2" s="1">
        <v>0</v>
      </c>
      <c r="B2" s="4">
        <v>41122</v>
      </c>
      <c r="C2" s="1">
        <v>-6.8620129602152565E-4</v>
      </c>
      <c r="D2" s="1">
        <v>0.99931379870397852</v>
      </c>
      <c r="E2" s="5">
        <v>0</v>
      </c>
      <c r="F2" s="1">
        <f>YEAR(B2)</f>
        <v>2012</v>
      </c>
      <c r="G2" s="1" t="str">
        <f>IF(F2&lt;&gt;F3,1,"")</f>
        <v/>
      </c>
      <c r="H2" s="1">
        <f>IF(F2&lt;&gt;F1,1+C2,H1*(1+C2))</f>
        <v>0.99931379870397852</v>
      </c>
    </row>
    <row r="3" spans="1:8" x14ac:dyDescent="0.15">
      <c r="A3" s="1">
        <v>1</v>
      </c>
      <c r="B3" s="4">
        <v>41123</v>
      </c>
      <c r="C3" s="1">
        <v>-1.293961503216048E-3</v>
      </c>
      <c r="D3" s="1">
        <v>0.998020725118823</v>
      </c>
      <c r="E3" s="5">
        <f>MIN(0,D3/MAX($D$2:D2)-1)</f>
        <v>-1.2939615032160345E-3</v>
      </c>
      <c r="F3" s="1">
        <f t="shared" ref="F3:F66" si="0">YEAR(B3)</f>
        <v>2012</v>
      </c>
      <c r="G3" s="1" t="str">
        <f t="shared" ref="G3:G66" si="1">IF(F3&lt;&gt;F4,1,"")</f>
        <v/>
      </c>
      <c r="H3" s="1">
        <f t="shared" ref="H3:H66" si="2">IF(F3&lt;&gt;F2,1+C3,H2*(1+C3))</f>
        <v>0.998020725118823</v>
      </c>
    </row>
    <row r="4" spans="1:8" x14ac:dyDescent="0.15">
      <c r="A4" s="1">
        <v>2</v>
      </c>
      <c r="B4" s="4">
        <v>41124</v>
      </c>
      <c r="C4" s="1">
        <v>2.1840062034951401E-3</v>
      </c>
      <c r="D4" s="1">
        <v>1.0002004085736991</v>
      </c>
      <c r="E4" s="5">
        <f>MIN(0,D4/MAX($D$2:D3)-1)</f>
        <v>0</v>
      </c>
      <c r="F4" s="1">
        <f t="shared" si="0"/>
        <v>2012</v>
      </c>
      <c r="G4" s="1" t="str">
        <f t="shared" si="1"/>
        <v/>
      </c>
      <c r="H4" s="1">
        <f t="shared" si="2"/>
        <v>1.0002004085736993</v>
      </c>
    </row>
    <row r="5" spans="1:8" x14ac:dyDescent="0.15">
      <c r="A5" s="1">
        <v>3</v>
      </c>
      <c r="B5" s="4">
        <v>41127</v>
      </c>
      <c r="C5" s="1">
        <v>5.8232209617817652E-5</v>
      </c>
      <c r="D5" s="1">
        <v>1.0002586524535511</v>
      </c>
      <c r="E5" s="5">
        <f>MIN(0,D5/MAX($D$2:D4)-1)</f>
        <v>0</v>
      </c>
      <c r="F5" s="1">
        <f t="shared" si="0"/>
        <v>2012</v>
      </c>
      <c r="G5" s="1" t="str">
        <f t="shared" si="1"/>
        <v/>
      </c>
      <c r="H5" s="1">
        <f t="shared" si="2"/>
        <v>1.0002586524535513</v>
      </c>
    </row>
    <row r="6" spans="1:8" x14ac:dyDescent="0.15">
      <c r="A6" s="1">
        <v>4</v>
      </c>
      <c r="B6" s="4">
        <v>41128</v>
      </c>
      <c r="C6" s="1">
        <v>-1.106657394493274E-4</v>
      </c>
      <c r="D6" s="1">
        <v>1.0001479580901369</v>
      </c>
      <c r="E6" s="5">
        <f>MIN(0,D6/MAX($D$2:D5)-1)</f>
        <v>-1.1066573944906732E-4</v>
      </c>
      <c r="F6" s="1">
        <f t="shared" si="0"/>
        <v>2012</v>
      </c>
      <c r="G6" s="1" t="str">
        <f t="shared" si="1"/>
        <v/>
      </c>
      <c r="H6" s="1">
        <f t="shared" si="2"/>
        <v>1.0001479580901369</v>
      </c>
    </row>
    <row r="7" spans="1:8" x14ac:dyDescent="0.15">
      <c r="A7" s="1">
        <v>5</v>
      </c>
      <c r="B7" s="4">
        <v>41129</v>
      </c>
      <c r="C7" s="1">
        <v>-6.0454929869574871E-4</v>
      </c>
      <c r="D7" s="1">
        <v>0.99954331934348151</v>
      </c>
      <c r="E7" s="5">
        <f>MIN(0,D7/MAX($D$2:D6)-1)</f>
        <v>-7.1514813524975462E-4</v>
      </c>
      <c r="F7" s="1">
        <f t="shared" si="0"/>
        <v>2012</v>
      </c>
      <c r="G7" s="1" t="str">
        <f t="shared" si="1"/>
        <v/>
      </c>
      <c r="H7" s="1">
        <f t="shared" si="2"/>
        <v>0.99954331934348151</v>
      </c>
    </row>
    <row r="8" spans="1:8" x14ac:dyDescent="0.15">
      <c r="A8" s="1">
        <v>6</v>
      </c>
      <c r="B8" s="4">
        <v>41130</v>
      </c>
      <c r="C8" s="1">
        <v>-8.9754644546855987E-5</v>
      </c>
      <c r="D8" s="1">
        <v>0.99945360568814468</v>
      </c>
      <c r="E8" s="5">
        <f>MIN(0,D8/MAX($D$2:D7)-1)</f>
        <v>-8.0483859192981289E-4</v>
      </c>
      <c r="F8" s="1">
        <f t="shared" si="0"/>
        <v>2012</v>
      </c>
      <c r="G8" s="1" t="str">
        <f t="shared" si="1"/>
        <v/>
      </c>
      <c r="H8" s="1">
        <f t="shared" si="2"/>
        <v>0.99945360568814468</v>
      </c>
    </row>
    <row r="9" spans="1:8" x14ac:dyDescent="0.15">
      <c r="A9" s="1">
        <v>7</v>
      </c>
      <c r="B9" s="4">
        <v>41131</v>
      </c>
      <c r="C9" s="1">
        <v>-2.6582614407744229E-5</v>
      </c>
      <c r="D9" s="1">
        <v>0.99942703759832618</v>
      </c>
      <c r="E9" s="5">
        <f>MIN(0,D9/MAX($D$2:D8)-1)</f>
        <v>-8.3139981162372312E-4</v>
      </c>
      <c r="F9" s="1">
        <f t="shared" si="0"/>
        <v>2012</v>
      </c>
      <c r="G9" s="1" t="str">
        <f t="shared" si="1"/>
        <v/>
      </c>
      <c r="H9" s="1">
        <f t="shared" si="2"/>
        <v>0.99942703759832618</v>
      </c>
    </row>
    <row r="10" spans="1:8" x14ac:dyDescent="0.15">
      <c r="A10" s="1">
        <v>8</v>
      </c>
      <c r="B10" s="4">
        <v>41134</v>
      </c>
      <c r="C10" s="1">
        <v>4.0558940770516291E-4</v>
      </c>
      <c r="D10" s="1">
        <v>0.99983239461855011</v>
      </c>
      <c r="E10" s="5">
        <f>MIN(0,D10/MAX($D$2:D9)-1)</f>
        <v>-4.2614761087578223E-4</v>
      </c>
      <c r="F10" s="1">
        <f t="shared" si="0"/>
        <v>2012</v>
      </c>
      <c r="G10" s="1" t="str">
        <f t="shared" si="1"/>
        <v/>
      </c>
      <c r="H10" s="1">
        <f t="shared" si="2"/>
        <v>0.99983239461855011</v>
      </c>
    </row>
    <row r="11" spans="1:8" x14ac:dyDescent="0.15">
      <c r="A11" s="1">
        <v>9</v>
      </c>
      <c r="B11" s="4">
        <v>41135</v>
      </c>
      <c r="C11" s="1">
        <v>-9.9079951867513241E-6</v>
      </c>
      <c r="D11" s="1">
        <v>0.99982248828399667</v>
      </c>
      <c r="E11" s="5">
        <f>MIN(0,D11/MAX($D$2:D10)-1)</f>
        <v>-4.3605138379410047E-4</v>
      </c>
      <c r="F11" s="1">
        <f t="shared" si="0"/>
        <v>2012</v>
      </c>
      <c r="G11" s="1" t="str">
        <f t="shared" si="1"/>
        <v/>
      </c>
      <c r="H11" s="1">
        <f t="shared" si="2"/>
        <v>0.99982248828399667</v>
      </c>
    </row>
    <row r="12" spans="1:8" x14ac:dyDescent="0.15">
      <c r="A12" s="1">
        <v>10</v>
      </c>
      <c r="B12" s="4">
        <v>41136</v>
      </c>
      <c r="C12" s="1">
        <v>3.2219895289597013E-5</v>
      </c>
      <c r="D12" s="1">
        <v>0.99985470245987729</v>
      </c>
      <c r="E12" s="5">
        <f>MIN(0,D12/MAX($D$2:D11)-1)</f>
        <v>-4.0384553803451961E-4</v>
      </c>
      <c r="F12" s="1">
        <f t="shared" si="0"/>
        <v>2012</v>
      </c>
      <c r="G12" s="1" t="str">
        <f t="shared" si="1"/>
        <v/>
      </c>
      <c r="H12" s="1">
        <f t="shared" si="2"/>
        <v>0.99985470245987729</v>
      </c>
    </row>
    <row r="13" spans="1:8" x14ac:dyDescent="0.15">
      <c r="A13" s="1">
        <v>11</v>
      </c>
      <c r="B13" s="4">
        <v>41137</v>
      </c>
      <c r="C13" s="1">
        <v>7.2911420391512415E-4</v>
      </c>
      <c r="D13" s="1">
        <v>1.000583710725292</v>
      </c>
      <c r="E13" s="5">
        <f>MIN(0,D13/MAX($D$2:D12)-1)</f>
        <v>0</v>
      </c>
      <c r="F13" s="1">
        <f t="shared" si="0"/>
        <v>2012</v>
      </c>
      <c r="G13" s="1" t="str">
        <f t="shared" si="1"/>
        <v/>
      </c>
      <c r="H13" s="1">
        <f t="shared" si="2"/>
        <v>1.0005837107252922</v>
      </c>
    </row>
    <row r="14" spans="1:8" x14ac:dyDescent="0.15">
      <c r="A14" s="1">
        <v>12</v>
      </c>
      <c r="B14" s="4">
        <v>41138</v>
      </c>
      <c r="C14" s="1">
        <v>-8.87127061931567E-7</v>
      </c>
      <c r="D14" s="1">
        <v>1.000582823080405</v>
      </c>
      <c r="E14" s="5">
        <f>MIN(0,D14/MAX($D$2:D13)-1)</f>
        <v>-8.8712706136639952E-7</v>
      </c>
      <c r="F14" s="1">
        <f t="shared" si="0"/>
        <v>2012</v>
      </c>
      <c r="G14" s="1" t="str">
        <f t="shared" si="1"/>
        <v/>
      </c>
      <c r="H14" s="1">
        <f t="shared" si="2"/>
        <v>1.0005828230804046</v>
      </c>
    </row>
    <row r="15" spans="1:8" x14ac:dyDescent="0.15">
      <c r="A15" s="1">
        <v>13</v>
      </c>
      <c r="B15" s="4">
        <v>41141</v>
      </c>
      <c r="C15" s="1">
        <v>-5.6280664653309367E-4</v>
      </c>
      <c r="D15" s="1">
        <v>1.0000196884171679</v>
      </c>
      <c r="E15" s="5">
        <f>MIN(0,D15/MAX($D$2:D14)-1)</f>
        <v>-5.636932743140477E-4</v>
      </c>
      <c r="F15" s="1">
        <f t="shared" si="0"/>
        <v>2012</v>
      </c>
      <c r="G15" s="1" t="str">
        <f t="shared" si="1"/>
        <v/>
      </c>
      <c r="H15" s="1">
        <f t="shared" si="2"/>
        <v>1.0000196884171682</v>
      </c>
    </row>
    <row r="16" spans="1:8" x14ac:dyDescent="0.15">
      <c r="A16" s="1">
        <v>14</v>
      </c>
      <c r="B16" s="4">
        <v>41142</v>
      </c>
      <c r="C16" s="1">
        <v>-1.0510916072919809E-3</v>
      </c>
      <c r="D16" s="1">
        <v>0.99896857611554613</v>
      </c>
      <c r="E16" s="5">
        <f>MIN(0,D16/MAX($D$2:D15)-1)</f>
        <v>-1.6141923883360443E-3</v>
      </c>
      <c r="F16" s="1">
        <f t="shared" si="0"/>
        <v>2012</v>
      </c>
      <c r="G16" s="1" t="str">
        <f t="shared" si="1"/>
        <v/>
      </c>
      <c r="H16" s="1">
        <f t="shared" si="2"/>
        <v>0.99896857611554613</v>
      </c>
    </row>
    <row r="17" spans="1:8" x14ac:dyDescent="0.15">
      <c r="A17" s="1">
        <v>15</v>
      </c>
      <c r="B17" s="4">
        <v>41143</v>
      </c>
      <c r="C17" s="1">
        <v>-1.0832007078631369E-3</v>
      </c>
      <c r="D17" s="1">
        <v>0.99788649264676466</v>
      </c>
      <c r="E17" s="5">
        <f>MIN(0,D17/MAX($D$2:D16)-1)</f>
        <v>-2.6956446018616687E-3</v>
      </c>
      <c r="F17" s="1">
        <f t="shared" si="0"/>
        <v>2012</v>
      </c>
      <c r="G17" s="1" t="str">
        <f t="shared" si="1"/>
        <v/>
      </c>
      <c r="H17" s="1">
        <f t="shared" si="2"/>
        <v>0.99788649264676466</v>
      </c>
    </row>
    <row r="18" spans="1:8" x14ac:dyDescent="0.15">
      <c r="A18" s="1">
        <v>16</v>
      </c>
      <c r="B18" s="4">
        <v>41144</v>
      </c>
      <c r="C18" s="1">
        <v>-1.1835409581418979E-3</v>
      </c>
      <c r="D18" s="1">
        <v>0.99670545311114067</v>
      </c>
      <c r="E18" s="5">
        <f>MIN(0,D18/MAX($D$2:D17)-1)</f>
        <v>-3.8759951542085558E-3</v>
      </c>
      <c r="F18" s="1">
        <f t="shared" si="0"/>
        <v>2012</v>
      </c>
      <c r="G18" s="1" t="str">
        <f t="shared" si="1"/>
        <v/>
      </c>
      <c r="H18" s="1">
        <f t="shared" si="2"/>
        <v>0.99670545311114067</v>
      </c>
    </row>
    <row r="19" spans="1:8" x14ac:dyDescent="0.15">
      <c r="A19" s="1">
        <v>17</v>
      </c>
      <c r="B19" s="4">
        <v>41145</v>
      </c>
      <c r="C19" s="1">
        <v>1.676775457282178E-3</v>
      </c>
      <c r="D19" s="1">
        <v>0.9983767043530567</v>
      </c>
      <c r="E19" s="5">
        <f>MIN(0,D19/MAX($D$2:D18)-1)</f>
        <v>-2.2057188704736053E-3</v>
      </c>
      <c r="F19" s="1">
        <f t="shared" si="0"/>
        <v>2012</v>
      </c>
      <c r="G19" s="1" t="str">
        <f t="shared" si="1"/>
        <v/>
      </c>
      <c r="H19" s="1">
        <f t="shared" si="2"/>
        <v>0.9983767043530567</v>
      </c>
    </row>
    <row r="20" spans="1:8" x14ac:dyDescent="0.15">
      <c r="A20" s="1">
        <v>18</v>
      </c>
      <c r="B20" s="4">
        <v>41148</v>
      </c>
      <c r="C20" s="1">
        <v>1.9807332179179861E-4</v>
      </c>
      <c r="D20" s="1">
        <v>0.99857445614328755</v>
      </c>
      <c r="E20" s="5">
        <f>MIN(0,D20/MAX($D$2:D19)-1)</f>
        <v>-2.008082442745307E-3</v>
      </c>
      <c r="F20" s="1">
        <f t="shared" si="0"/>
        <v>2012</v>
      </c>
      <c r="G20" s="1" t="str">
        <f t="shared" si="1"/>
        <v/>
      </c>
      <c r="H20" s="1">
        <f t="shared" si="2"/>
        <v>0.99857445614328755</v>
      </c>
    </row>
    <row r="21" spans="1:8" x14ac:dyDescent="0.15">
      <c r="A21" s="1">
        <v>19</v>
      </c>
      <c r="B21" s="4">
        <v>41149</v>
      </c>
      <c r="C21" s="1">
        <v>-3.8423706869614952E-4</v>
      </c>
      <c r="D21" s="1">
        <v>0.99819076682138419</v>
      </c>
      <c r="E21" s="5">
        <f>MIN(0,D21/MAX($D$2:D20)-1)</f>
        <v>-2.3915479317299093E-3</v>
      </c>
      <c r="F21" s="1">
        <f t="shared" si="0"/>
        <v>2012</v>
      </c>
      <c r="G21" s="1" t="str">
        <f t="shared" si="1"/>
        <v/>
      </c>
      <c r="H21" s="1">
        <f t="shared" si="2"/>
        <v>0.99819076682138419</v>
      </c>
    </row>
    <row r="22" spans="1:8" x14ac:dyDescent="0.15">
      <c r="A22" s="1">
        <v>20</v>
      </c>
      <c r="B22" s="4">
        <v>41150</v>
      </c>
      <c r="C22" s="1">
        <v>-6.1953331307122586E-5</v>
      </c>
      <c r="D22" s="1">
        <v>0.99812892557809962</v>
      </c>
      <c r="E22" s="5">
        <f>MIN(0,D22/MAX($D$2:D21)-1)</f>
        <v>-2.4533530986756702E-3</v>
      </c>
      <c r="F22" s="1">
        <f t="shared" si="0"/>
        <v>2012</v>
      </c>
      <c r="G22" s="1" t="str">
        <f t="shared" si="1"/>
        <v/>
      </c>
      <c r="H22" s="1">
        <f t="shared" si="2"/>
        <v>0.99812892557809962</v>
      </c>
    </row>
    <row r="23" spans="1:8" x14ac:dyDescent="0.15">
      <c r="A23" s="1">
        <v>21</v>
      </c>
      <c r="B23" s="4">
        <v>41151</v>
      </c>
      <c r="C23" s="1">
        <v>-9.6515675816252788E-4</v>
      </c>
      <c r="D23" s="1">
        <v>0.9971655747000604</v>
      </c>
      <c r="E23" s="5">
        <f>MIN(0,D23/MAX($D$2:D22)-1)</f>
        <v>-3.4161419865148535E-3</v>
      </c>
      <c r="F23" s="1">
        <f t="shared" si="0"/>
        <v>2012</v>
      </c>
      <c r="G23" s="1" t="str">
        <f t="shared" si="1"/>
        <v/>
      </c>
      <c r="H23" s="1">
        <f t="shared" si="2"/>
        <v>0.9971655747000604</v>
      </c>
    </row>
    <row r="24" spans="1:8" x14ac:dyDescent="0.15">
      <c r="A24" s="1">
        <v>22</v>
      </c>
      <c r="B24" s="4">
        <v>41152</v>
      </c>
      <c r="C24" s="1">
        <v>9.8668173180029343E-4</v>
      </c>
      <c r="D24" s="1">
        <v>0.99814945975619707</v>
      </c>
      <c r="E24" s="5">
        <f>MIN(0,D24/MAX($D$2:D23)-1)</f>
        <v>-2.4328308996059977E-3</v>
      </c>
      <c r="F24" s="1">
        <f t="shared" si="0"/>
        <v>2012</v>
      </c>
      <c r="G24" s="1" t="str">
        <f t="shared" si="1"/>
        <v/>
      </c>
      <c r="H24" s="1">
        <f t="shared" si="2"/>
        <v>0.99814945975619707</v>
      </c>
    </row>
    <row r="25" spans="1:8" x14ac:dyDescent="0.15">
      <c r="A25" s="1">
        <v>23</v>
      </c>
      <c r="B25" s="4">
        <v>41155</v>
      </c>
      <c r="C25" s="1">
        <v>5.4450276089068638E-4</v>
      </c>
      <c r="D25" s="1">
        <v>0.99869295489281595</v>
      </c>
      <c r="E25" s="5">
        <f>MIN(0,D25/MAX($D$2:D24)-1)</f>
        <v>-1.8896528218568243E-3</v>
      </c>
      <c r="F25" s="1">
        <f t="shared" si="0"/>
        <v>2012</v>
      </c>
      <c r="G25" s="1" t="str">
        <f t="shared" si="1"/>
        <v/>
      </c>
      <c r="H25" s="1">
        <f t="shared" si="2"/>
        <v>0.99869295489281595</v>
      </c>
    </row>
    <row r="26" spans="1:8" x14ac:dyDescent="0.15">
      <c r="A26" s="1">
        <v>24</v>
      </c>
      <c r="B26" s="4">
        <v>41156</v>
      </c>
      <c r="C26" s="1">
        <v>2.041235295649078E-4</v>
      </c>
      <c r="D26" s="1">
        <v>0.99889681162372024</v>
      </c>
      <c r="E26" s="5">
        <f>MIN(0,D26/MAX($D$2:D25)-1)</f>
        <v>-1.6859150148955671E-3</v>
      </c>
      <c r="F26" s="1">
        <f t="shared" si="0"/>
        <v>2012</v>
      </c>
      <c r="G26" s="1" t="str">
        <f t="shared" si="1"/>
        <v/>
      </c>
      <c r="H26" s="1">
        <f t="shared" si="2"/>
        <v>0.99889681162372024</v>
      </c>
    </row>
    <row r="27" spans="1:8" x14ac:dyDescent="0.15">
      <c r="A27" s="1">
        <v>25</v>
      </c>
      <c r="B27" s="4">
        <v>41157</v>
      </c>
      <c r="C27" s="1">
        <v>-1.0399892925483021E-4</v>
      </c>
      <c r="D27" s="1">
        <v>0.99879292742487535</v>
      </c>
      <c r="E27" s="5">
        <f>MIN(0,D27/MAX($D$2:D26)-1)</f>
        <v>-1.7897386107940116E-3</v>
      </c>
      <c r="F27" s="1">
        <f t="shared" si="0"/>
        <v>2012</v>
      </c>
      <c r="G27" s="1" t="str">
        <f t="shared" si="1"/>
        <v/>
      </c>
      <c r="H27" s="1">
        <f t="shared" si="2"/>
        <v>0.99879292742487535</v>
      </c>
    </row>
    <row r="28" spans="1:8" x14ac:dyDescent="0.15">
      <c r="A28" s="1">
        <v>26</v>
      </c>
      <c r="B28" s="4">
        <v>41158</v>
      </c>
      <c r="C28" s="1">
        <v>2.5522982904997282E-3</v>
      </c>
      <c r="D28" s="1">
        <v>1.0013421449061051</v>
      </c>
      <c r="E28" s="5">
        <f>MIN(0,D28/MAX($D$2:D27)-1)</f>
        <v>0</v>
      </c>
      <c r="F28" s="1">
        <f t="shared" si="0"/>
        <v>2012</v>
      </c>
      <c r="G28" s="1" t="str">
        <f t="shared" si="1"/>
        <v/>
      </c>
      <c r="H28" s="1">
        <f t="shared" si="2"/>
        <v>1.0013421449061051</v>
      </c>
    </row>
    <row r="29" spans="1:8" x14ac:dyDescent="0.15">
      <c r="A29" s="1">
        <v>27</v>
      </c>
      <c r="B29" s="4">
        <v>41159</v>
      </c>
      <c r="C29" s="1">
        <v>-1.019533511792722E-4</v>
      </c>
      <c r="D29" s="1">
        <v>1.001240054718755</v>
      </c>
      <c r="E29" s="5">
        <f>MIN(0,D29/MAX($D$2:D28)-1)</f>
        <v>-1.0195335117912929E-4</v>
      </c>
      <c r="F29" s="1">
        <f t="shared" si="0"/>
        <v>2012</v>
      </c>
      <c r="G29" s="1" t="str">
        <f t="shared" si="1"/>
        <v/>
      </c>
      <c r="H29" s="1">
        <f t="shared" si="2"/>
        <v>1.001240054718755</v>
      </c>
    </row>
    <row r="30" spans="1:8" x14ac:dyDescent="0.15">
      <c r="A30" s="1">
        <v>28</v>
      </c>
      <c r="B30" s="4">
        <v>41162</v>
      </c>
      <c r="C30" s="1">
        <v>-2.0067158879364081E-3</v>
      </c>
      <c r="D30" s="1">
        <v>0.9992308503933125</v>
      </c>
      <c r="E30" s="5">
        <f>MIN(0,D30/MAX($D$2:D29)-1)</f>
        <v>-2.1084646477059765E-3</v>
      </c>
      <c r="F30" s="1">
        <f t="shared" si="0"/>
        <v>2012</v>
      </c>
      <c r="G30" s="1" t="str">
        <f t="shared" si="1"/>
        <v/>
      </c>
      <c r="H30" s="1">
        <f t="shared" si="2"/>
        <v>0.9992308503933125</v>
      </c>
    </row>
    <row r="31" spans="1:8" x14ac:dyDescent="0.15">
      <c r="A31" s="1">
        <v>29</v>
      </c>
      <c r="B31" s="4">
        <v>41163</v>
      </c>
      <c r="C31" s="1">
        <v>6.1895686098487962E-5</v>
      </c>
      <c r="D31" s="1">
        <v>0.99929269847236835</v>
      </c>
      <c r="E31" s="5">
        <f>MIN(0,D31/MAX($D$2:D30)-1)</f>
        <v>-2.0466994664735116E-3</v>
      </c>
      <c r="F31" s="1">
        <f t="shared" si="0"/>
        <v>2012</v>
      </c>
      <c r="G31" s="1" t="str">
        <f t="shared" si="1"/>
        <v/>
      </c>
      <c r="H31" s="1">
        <f t="shared" si="2"/>
        <v>0.99929269847236835</v>
      </c>
    </row>
    <row r="32" spans="1:8" x14ac:dyDescent="0.15">
      <c r="A32" s="1">
        <v>30</v>
      </c>
      <c r="B32" s="4">
        <v>41164</v>
      </c>
      <c r="C32" s="1">
        <v>-9.021473613539928E-4</v>
      </c>
      <c r="D32" s="1">
        <v>0.99839118920122116</v>
      </c>
      <c r="E32" s="5">
        <f>MIN(0,D32/MAX($D$2:D31)-1)</f>
        <v>-2.9470004033043118E-3</v>
      </c>
      <c r="F32" s="1">
        <f t="shared" si="0"/>
        <v>2012</v>
      </c>
      <c r="G32" s="1" t="str">
        <f t="shared" si="1"/>
        <v/>
      </c>
      <c r="H32" s="1">
        <f t="shared" si="2"/>
        <v>0.99839118920122116</v>
      </c>
    </row>
    <row r="33" spans="1:8" x14ac:dyDescent="0.15">
      <c r="A33" s="1">
        <v>31</v>
      </c>
      <c r="B33" s="4">
        <v>41165</v>
      </c>
      <c r="C33" s="1">
        <v>1.891338404948793E-3</v>
      </c>
      <c r="D33" s="1">
        <v>1.0002794848005201</v>
      </c>
      <c r="E33" s="5">
        <f>MIN(0,D33/MAX($D$2:D32)-1)</f>
        <v>-1.0612357733975619E-3</v>
      </c>
      <c r="F33" s="1">
        <f t="shared" si="0"/>
        <v>2012</v>
      </c>
      <c r="G33" s="1" t="str">
        <f t="shared" si="1"/>
        <v/>
      </c>
      <c r="H33" s="1">
        <f t="shared" si="2"/>
        <v>1.0002794848005199</v>
      </c>
    </row>
    <row r="34" spans="1:8" x14ac:dyDescent="0.15">
      <c r="A34" s="1">
        <v>32</v>
      </c>
      <c r="B34" s="4">
        <v>41166</v>
      </c>
      <c r="C34" s="1">
        <v>-1.814246874935356E-3</v>
      </c>
      <c r="D34" s="1">
        <v>0.99846473087115861</v>
      </c>
      <c r="E34" s="5">
        <f>MIN(0,D34/MAX($D$2:D33)-1)</f>
        <v>-2.873557304647667E-3</v>
      </c>
      <c r="F34" s="1">
        <f t="shared" si="0"/>
        <v>2012</v>
      </c>
      <c r="G34" s="1" t="str">
        <f t="shared" si="1"/>
        <v/>
      </c>
      <c r="H34" s="1">
        <f t="shared" si="2"/>
        <v>0.99846473087115861</v>
      </c>
    </row>
    <row r="35" spans="1:8" x14ac:dyDescent="0.15">
      <c r="A35" s="1">
        <v>33</v>
      </c>
      <c r="B35" s="4">
        <v>41169</v>
      </c>
      <c r="C35" s="1">
        <v>-7.0310735138046294E-4</v>
      </c>
      <c r="D35" s="1">
        <v>0.997762702978789</v>
      </c>
      <c r="E35" s="5">
        <f>MIN(0,D35/MAX($D$2:D34)-1)</f>
        <v>-3.5746442367625697E-3</v>
      </c>
      <c r="F35" s="1">
        <f t="shared" si="0"/>
        <v>2012</v>
      </c>
      <c r="G35" s="1" t="str">
        <f t="shared" si="1"/>
        <v/>
      </c>
      <c r="H35" s="1">
        <f t="shared" si="2"/>
        <v>0.997762702978789</v>
      </c>
    </row>
    <row r="36" spans="1:8" x14ac:dyDescent="0.15">
      <c r="A36" s="1">
        <v>34</v>
      </c>
      <c r="B36" s="4">
        <v>41170</v>
      </c>
      <c r="C36" s="1">
        <v>1.8878922614440639E-4</v>
      </c>
      <c r="D36" s="1">
        <v>0.99795106982736026</v>
      </c>
      <c r="E36" s="5">
        <f>MIN(0,D36/MAX($D$2:D35)-1)</f>
        <v>-3.3865298649372599E-3</v>
      </c>
      <c r="F36" s="1">
        <f t="shared" si="0"/>
        <v>2012</v>
      </c>
      <c r="G36" s="1" t="str">
        <f t="shared" si="1"/>
        <v/>
      </c>
      <c r="H36" s="1">
        <f t="shared" si="2"/>
        <v>0.99795106982736026</v>
      </c>
    </row>
    <row r="37" spans="1:8" x14ac:dyDescent="0.15">
      <c r="A37" s="1">
        <v>35</v>
      </c>
      <c r="B37" s="4">
        <v>41171</v>
      </c>
      <c r="C37" s="1">
        <v>3.9800151560045132E-4</v>
      </c>
      <c r="D37" s="1">
        <v>0.99834825586564657</v>
      </c>
      <c r="E37" s="5">
        <f>MIN(0,D37/MAX($D$2:D36)-1)</f>
        <v>-2.9898761933556672E-3</v>
      </c>
      <c r="F37" s="1">
        <f t="shared" si="0"/>
        <v>2012</v>
      </c>
      <c r="G37" s="1" t="str">
        <f t="shared" si="1"/>
        <v/>
      </c>
      <c r="H37" s="1">
        <f t="shared" si="2"/>
        <v>0.99834825586564657</v>
      </c>
    </row>
    <row r="38" spans="1:8" x14ac:dyDescent="0.15">
      <c r="A38" s="1">
        <v>36</v>
      </c>
      <c r="B38" s="4">
        <v>41172</v>
      </c>
      <c r="C38" s="1">
        <v>3.196034028897037E-4</v>
      </c>
      <c r="D38" s="1">
        <v>0.99866733136549013</v>
      </c>
      <c r="E38" s="5">
        <f>MIN(0,D38/MAX($D$2:D37)-1)</f>
        <v>-2.6712283650717206E-3</v>
      </c>
      <c r="F38" s="1">
        <f t="shared" si="0"/>
        <v>2012</v>
      </c>
      <c r="G38" s="1" t="str">
        <f t="shared" si="1"/>
        <v/>
      </c>
      <c r="H38" s="1">
        <f t="shared" si="2"/>
        <v>0.99866733136549013</v>
      </c>
    </row>
    <row r="39" spans="1:8" x14ac:dyDescent="0.15">
      <c r="A39" s="1">
        <v>37</v>
      </c>
      <c r="B39" s="4">
        <v>41173</v>
      </c>
      <c r="C39" s="1">
        <v>6.6610140446281339E-4</v>
      </c>
      <c r="D39" s="1">
        <v>0.99933254507750391</v>
      </c>
      <c r="E39" s="5">
        <f>MIN(0,D39/MAX($D$2:D38)-1)</f>
        <v>-2.0069062695744488E-3</v>
      </c>
      <c r="F39" s="1">
        <f t="shared" si="0"/>
        <v>2012</v>
      </c>
      <c r="G39" s="1" t="str">
        <f t="shared" si="1"/>
        <v/>
      </c>
      <c r="H39" s="1">
        <f t="shared" si="2"/>
        <v>0.99933254507750391</v>
      </c>
    </row>
    <row r="40" spans="1:8" x14ac:dyDescent="0.15">
      <c r="A40" s="1">
        <v>38</v>
      </c>
      <c r="B40" s="4">
        <v>41176</v>
      </c>
      <c r="C40" s="1">
        <v>-1.471623881106094E-4</v>
      </c>
      <c r="D40" s="1">
        <v>0.99918548091365367</v>
      </c>
      <c r="E40" s="5">
        <f>MIN(0,D40/MAX($D$2:D39)-1)</f>
        <v>-2.1537733165656325E-3</v>
      </c>
      <c r="F40" s="1">
        <f t="shared" si="0"/>
        <v>2012</v>
      </c>
      <c r="G40" s="1" t="str">
        <f t="shared" si="1"/>
        <v/>
      </c>
      <c r="H40" s="1">
        <f t="shared" si="2"/>
        <v>0.99918548091365367</v>
      </c>
    </row>
    <row r="41" spans="1:8" x14ac:dyDescent="0.15">
      <c r="A41" s="1">
        <v>39</v>
      </c>
      <c r="B41" s="4">
        <v>41177</v>
      </c>
      <c r="C41" s="1">
        <v>-4.8657140195325561E-4</v>
      </c>
      <c r="D41" s="1">
        <v>0.99869930583339417</v>
      </c>
      <c r="E41" s="5">
        <f>MIN(0,D41/MAX($D$2:D40)-1)</f>
        <v>-2.6392967540167511E-3</v>
      </c>
      <c r="F41" s="1">
        <f t="shared" si="0"/>
        <v>2012</v>
      </c>
      <c r="G41" s="1" t="str">
        <f t="shared" si="1"/>
        <v/>
      </c>
      <c r="H41" s="1">
        <f t="shared" si="2"/>
        <v>0.99869930583339417</v>
      </c>
    </row>
    <row r="42" spans="1:8" x14ac:dyDescent="0.15">
      <c r="A42" s="1">
        <v>40</v>
      </c>
      <c r="B42" s="4">
        <v>41178</v>
      </c>
      <c r="C42" s="1">
        <v>-8.0088000417773532E-5</v>
      </c>
      <c r="D42" s="1">
        <v>0.99861932200297132</v>
      </c>
      <c r="E42" s="5">
        <f>MIN(0,D42/MAX($D$2:D41)-1)</f>
        <v>-2.7191733784350802E-3</v>
      </c>
      <c r="F42" s="1">
        <f t="shared" si="0"/>
        <v>2012</v>
      </c>
      <c r="G42" s="1" t="str">
        <f t="shared" si="1"/>
        <v/>
      </c>
      <c r="H42" s="1">
        <f t="shared" si="2"/>
        <v>0.99861932200297132</v>
      </c>
    </row>
    <row r="43" spans="1:8" x14ac:dyDescent="0.15">
      <c r="A43" s="1">
        <v>41</v>
      </c>
      <c r="B43" s="4">
        <v>41179</v>
      </c>
      <c r="C43" s="1">
        <v>2.0838100134799452E-3</v>
      </c>
      <c r="D43" s="1">
        <v>1.0007002549458159</v>
      </c>
      <c r="E43" s="5">
        <f>MIN(0,D43/MAX($D$2:D42)-1)</f>
        <v>-6.4102960566925216E-4</v>
      </c>
      <c r="F43" s="1">
        <f t="shared" si="0"/>
        <v>2012</v>
      </c>
      <c r="G43" s="1" t="str">
        <f t="shared" si="1"/>
        <v/>
      </c>
      <c r="H43" s="1">
        <f t="shared" si="2"/>
        <v>1.0007002549458157</v>
      </c>
    </row>
    <row r="44" spans="1:8" x14ac:dyDescent="0.15">
      <c r="A44" s="1">
        <v>42</v>
      </c>
      <c r="B44" s="4">
        <v>41180</v>
      </c>
      <c r="C44" s="1">
        <v>-6.3561020363910655E-5</v>
      </c>
      <c r="D44" s="1">
        <v>1.0006366494165331</v>
      </c>
      <c r="E44" s="5">
        <f>MIN(0,D44/MAX($D$2:D43)-1)</f>
        <v>-7.0454988153734188E-4</v>
      </c>
      <c r="F44" s="1">
        <f t="shared" si="0"/>
        <v>2012</v>
      </c>
      <c r="G44" s="1" t="str">
        <f t="shared" si="1"/>
        <v/>
      </c>
      <c r="H44" s="1">
        <f t="shared" si="2"/>
        <v>1.0006366494165331</v>
      </c>
    </row>
    <row r="45" spans="1:8" x14ac:dyDescent="0.15">
      <c r="A45" s="1">
        <v>43</v>
      </c>
      <c r="B45" s="4">
        <v>41190</v>
      </c>
      <c r="C45" s="1">
        <v>1.9637098805903562E-5</v>
      </c>
      <c r="D45" s="1">
        <v>1.000656299017286</v>
      </c>
      <c r="E45" s="5">
        <f>MIN(0,D45/MAX($D$2:D44)-1)</f>
        <v>-6.8492661804753219E-4</v>
      </c>
      <c r="F45" s="1">
        <f t="shared" si="0"/>
        <v>2012</v>
      </c>
      <c r="G45" s="1" t="str">
        <f t="shared" si="1"/>
        <v/>
      </c>
      <c r="H45" s="1">
        <f t="shared" si="2"/>
        <v>1.0006562990172865</v>
      </c>
    </row>
    <row r="46" spans="1:8" x14ac:dyDescent="0.15">
      <c r="A46" s="1">
        <v>44</v>
      </c>
      <c r="B46" s="4">
        <v>41191</v>
      </c>
      <c r="C46" s="1">
        <v>-9.0970967328942711E-4</v>
      </c>
      <c r="D46" s="1">
        <v>0.99974599230243244</v>
      </c>
      <c r="E46" s="5">
        <f>MIN(0,D46/MAX($D$2:D45)-1)</f>
        <v>-1.5940132069666157E-3</v>
      </c>
      <c r="F46" s="1">
        <f t="shared" si="0"/>
        <v>2012</v>
      </c>
      <c r="G46" s="1" t="str">
        <f t="shared" si="1"/>
        <v/>
      </c>
      <c r="H46" s="1">
        <f t="shared" si="2"/>
        <v>0.99974599230243244</v>
      </c>
    </row>
    <row r="47" spans="1:8" x14ac:dyDescent="0.15">
      <c r="A47" s="1">
        <v>45</v>
      </c>
      <c r="B47" s="4">
        <v>41192</v>
      </c>
      <c r="C47" s="1">
        <v>2.239553107036966E-4</v>
      </c>
      <c r="D47" s="1">
        <v>0.99996989072676334</v>
      </c>
      <c r="E47" s="5">
        <f>MIN(0,D47/MAX($D$2:D46)-1)</f>
        <v>-1.3704148839859265E-3</v>
      </c>
      <c r="F47" s="1">
        <f t="shared" si="0"/>
        <v>2012</v>
      </c>
      <c r="G47" s="1" t="str">
        <f t="shared" si="1"/>
        <v/>
      </c>
      <c r="H47" s="1">
        <f t="shared" si="2"/>
        <v>0.99996989072676334</v>
      </c>
    </row>
    <row r="48" spans="1:8" x14ac:dyDescent="0.15">
      <c r="A48" s="1">
        <v>46</v>
      </c>
      <c r="B48" s="4">
        <v>41193</v>
      </c>
      <c r="C48" s="1">
        <v>9.1315257105617758E-4</v>
      </c>
      <c r="D48" s="1">
        <v>1.000883015803459</v>
      </c>
      <c r="E48" s="5">
        <f>MIN(0,D48/MAX($D$2:D47)-1)</f>
        <v>-4.5851371080474213E-4</v>
      </c>
      <c r="F48" s="1">
        <f t="shared" si="0"/>
        <v>2012</v>
      </c>
      <c r="G48" s="1" t="str">
        <f t="shared" si="1"/>
        <v/>
      </c>
      <c r="H48" s="1">
        <f t="shared" si="2"/>
        <v>1.0008830158034592</v>
      </c>
    </row>
    <row r="49" spans="1:8" x14ac:dyDescent="0.15">
      <c r="A49" s="1">
        <v>47</v>
      </c>
      <c r="B49" s="4">
        <v>41194</v>
      </c>
      <c r="C49" s="1">
        <v>8.7939536093961743E-5</v>
      </c>
      <c r="D49" s="1">
        <v>1.0009710329915531</v>
      </c>
      <c r="E49" s="5">
        <f>MIN(0,D49/MAX($D$2:D48)-1)</f>
        <v>-3.706144961937996E-4</v>
      </c>
      <c r="F49" s="1">
        <f t="shared" si="0"/>
        <v>2012</v>
      </c>
      <c r="G49" s="1" t="str">
        <f t="shared" si="1"/>
        <v/>
      </c>
      <c r="H49" s="1">
        <f t="shared" si="2"/>
        <v>1.0009710329915533</v>
      </c>
    </row>
    <row r="50" spans="1:8" x14ac:dyDescent="0.15">
      <c r="A50" s="1">
        <v>48</v>
      </c>
      <c r="B50" s="4">
        <v>41197</v>
      </c>
      <c r="C50" s="1">
        <v>-4.8981896622749368E-4</v>
      </c>
      <c r="D50" s="1">
        <v>1.0004807383949501</v>
      </c>
      <c r="E50" s="5">
        <f>MIN(0,D50/MAX($D$2:D49)-1)</f>
        <v>-8.6025192841132636E-4</v>
      </c>
      <c r="F50" s="1">
        <f t="shared" si="0"/>
        <v>2012</v>
      </c>
      <c r="G50" s="1" t="str">
        <f t="shared" si="1"/>
        <v/>
      </c>
      <c r="H50" s="1">
        <f t="shared" si="2"/>
        <v>1.0004807383949497</v>
      </c>
    </row>
    <row r="51" spans="1:8" x14ac:dyDescent="0.15">
      <c r="A51" s="1">
        <v>49</v>
      </c>
      <c r="B51" s="4">
        <v>41198</v>
      </c>
      <c r="C51" s="1">
        <v>4.4817747757042409E-4</v>
      </c>
      <c r="D51" s="1">
        <v>1.000929131328641</v>
      </c>
      <c r="E51" s="5">
        <f>MIN(0,D51/MAX($D$2:D50)-1)</f>
        <v>-4.1245999638095387E-4</v>
      </c>
      <c r="F51" s="1">
        <f t="shared" si="0"/>
        <v>2012</v>
      </c>
      <c r="G51" s="1" t="str">
        <f t="shared" si="1"/>
        <v/>
      </c>
      <c r="H51" s="1">
        <f t="shared" si="2"/>
        <v>1.0009291313286413</v>
      </c>
    </row>
    <row r="52" spans="1:8" x14ac:dyDescent="0.15">
      <c r="A52" s="1">
        <v>50</v>
      </c>
      <c r="B52" s="4">
        <v>41199</v>
      </c>
      <c r="C52" s="1">
        <v>2.7719697111790658E-4</v>
      </c>
      <c r="D52" s="1">
        <v>1.0012065858521491</v>
      </c>
      <c r="E52" s="5">
        <f>MIN(0,D52/MAX($D$2:D51)-1)</f>
        <v>-1.3537735792468197E-4</v>
      </c>
      <c r="F52" s="1">
        <f t="shared" si="0"/>
        <v>2012</v>
      </c>
      <c r="G52" s="1" t="str">
        <f t="shared" si="1"/>
        <v/>
      </c>
      <c r="H52" s="1">
        <f t="shared" si="2"/>
        <v>1.0012065858521493</v>
      </c>
    </row>
    <row r="53" spans="1:8" x14ac:dyDescent="0.15">
      <c r="A53" s="1">
        <v>51</v>
      </c>
      <c r="B53" s="4">
        <v>41200</v>
      </c>
      <c r="C53" s="1">
        <v>-6.6030839119776761E-4</v>
      </c>
      <c r="D53" s="1">
        <v>1.000545480742189</v>
      </c>
      <c r="E53" s="5">
        <f>MIN(0,D53/MAX($D$2:D52)-1)</f>
        <v>-7.9559635831649711E-4</v>
      </c>
      <c r="F53" s="1">
        <f t="shared" si="0"/>
        <v>2012</v>
      </c>
      <c r="G53" s="1" t="str">
        <f t="shared" si="1"/>
        <v/>
      </c>
      <c r="H53" s="1">
        <f t="shared" si="2"/>
        <v>1.0005454807421885</v>
      </c>
    </row>
    <row r="54" spans="1:8" x14ac:dyDescent="0.15">
      <c r="A54" s="1">
        <v>52</v>
      </c>
      <c r="B54" s="4">
        <v>41201</v>
      </c>
      <c r="C54" s="1">
        <v>-1.644750646102688E-3</v>
      </c>
      <c r="D54" s="1">
        <v>0.9988998329162827</v>
      </c>
      <c r="E54" s="5">
        <f>MIN(0,D54/MAX($D$2:D53)-1)</f>
        <v>-2.4390384467951609E-3</v>
      </c>
      <c r="F54" s="1">
        <f t="shared" si="0"/>
        <v>2012</v>
      </c>
      <c r="G54" s="1" t="str">
        <f t="shared" si="1"/>
        <v/>
      </c>
      <c r="H54" s="1">
        <f t="shared" si="2"/>
        <v>0.9988998329162827</v>
      </c>
    </row>
    <row r="55" spans="1:8" x14ac:dyDescent="0.15">
      <c r="A55" s="1">
        <v>53</v>
      </c>
      <c r="B55" s="4">
        <v>41204</v>
      </c>
      <c r="C55" s="1">
        <v>4.3412236094986348E-4</v>
      </c>
      <c r="D55" s="1">
        <v>0.99933347767010072</v>
      </c>
      <c r="E55" s="5">
        <f>MIN(0,D55/MAX($D$2:D54)-1)</f>
        <v>-2.0059749269742966E-3</v>
      </c>
      <c r="F55" s="1">
        <f t="shared" si="0"/>
        <v>2012</v>
      </c>
      <c r="G55" s="1" t="str">
        <f t="shared" si="1"/>
        <v/>
      </c>
      <c r="H55" s="1">
        <f t="shared" si="2"/>
        <v>0.99933347767010072</v>
      </c>
    </row>
    <row r="56" spans="1:8" x14ac:dyDescent="0.15">
      <c r="A56" s="1">
        <v>54</v>
      </c>
      <c r="B56" s="4">
        <v>41205</v>
      </c>
      <c r="C56" s="1">
        <v>-1.3645821939342021E-3</v>
      </c>
      <c r="D56" s="1">
        <v>0.99796980500066979</v>
      </c>
      <c r="E56" s="5">
        <f>MIN(0,D56/MAX($D$2:D55)-1)</f>
        <v>-3.367819803241634E-3</v>
      </c>
      <c r="F56" s="1">
        <f t="shared" si="0"/>
        <v>2012</v>
      </c>
      <c r="G56" s="1" t="str">
        <f t="shared" si="1"/>
        <v/>
      </c>
      <c r="H56" s="1">
        <f t="shared" si="2"/>
        <v>0.99796980500066979</v>
      </c>
    </row>
    <row r="57" spans="1:8" x14ac:dyDescent="0.15">
      <c r="A57" s="1">
        <v>55</v>
      </c>
      <c r="B57" s="4">
        <v>41206</v>
      </c>
      <c r="C57" s="1">
        <v>-4.6046496127011668E-4</v>
      </c>
      <c r="D57" s="1">
        <v>0.99751027487306132</v>
      </c>
      <c r="E57" s="5">
        <f>MIN(0,D57/MAX($D$2:D56)-1)</f>
        <v>-3.8267340014965789E-3</v>
      </c>
      <c r="F57" s="1">
        <f t="shared" si="0"/>
        <v>2012</v>
      </c>
      <c r="G57" s="1" t="str">
        <f t="shared" si="1"/>
        <v/>
      </c>
      <c r="H57" s="1">
        <f t="shared" si="2"/>
        <v>0.99751027487306132</v>
      </c>
    </row>
    <row r="58" spans="1:8" x14ac:dyDescent="0.15">
      <c r="A58" s="1">
        <v>56</v>
      </c>
      <c r="B58" s="4">
        <v>41207</v>
      </c>
      <c r="C58" s="1">
        <v>3.7851154934730771E-4</v>
      </c>
      <c r="D58" s="1">
        <v>0.99788784403269337</v>
      </c>
      <c r="E58" s="5">
        <f>MIN(0,D58/MAX($D$2:D57)-1)</f>
        <v>-3.4496709151651261E-3</v>
      </c>
      <c r="F58" s="1">
        <f t="shared" si="0"/>
        <v>2012</v>
      </c>
      <c r="G58" s="1" t="str">
        <f t="shared" si="1"/>
        <v/>
      </c>
      <c r="H58" s="1">
        <f t="shared" si="2"/>
        <v>0.99788784403269337</v>
      </c>
    </row>
    <row r="59" spans="1:8" x14ac:dyDescent="0.15">
      <c r="A59" s="1">
        <v>57</v>
      </c>
      <c r="B59" s="4">
        <v>41208</v>
      </c>
      <c r="C59" s="1">
        <v>-2.9845516210106802E-4</v>
      </c>
      <c r="D59" s="1">
        <v>0.9975900192544439</v>
      </c>
      <c r="E59" s="5">
        <f>MIN(0,D59/MAX($D$2:D58)-1)</f>
        <v>-3.747096505174019E-3</v>
      </c>
      <c r="F59" s="1">
        <f t="shared" si="0"/>
        <v>2012</v>
      </c>
      <c r="G59" s="1" t="str">
        <f t="shared" si="1"/>
        <v/>
      </c>
      <c r="H59" s="1">
        <f t="shared" si="2"/>
        <v>0.9975900192544439</v>
      </c>
    </row>
    <row r="60" spans="1:8" x14ac:dyDescent="0.15">
      <c r="A60" s="1">
        <v>58</v>
      </c>
      <c r="B60" s="4">
        <v>41211</v>
      </c>
      <c r="C60" s="1">
        <v>-1.8084782514899301E-4</v>
      </c>
      <c r="D60" s="1">
        <v>0.99740960726907135</v>
      </c>
      <c r="E60" s="5">
        <f>MIN(0,D60/MAX($D$2:D59)-1)</f>
        <v>-3.927266676069463E-3</v>
      </c>
      <c r="F60" s="1">
        <f t="shared" si="0"/>
        <v>2012</v>
      </c>
      <c r="G60" s="1" t="str">
        <f t="shared" si="1"/>
        <v/>
      </c>
      <c r="H60" s="1">
        <f t="shared" si="2"/>
        <v>0.99740960726907135</v>
      </c>
    </row>
    <row r="61" spans="1:8" x14ac:dyDescent="0.15">
      <c r="A61" s="1">
        <v>59</v>
      </c>
      <c r="B61" s="4">
        <v>41212</v>
      </c>
      <c r="C61" s="1">
        <v>3.8454191088108461E-4</v>
      </c>
      <c r="D61" s="1">
        <v>0.99779315306538163</v>
      </c>
      <c r="E61" s="5">
        <f>MIN(0,D61/MAX($D$2:D60)-1)</f>
        <v>-3.5442349638207249E-3</v>
      </c>
      <c r="F61" s="1">
        <f t="shared" si="0"/>
        <v>2012</v>
      </c>
      <c r="G61" s="1" t="str">
        <f t="shared" si="1"/>
        <v/>
      </c>
      <c r="H61" s="1">
        <f t="shared" si="2"/>
        <v>0.99779315306538163</v>
      </c>
    </row>
    <row r="62" spans="1:8" x14ac:dyDescent="0.15">
      <c r="A62" s="1">
        <v>60</v>
      </c>
      <c r="B62" s="4">
        <v>41213</v>
      </c>
      <c r="C62" s="1">
        <v>5.3979604668154388E-4</v>
      </c>
      <c r="D62" s="1">
        <v>0.99833175786481221</v>
      </c>
      <c r="E62" s="5">
        <f>MIN(0,D62/MAX($D$2:D61)-1)</f>
        <v>-3.0063520811611788E-3</v>
      </c>
      <c r="F62" s="1">
        <f t="shared" si="0"/>
        <v>2012</v>
      </c>
      <c r="G62" s="1" t="str">
        <f t="shared" si="1"/>
        <v/>
      </c>
      <c r="H62" s="1">
        <f t="shared" si="2"/>
        <v>0.99833175786481221</v>
      </c>
    </row>
    <row r="63" spans="1:8" x14ac:dyDescent="0.15">
      <c r="A63" s="1">
        <v>61</v>
      </c>
      <c r="B63" s="4">
        <v>41214</v>
      </c>
      <c r="C63" s="1">
        <v>-4.1616130361410582E-4</v>
      </c>
      <c r="D63" s="1">
        <v>0.99791629081901978</v>
      </c>
      <c r="E63" s="5">
        <f>MIN(0,D63/MAX($D$2:D62)-1)</f>
        <v>-3.421262257374158E-3</v>
      </c>
      <c r="F63" s="1">
        <f t="shared" si="0"/>
        <v>2012</v>
      </c>
      <c r="G63" s="1" t="str">
        <f t="shared" si="1"/>
        <v/>
      </c>
      <c r="H63" s="1">
        <f t="shared" si="2"/>
        <v>0.99791629081901978</v>
      </c>
    </row>
    <row r="64" spans="1:8" x14ac:dyDescent="0.15">
      <c r="A64" s="1">
        <v>62</v>
      </c>
      <c r="B64" s="4">
        <v>41215</v>
      </c>
      <c r="C64" s="1">
        <v>-1.7837293573820509E-4</v>
      </c>
      <c r="D64" s="1">
        <v>0.9977382895606054</v>
      </c>
      <c r="E64" s="5">
        <f>MIN(0,D64/MAX($D$2:D63)-1)</f>
        <v>-3.5990249325195123E-3</v>
      </c>
      <c r="F64" s="1">
        <f t="shared" si="0"/>
        <v>2012</v>
      </c>
      <c r="G64" s="1" t="str">
        <f t="shared" si="1"/>
        <v/>
      </c>
      <c r="H64" s="1">
        <f t="shared" si="2"/>
        <v>0.9977382895606054</v>
      </c>
    </row>
    <row r="65" spans="1:8" x14ac:dyDescent="0.15">
      <c r="A65" s="1">
        <v>63</v>
      </c>
      <c r="B65" s="4">
        <v>41218</v>
      </c>
      <c r="C65" s="1">
        <v>4.6308234098215979E-4</v>
      </c>
      <c r="D65" s="1">
        <v>0.99820032454342267</v>
      </c>
      <c r="E65" s="5">
        <f>MIN(0,D65/MAX($D$2:D64)-1)</f>
        <v>-3.1376092364283625E-3</v>
      </c>
      <c r="F65" s="1">
        <f t="shared" si="0"/>
        <v>2012</v>
      </c>
      <c r="G65" s="1" t="str">
        <f t="shared" si="1"/>
        <v/>
      </c>
      <c r="H65" s="1">
        <f t="shared" si="2"/>
        <v>0.99820032454342267</v>
      </c>
    </row>
    <row r="66" spans="1:8" x14ac:dyDescent="0.15">
      <c r="A66" s="1">
        <v>64</v>
      </c>
      <c r="B66" s="4">
        <v>41219</v>
      </c>
      <c r="C66" s="1">
        <v>3.3791045736531247E-4</v>
      </c>
      <c r="D66" s="1">
        <v>0.99853762687163139</v>
      </c>
      <c r="E66" s="5">
        <f>MIN(0,D66/MAX($D$2:D65)-1)</f>
        <v>-2.8007590100351809E-3</v>
      </c>
      <c r="F66" s="1">
        <f t="shared" si="0"/>
        <v>2012</v>
      </c>
      <c r="G66" s="1" t="str">
        <f t="shared" si="1"/>
        <v/>
      </c>
      <c r="H66" s="1">
        <f t="shared" si="2"/>
        <v>0.99853762687163139</v>
      </c>
    </row>
    <row r="67" spans="1:8" x14ac:dyDescent="0.15">
      <c r="A67" s="1">
        <v>65</v>
      </c>
      <c r="B67" s="4">
        <v>41220</v>
      </c>
      <c r="C67" s="1">
        <v>1.7333611783591199E-4</v>
      </c>
      <c r="D67" s="1">
        <v>0.9987107095073865</v>
      </c>
      <c r="E67" s="5">
        <f>MIN(0,D67/MAX($D$2:D66)-1)</f>
        <v>-2.6279083648929058E-3</v>
      </c>
      <c r="F67" s="1">
        <f t="shared" ref="F67:F130" si="3">YEAR(B67)</f>
        <v>2012</v>
      </c>
      <c r="G67" s="1" t="str">
        <f t="shared" ref="G67:G130" si="4">IF(F67&lt;&gt;F68,1,"")</f>
        <v/>
      </c>
      <c r="H67" s="1">
        <f t="shared" ref="H67:H130" si="5">IF(F67&lt;&gt;F66,1+C67,H66*(1+C67))</f>
        <v>0.9987107095073865</v>
      </c>
    </row>
    <row r="68" spans="1:8" x14ac:dyDescent="0.15">
      <c r="A68" s="1">
        <v>66</v>
      </c>
      <c r="B68" s="4">
        <v>41221</v>
      </c>
      <c r="C68" s="1">
        <v>4.7627809475548271E-4</v>
      </c>
      <c r="D68" s="1">
        <v>0.99918637354132267</v>
      </c>
      <c r="E68" s="5">
        <f>MIN(0,D68/MAX($D$2:D67)-1)</f>
        <v>-2.1528818853265852E-3</v>
      </c>
      <c r="F68" s="1">
        <f t="shared" si="3"/>
        <v>2012</v>
      </c>
      <c r="G68" s="1" t="str">
        <f t="shared" si="4"/>
        <v/>
      </c>
      <c r="H68" s="1">
        <f t="shared" si="5"/>
        <v>0.99918637354132267</v>
      </c>
    </row>
    <row r="69" spans="1:8" x14ac:dyDescent="0.15">
      <c r="A69" s="1">
        <v>67</v>
      </c>
      <c r="B69" s="4">
        <v>41222</v>
      </c>
      <c r="C69" s="1">
        <v>3.7740347027191679E-4</v>
      </c>
      <c r="D69" s="1">
        <v>0.99956346994614564</v>
      </c>
      <c r="E69" s="5">
        <f>MIN(0,D69/MAX($D$2:D68)-1)</f>
        <v>-1.7762909201491928E-3</v>
      </c>
      <c r="F69" s="1">
        <f t="shared" si="3"/>
        <v>2012</v>
      </c>
      <c r="G69" s="1" t="str">
        <f t="shared" si="4"/>
        <v/>
      </c>
      <c r="H69" s="1">
        <f t="shared" si="5"/>
        <v>0.99956346994614564</v>
      </c>
    </row>
    <row r="70" spans="1:8" x14ac:dyDescent="0.15">
      <c r="A70" s="1">
        <v>68</v>
      </c>
      <c r="B70" s="4">
        <v>41225</v>
      </c>
      <c r="C70" s="1">
        <v>5.5347405585309123E-4</v>
      </c>
      <c r="D70" s="1">
        <v>1.000116702393939</v>
      </c>
      <c r="E70" s="5">
        <f>MIN(0,D70/MAX($D$2:D69)-1)</f>
        <v>-1.2237999952363632E-3</v>
      </c>
      <c r="F70" s="1">
        <f t="shared" si="3"/>
        <v>2012</v>
      </c>
      <c r="G70" s="1" t="str">
        <f t="shared" si="4"/>
        <v/>
      </c>
      <c r="H70" s="1">
        <f t="shared" si="5"/>
        <v>1.0001167023939392</v>
      </c>
    </row>
    <row r="71" spans="1:8" x14ac:dyDescent="0.15">
      <c r="A71" s="1">
        <v>69</v>
      </c>
      <c r="B71" s="4">
        <v>41226</v>
      </c>
      <c r="C71" s="1">
        <v>4.5213927129996101E-4</v>
      </c>
      <c r="D71" s="1">
        <v>1.000568894430975</v>
      </c>
      <c r="E71" s="5">
        <f>MIN(0,D71/MAX($D$2:D70)-1)</f>
        <v>-7.7221405197380744E-4</v>
      </c>
      <c r="F71" s="1">
        <f t="shared" si="3"/>
        <v>2012</v>
      </c>
      <c r="G71" s="1" t="str">
        <f t="shared" si="4"/>
        <v/>
      </c>
      <c r="H71" s="1">
        <f t="shared" si="5"/>
        <v>1.0005688944309745</v>
      </c>
    </row>
    <row r="72" spans="1:8" x14ac:dyDescent="0.15">
      <c r="A72" s="1">
        <v>70</v>
      </c>
      <c r="B72" s="4">
        <v>41227</v>
      </c>
      <c r="C72" s="1">
        <v>5.3985158357400828E-4</v>
      </c>
      <c r="D72" s="1">
        <v>1.0011090531331079</v>
      </c>
      <c r="E72" s="5">
        <f>MIN(0,D72/MAX($D$2:D71)-1)</f>
        <v>-2.3277934937915301E-4</v>
      </c>
      <c r="F72" s="1">
        <f t="shared" si="3"/>
        <v>2012</v>
      </c>
      <c r="G72" s="1" t="str">
        <f t="shared" si="4"/>
        <v/>
      </c>
      <c r="H72" s="1">
        <f t="shared" si="5"/>
        <v>1.0011090531331079</v>
      </c>
    </row>
    <row r="73" spans="1:8" x14ac:dyDescent="0.15">
      <c r="A73" s="1">
        <v>71</v>
      </c>
      <c r="B73" s="4">
        <v>41228</v>
      </c>
      <c r="C73" s="1">
        <v>4.0123962735588541E-4</v>
      </c>
      <c r="D73" s="1">
        <v>1.00151073775653</v>
      </c>
      <c r="E73" s="5">
        <f>MIN(0,D73/MAX($D$2:D72)-1)</f>
        <v>0</v>
      </c>
      <c r="F73" s="1">
        <f t="shared" si="3"/>
        <v>2012</v>
      </c>
      <c r="G73" s="1" t="str">
        <f t="shared" si="4"/>
        <v/>
      </c>
      <c r="H73" s="1">
        <f t="shared" si="5"/>
        <v>1.0015107377565295</v>
      </c>
    </row>
    <row r="74" spans="1:8" x14ac:dyDescent="0.15">
      <c r="A74" s="1">
        <v>72</v>
      </c>
      <c r="B74" s="4">
        <v>41229</v>
      </c>
      <c r="C74" s="1">
        <v>7.9250419311675065E-4</v>
      </c>
      <c r="D74" s="1">
        <v>1.002304439215653</v>
      </c>
      <c r="E74" s="5">
        <f>MIN(0,D74/MAX($D$2:D73)-1)</f>
        <v>0</v>
      </c>
      <c r="F74" s="1">
        <f t="shared" si="3"/>
        <v>2012</v>
      </c>
      <c r="G74" s="1" t="str">
        <f t="shared" si="4"/>
        <v/>
      </c>
      <c r="H74" s="1">
        <f t="shared" si="5"/>
        <v>1.002304439215653</v>
      </c>
    </row>
    <row r="75" spans="1:8" x14ac:dyDescent="0.15">
      <c r="A75" s="1">
        <v>73</v>
      </c>
      <c r="B75" s="4">
        <v>41232</v>
      </c>
      <c r="C75" s="1">
        <v>8.948324470515719E-4</v>
      </c>
      <c r="D75" s="1">
        <v>1.003201333749687</v>
      </c>
      <c r="E75" s="5">
        <f>MIN(0,D75/MAX($D$2:D74)-1)</f>
        <v>0</v>
      </c>
      <c r="F75" s="1">
        <f t="shared" si="3"/>
        <v>2012</v>
      </c>
      <c r="G75" s="1" t="str">
        <f t="shared" si="4"/>
        <v/>
      </c>
      <c r="H75" s="1">
        <f t="shared" si="5"/>
        <v>1.003201333749687</v>
      </c>
    </row>
    <row r="76" spans="1:8" x14ac:dyDescent="0.15">
      <c r="A76" s="1">
        <v>74</v>
      </c>
      <c r="B76" s="4">
        <v>41233</v>
      </c>
      <c r="C76" s="1">
        <v>-1.518630326551975E-5</v>
      </c>
      <c r="D76" s="1">
        <v>1.0031860988299961</v>
      </c>
      <c r="E76" s="5">
        <f>MIN(0,D76/MAX($D$2:D75)-1)</f>
        <v>-1.5186303265690704E-5</v>
      </c>
      <c r="F76" s="1">
        <f t="shared" si="3"/>
        <v>2012</v>
      </c>
      <c r="G76" s="1" t="str">
        <f t="shared" si="4"/>
        <v/>
      </c>
      <c r="H76" s="1">
        <f t="shared" si="5"/>
        <v>1.0031860988299963</v>
      </c>
    </row>
    <row r="77" spans="1:8" x14ac:dyDescent="0.15">
      <c r="A77" s="1">
        <v>75</v>
      </c>
      <c r="B77" s="4">
        <v>41234</v>
      </c>
      <c r="C77" s="1">
        <v>1.166295513018684E-4</v>
      </c>
      <c r="D77" s="1">
        <v>1.0033030999745749</v>
      </c>
      <c r="E77" s="5">
        <f>MIN(0,D77/MAX($D$2:D76)-1)</f>
        <v>0</v>
      </c>
      <c r="F77" s="1">
        <f t="shared" si="3"/>
        <v>2012</v>
      </c>
      <c r="G77" s="1" t="str">
        <f t="shared" si="4"/>
        <v/>
      </c>
      <c r="H77" s="1">
        <f t="shared" si="5"/>
        <v>1.0033030999745751</v>
      </c>
    </row>
    <row r="78" spans="1:8" x14ac:dyDescent="0.15">
      <c r="A78" s="1">
        <v>76</v>
      </c>
      <c r="B78" s="4">
        <v>41235</v>
      </c>
      <c r="C78" s="1">
        <v>-2.9360094326106532E-4</v>
      </c>
      <c r="D78" s="1">
        <v>1.003008529238046</v>
      </c>
      <c r="E78" s="5">
        <f>MIN(0,D78/MAX($D$2:D77)-1)</f>
        <v>-2.9360094326069675E-4</v>
      </c>
      <c r="F78" s="1">
        <f t="shared" si="3"/>
        <v>2012</v>
      </c>
      <c r="G78" s="1" t="str">
        <f t="shared" si="4"/>
        <v/>
      </c>
      <c r="H78" s="1">
        <f t="shared" si="5"/>
        <v>1.003008529238046</v>
      </c>
    </row>
    <row r="79" spans="1:8" x14ac:dyDescent="0.15">
      <c r="A79" s="1">
        <v>77</v>
      </c>
      <c r="B79" s="4">
        <v>41236</v>
      </c>
      <c r="C79" s="1">
        <v>-5.640053911971262E-5</v>
      </c>
      <c r="D79" s="1">
        <v>1.002951959016255</v>
      </c>
      <c r="E79" s="5">
        <f>MIN(0,D79/MAX($D$2:D78)-1)</f>
        <v>-3.4998492312920959E-4</v>
      </c>
      <c r="F79" s="1">
        <f t="shared" si="3"/>
        <v>2012</v>
      </c>
      <c r="G79" s="1" t="str">
        <f t="shared" si="4"/>
        <v/>
      </c>
      <c r="H79" s="1">
        <f t="shared" si="5"/>
        <v>1.0029519590162552</v>
      </c>
    </row>
    <row r="80" spans="1:8" x14ac:dyDescent="0.15">
      <c r="A80" s="1">
        <v>78</v>
      </c>
      <c r="B80" s="4">
        <v>41239</v>
      </c>
      <c r="C80" s="1">
        <v>1.82519183222503E-5</v>
      </c>
      <c r="D80" s="1">
        <v>1.0029702648134919</v>
      </c>
      <c r="E80" s="5">
        <f>MIN(0,D80/MAX($D$2:D79)-1)</f>
        <v>-3.3173939270336739E-4</v>
      </c>
      <c r="F80" s="1">
        <f t="shared" si="3"/>
        <v>2012</v>
      </c>
      <c r="G80" s="1" t="str">
        <f t="shared" si="4"/>
        <v/>
      </c>
      <c r="H80" s="1">
        <f t="shared" si="5"/>
        <v>1.0029702648134924</v>
      </c>
    </row>
    <row r="81" spans="1:8" x14ac:dyDescent="0.15">
      <c r="A81" s="1">
        <v>79</v>
      </c>
      <c r="B81" s="4">
        <v>41240</v>
      </c>
      <c r="C81" s="1">
        <v>-1.6379447934337371E-4</v>
      </c>
      <c r="D81" s="1">
        <v>1.00280598382117</v>
      </c>
      <c r="E81" s="5">
        <f>MIN(0,D81/MAX($D$2:D80)-1)</f>
        <v>-4.954795349655372E-4</v>
      </c>
      <c r="F81" s="1">
        <f t="shared" si="3"/>
        <v>2012</v>
      </c>
      <c r="G81" s="1" t="str">
        <f t="shared" si="4"/>
        <v/>
      </c>
      <c r="H81" s="1">
        <f t="shared" si="5"/>
        <v>1.0028059838211705</v>
      </c>
    </row>
    <row r="82" spans="1:8" x14ac:dyDescent="0.15">
      <c r="A82" s="1">
        <v>80</v>
      </c>
      <c r="B82" s="4">
        <v>41241</v>
      </c>
      <c r="C82" s="1">
        <v>7.4320021345470266E-5</v>
      </c>
      <c r="D82" s="1">
        <v>1.002880512383294</v>
      </c>
      <c r="E82" s="5">
        <f>MIN(0,D82/MAX($D$2:D81)-1)</f>
        <v>-4.2119633766868336E-4</v>
      </c>
      <c r="F82" s="1">
        <f t="shared" si="3"/>
        <v>2012</v>
      </c>
      <c r="G82" s="1" t="str">
        <f t="shared" si="4"/>
        <v/>
      </c>
      <c r="H82" s="1">
        <f t="shared" si="5"/>
        <v>1.0028805123832936</v>
      </c>
    </row>
    <row r="83" spans="1:8" x14ac:dyDescent="0.15">
      <c r="A83" s="1">
        <v>81</v>
      </c>
      <c r="B83" s="4">
        <v>41242</v>
      </c>
      <c r="C83" s="1">
        <v>4.0858783515116971E-4</v>
      </c>
      <c r="D83" s="1">
        <v>1.003290277160763</v>
      </c>
      <c r="E83" s="5">
        <f>MIN(0,D83/MAX($D$2:D82)-1)</f>
        <v>-1.2780598218187222E-5</v>
      </c>
      <c r="F83" s="1">
        <f t="shared" si="3"/>
        <v>2012</v>
      </c>
      <c r="G83" s="1" t="str">
        <f t="shared" si="4"/>
        <v/>
      </c>
      <c r="H83" s="1">
        <f t="shared" si="5"/>
        <v>1.0032902771607635</v>
      </c>
    </row>
    <row r="84" spans="1:8" x14ac:dyDescent="0.15">
      <c r="A84" s="1">
        <v>82</v>
      </c>
      <c r="B84" s="4">
        <v>41243</v>
      </c>
      <c r="C84" s="1">
        <v>8.3093940335435967E-5</v>
      </c>
      <c r="D84" s="1">
        <v>1.0033736445031931</v>
      </c>
      <c r="E84" s="5">
        <f>MIN(0,D84/MAX($D$2:D83)-1)</f>
        <v>0</v>
      </c>
      <c r="F84" s="1">
        <f t="shared" si="3"/>
        <v>2012</v>
      </c>
      <c r="G84" s="1" t="str">
        <f t="shared" si="4"/>
        <v/>
      </c>
      <c r="H84" s="1">
        <f t="shared" si="5"/>
        <v>1.0033736445031929</v>
      </c>
    </row>
    <row r="85" spans="1:8" x14ac:dyDescent="0.15">
      <c r="A85" s="1">
        <v>83</v>
      </c>
      <c r="B85" s="4">
        <v>41246</v>
      </c>
      <c r="C85" s="1">
        <v>-1.050393355013279E-4</v>
      </c>
      <c r="D85" s="1">
        <v>1.003268250802315</v>
      </c>
      <c r="E85" s="5">
        <f>MIN(0,D85/MAX($D$2:D84)-1)</f>
        <v>-1.0503933550132238E-4</v>
      </c>
      <c r="F85" s="1">
        <f t="shared" si="3"/>
        <v>2012</v>
      </c>
      <c r="G85" s="1" t="str">
        <f t="shared" si="4"/>
        <v/>
      </c>
      <c r="H85" s="1">
        <f t="shared" si="5"/>
        <v>1.0032682508023147</v>
      </c>
    </row>
    <row r="86" spans="1:8" x14ac:dyDescent="0.15">
      <c r="A86" s="1">
        <v>84</v>
      </c>
      <c r="B86" s="4">
        <v>41247</v>
      </c>
      <c r="C86" s="1">
        <v>-9.5880092701702314E-4</v>
      </c>
      <c r="D86" s="1">
        <v>1.0023063162733989</v>
      </c>
      <c r="E86" s="5">
        <f>MIN(0,D86/MAX($D$2:D85)-1)</f>
        <v>-1.0637395507060443E-3</v>
      </c>
      <c r="F86" s="1">
        <f t="shared" si="3"/>
        <v>2012</v>
      </c>
      <c r="G86" s="1" t="str">
        <f t="shared" si="4"/>
        <v/>
      </c>
      <c r="H86" s="1">
        <f t="shared" si="5"/>
        <v>1.0023063162733987</v>
      </c>
    </row>
    <row r="87" spans="1:8" x14ac:dyDescent="0.15">
      <c r="A87" s="1">
        <v>85</v>
      </c>
      <c r="B87" s="4">
        <v>41248</v>
      </c>
      <c r="C87" s="1">
        <v>-7.033691849467642E-5</v>
      </c>
      <c r="D87" s="1">
        <v>1.002235817135724</v>
      </c>
      <c r="E87" s="5">
        <f>MIN(0,D87/MAX($D$2:D86)-1)</f>
        <v>-1.1340016490392069E-3</v>
      </c>
      <c r="F87" s="1">
        <f t="shared" si="3"/>
        <v>2012</v>
      </c>
      <c r="G87" s="1" t="str">
        <f t="shared" si="4"/>
        <v/>
      </c>
      <c r="H87" s="1">
        <f t="shared" si="5"/>
        <v>1.0022358171357244</v>
      </c>
    </row>
    <row r="88" spans="1:8" x14ac:dyDescent="0.15">
      <c r="A88" s="1">
        <v>86</v>
      </c>
      <c r="B88" s="4">
        <v>41249</v>
      </c>
      <c r="C88" s="1">
        <v>2.9833484602316508E-4</v>
      </c>
      <c r="D88" s="1">
        <v>1.002534819003909</v>
      </c>
      <c r="E88" s="5">
        <f>MIN(0,D88/MAX($D$2:D87)-1)</f>
        <v>-8.3600511522252674E-4</v>
      </c>
      <c r="F88" s="1">
        <f t="shared" si="3"/>
        <v>2012</v>
      </c>
      <c r="G88" s="1" t="str">
        <f t="shared" si="4"/>
        <v/>
      </c>
      <c r="H88" s="1">
        <f t="shared" si="5"/>
        <v>1.0025348190039085</v>
      </c>
    </row>
    <row r="89" spans="1:8" x14ac:dyDescent="0.15">
      <c r="A89" s="1">
        <v>87</v>
      </c>
      <c r="B89" s="4">
        <v>41250</v>
      </c>
      <c r="C89" s="1">
        <v>3.3317287959046949E-4</v>
      </c>
      <c r="D89" s="1">
        <v>1.002868836416446</v>
      </c>
      <c r="E89" s="5">
        <f>MIN(0,D89/MAX($D$2:D88)-1)</f>
        <v>-5.0311076986386816E-4</v>
      </c>
      <c r="F89" s="1">
        <f t="shared" si="3"/>
        <v>2012</v>
      </c>
      <c r="G89" s="1" t="str">
        <f t="shared" si="4"/>
        <v/>
      </c>
      <c r="H89" s="1">
        <f t="shared" si="5"/>
        <v>1.0028688364164458</v>
      </c>
    </row>
    <row r="90" spans="1:8" x14ac:dyDescent="0.15">
      <c r="A90" s="1">
        <v>88</v>
      </c>
      <c r="B90" s="4">
        <v>41253</v>
      </c>
      <c r="C90" s="1">
        <v>4.0824628809410019E-4</v>
      </c>
      <c r="D90" s="1">
        <v>1.0032782538963581</v>
      </c>
      <c r="E90" s="5">
        <f>MIN(0,D90/MAX($D$2:D89)-1)</f>
        <v>-9.5069874874287308E-5</v>
      </c>
      <c r="F90" s="1">
        <f t="shared" si="3"/>
        <v>2012</v>
      </c>
      <c r="G90" s="1" t="str">
        <f t="shared" si="4"/>
        <v/>
      </c>
      <c r="H90" s="1">
        <f t="shared" si="5"/>
        <v>1.0032782538963581</v>
      </c>
    </row>
    <row r="91" spans="1:8" x14ac:dyDescent="0.15">
      <c r="A91" s="1">
        <v>89</v>
      </c>
      <c r="B91" s="4">
        <v>41254</v>
      </c>
      <c r="C91" s="1">
        <v>5.1755317930004196E-4</v>
      </c>
      <c r="D91" s="1">
        <v>1.0037975037463851</v>
      </c>
      <c r="E91" s="5">
        <f>MIN(0,D91/MAX($D$2:D90)-1)</f>
        <v>0</v>
      </c>
      <c r="F91" s="1">
        <f t="shared" si="3"/>
        <v>2012</v>
      </c>
      <c r="G91" s="1" t="str">
        <f t="shared" si="4"/>
        <v/>
      </c>
      <c r="H91" s="1">
        <f t="shared" si="5"/>
        <v>1.0037975037463847</v>
      </c>
    </row>
    <row r="92" spans="1:8" x14ac:dyDescent="0.15">
      <c r="A92" s="1">
        <v>90</v>
      </c>
      <c r="B92" s="4">
        <v>41255</v>
      </c>
      <c r="C92" s="1">
        <v>1.8648367994922649E-4</v>
      </c>
      <c r="D92" s="1">
        <v>1.003984695598807</v>
      </c>
      <c r="E92" s="5">
        <f>MIN(0,D92/MAX($D$2:D91)-1)</f>
        <v>0</v>
      </c>
      <c r="F92" s="1">
        <f t="shared" si="3"/>
        <v>2012</v>
      </c>
      <c r="G92" s="1" t="str">
        <f t="shared" si="4"/>
        <v/>
      </c>
      <c r="H92" s="1">
        <f t="shared" si="5"/>
        <v>1.0039846955988072</v>
      </c>
    </row>
    <row r="93" spans="1:8" x14ac:dyDescent="0.15">
      <c r="A93" s="1">
        <v>91</v>
      </c>
      <c r="B93" s="4">
        <v>41256</v>
      </c>
      <c r="C93" s="1">
        <v>-1.122102316581766E-3</v>
      </c>
      <c r="D93" s="1">
        <v>1.0028581220460631</v>
      </c>
      <c r="E93" s="5">
        <f>MIN(0,D93/MAX($D$2:D92)-1)</f>
        <v>-1.122102316581608E-3</v>
      </c>
      <c r="F93" s="1">
        <f t="shared" si="3"/>
        <v>2012</v>
      </c>
      <c r="G93" s="1" t="str">
        <f t="shared" si="4"/>
        <v/>
      </c>
      <c r="H93" s="1">
        <f t="shared" si="5"/>
        <v>1.0028581220460633</v>
      </c>
    </row>
    <row r="94" spans="1:8" x14ac:dyDescent="0.15">
      <c r="A94" s="1">
        <v>92</v>
      </c>
      <c r="B94" s="4">
        <v>41257</v>
      </c>
      <c r="C94" s="1">
        <v>-4.3391677141215969E-4</v>
      </c>
      <c r="D94" s="1">
        <v>1.0024229650875609</v>
      </c>
      <c r="E94" s="5">
        <f>MIN(0,D94/MAX($D$2:D93)-1)</f>
        <v>-1.5555321889788587E-3</v>
      </c>
      <c r="F94" s="1">
        <f t="shared" si="3"/>
        <v>2012</v>
      </c>
      <c r="G94" s="1" t="str">
        <f t="shared" si="4"/>
        <v/>
      </c>
      <c r="H94" s="1">
        <f t="shared" si="5"/>
        <v>1.0024229650875607</v>
      </c>
    </row>
    <row r="95" spans="1:8" x14ac:dyDescent="0.15">
      <c r="A95" s="1">
        <v>93</v>
      </c>
      <c r="B95" s="4">
        <v>41260</v>
      </c>
      <c r="C95" s="1">
        <v>1.46673852805246E-3</v>
      </c>
      <c r="D95" s="1">
        <v>1.0038932574718591</v>
      </c>
      <c r="E95" s="5">
        <f>MIN(0,D95/MAX($D$2:D94)-1)</f>
        <v>-9.1075219919911632E-5</v>
      </c>
      <c r="F95" s="1">
        <f t="shared" si="3"/>
        <v>2012</v>
      </c>
      <c r="G95" s="1" t="str">
        <f t="shared" si="4"/>
        <v/>
      </c>
      <c r="H95" s="1">
        <f t="shared" si="5"/>
        <v>1.0038932574718591</v>
      </c>
    </row>
    <row r="96" spans="1:8" x14ac:dyDescent="0.15">
      <c r="A96" s="1">
        <v>94</v>
      </c>
      <c r="B96" s="4">
        <v>41261</v>
      </c>
      <c r="C96" s="1">
        <v>2.1017873920048131E-4</v>
      </c>
      <c r="D96" s="1">
        <v>1.0041042544910059</v>
      </c>
      <c r="E96" s="5">
        <f>MIN(0,D96/MAX($D$2:D95)-1)</f>
        <v>0</v>
      </c>
      <c r="F96" s="1">
        <f t="shared" si="3"/>
        <v>2012</v>
      </c>
      <c r="G96" s="1" t="str">
        <f t="shared" si="4"/>
        <v/>
      </c>
      <c r="H96" s="1">
        <f t="shared" si="5"/>
        <v>1.0041042544910064</v>
      </c>
    </row>
    <row r="97" spans="1:8" x14ac:dyDescent="0.15">
      <c r="A97" s="1">
        <v>95</v>
      </c>
      <c r="B97" s="4">
        <v>41262</v>
      </c>
      <c r="C97" s="1">
        <v>-9.9700109200492079E-4</v>
      </c>
      <c r="D97" s="1">
        <v>1.0031031614527921</v>
      </c>
      <c r="E97" s="5">
        <f>MIN(0,D97/MAX($D$2:D96)-1)</f>
        <v>-9.9700109200440146E-4</v>
      </c>
      <c r="F97" s="1">
        <f t="shared" si="3"/>
        <v>2012</v>
      </c>
      <c r="G97" s="1" t="str">
        <f t="shared" si="4"/>
        <v/>
      </c>
      <c r="H97" s="1">
        <f t="shared" si="5"/>
        <v>1.0031031614527921</v>
      </c>
    </row>
    <row r="98" spans="1:8" x14ac:dyDescent="0.15">
      <c r="A98" s="1">
        <v>96</v>
      </c>
      <c r="B98" s="4">
        <v>41263</v>
      </c>
      <c r="C98" s="1">
        <v>-4.4108198354251052E-4</v>
      </c>
      <c r="D98" s="1">
        <v>1.0026607107206409</v>
      </c>
      <c r="E98" s="5">
        <f>MIN(0,D98/MAX($D$2:D97)-1)</f>
        <v>-1.4376433163275637E-3</v>
      </c>
      <c r="F98" s="1">
        <f t="shared" si="3"/>
        <v>2012</v>
      </c>
      <c r="G98" s="1" t="str">
        <f t="shared" si="4"/>
        <v/>
      </c>
      <c r="H98" s="1">
        <f t="shared" si="5"/>
        <v>1.0026607107206407</v>
      </c>
    </row>
    <row r="99" spans="1:8" x14ac:dyDescent="0.15">
      <c r="A99" s="1">
        <v>97</v>
      </c>
      <c r="B99" s="4">
        <v>41264</v>
      </c>
      <c r="C99" s="1">
        <v>-4.801565672146338E-4</v>
      </c>
      <c r="D99" s="1">
        <v>1.0021792765957001</v>
      </c>
      <c r="E99" s="5">
        <f>MIN(0,D99/MAX($D$2:D98)-1)</f>
        <v>-1.9171095896627355E-3</v>
      </c>
      <c r="F99" s="1">
        <f t="shared" si="3"/>
        <v>2012</v>
      </c>
      <c r="G99" s="1" t="str">
        <f t="shared" si="4"/>
        <v/>
      </c>
      <c r="H99" s="1">
        <f t="shared" si="5"/>
        <v>1.0021792765957001</v>
      </c>
    </row>
    <row r="100" spans="1:8" x14ac:dyDescent="0.15">
      <c r="A100" s="1">
        <v>98</v>
      </c>
      <c r="B100" s="4">
        <v>41267</v>
      </c>
      <c r="C100" s="1">
        <v>8.4741735230482881E-5</v>
      </c>
      <c r="D100" s="1">
        <v>1.0022642030066109</v>
      </c>
      <c r="E100" s="5">
        <f>MIN(0,D100/MAX($D$2:D99)-1)</f>
        <v>-1.8325303136254023E-3</v>
      </c>
      <c r="F100" s="1">
        <f t="shared" si="3"/>
        <v>2012</v>
      </c>
      <c r="G100" s="1" t="str">
        <f t="shared" si="4"/>
        <v/>
      </c>
      <c r="H100" s="1">
        <f t="shared" si="5"/>
        <v>1.0022642030066109</v>
      </c>
    </row>
    <row r="101" spans="1:8" x14ac:dyDescent="0.15">
      <c r="A101" s="1">
        <v>99</v>
      </c>
      <c r="B101" s="4">
        <v>41268</v>
      </c>
      <c r="C101" s="1">
        <v>1.824253319931614E-4</v>
      </c>
      <c r="D101" s="1">
        <v>1.0024470413865889</v>
      </c>
      <c r="E101" s="5">
        <f>MIN(0,D101/MAX($D$2:D100)-1)</f>
        <v>-1.6504392815834823E-3</v>
      </c>
      <c r="F101" s="1">
        <f t="shared" si="3"/>
        <v>2012</v>
      </c>
      <c r="G101" s="1" t="str">
        <f t="shared" si="4"/>
        <v/>
      </c>
      <c r="H101" s="1">
        <f t="shared" si="5"/>
        <v>1.0024470413865891</v>
      </c>
    </row>
    <row r="102" spans="1:8" x14ac:dyDescent="0.15">
      <c r="A102" s="1">
        <v>100</v>
      </c>
      <c r="B102" s="4">
        <v>41269</v>
      </c>
      <c r="C102" s="1">
        <v>-3.7599297253932231E-4</v>
      </c>
      <c r="D102" s="1">
        <v>1.002070128343685</v>
      </c>
      <c r="E102" s="5">
        <f>MIN(0,D102/MAX($D$2:D101)-1)</f>
        <v>-2.0258117005509391E-3</v>
      </c>
      <c r="F102" s="1">
        <f t="shared" si="3"/>
        <v>2012</v>
      </c>
      <c r="G102" s="1" t="str">
        <f t="shared" si="4"/>
        <v/>
      </c>
      <c r="H102" s="1">
        <f t="shared" si="5"/>
        <v>1.002070128343685</v>
      </c>
    </row>
    <row r="103" spans="1:8" x14ac:dyDescent="0.15">
      <c r="A103" s="1">
        <v>101</v>
      </c>
      <c r="B103" s="4">
        <v>41270</v>
      </c>
      <c r="C103" s="1">
        <v>3.7356298952683609E-4</v>
      </c>
      <c r="D103" s="1">
        <v>1.002444464656544</v>
      </c>
      <c r="E103" s="5">
        <f>MIN(0,D103/MAX($D$2:D102)-1)</f>
        <v>-1.6530054792998072E-3</v>
      </c>
      <c r="F103" s="1">
        <f t="shared" si="3"/>
        <v>2012</v>
      </c>
      <c r="G103" s="1" t="str">
        <f t="shared" si="4"/>
        <v/>
      </c>
      <c r="H103" s="1">
        <f t="shared" si="5"/>
        <v>1.0024444646565445</v>
      </c>
    </row>
    <row r="104" spans="1:8" x14ac:dyDescent="0.15">
      <c r="A104" s="1">
        <v>102</v>
      </c>
      <c r="B104" s="4">
        <v>41271</v>
      </c>
      <c r="C104" s="1">
        <v>-8.8961291664342947E-4</v>
      </c>
      <c r="D104" s="1">
        <v>1.001552677112568</v>
      </c>
      <c r="E104" s="5">
        <f>MIN(0,D104/MAX($D$2:D103)-1)</f>
        <v>-2.5411478609174143E-3</v>
      </c>
      <c r="F104" s="1">
        <f t="shared" si="3"/>
        <v>2012</v>
      </c>
      <c r="G104" s="1" t="str">
        <f t="shared" si="4"/>
        <v/>
      </c>
      <c r="H104" s="1">
        <f t="shared" si="5"/>
        <v>1.0015526771125682</v>
      </c>
    </row>
    <row r="105" spans="1:8" x14ac:dyDescent="0.15">
      <c r="A105" s="1">
        <v>103</v>
      </c>
      <c r="B105" s="4">
        <v>41274</v>
      </c>
      <c r="C105" s="1">
        <v>2.568704929029342E-3</v>
      </c>
      <c r="D105" s="1">
        <v>1.0041253704109501</v>
      </c>
      <c r="E105" s="5">
        <f>MIN(0,D105/MAX($D$2:D104)-1)</f>
        <v>0</v>
      </c>
      <c r="F105" s="1">
        <f t="shared" si="3"/>
        <v>2012</v>
      </c>
      <c r="G105" s="1">
        <f t="shared" si="4"/>
        <v>1</v>
      </c>
      <c r="H105" s="1">
        <f t="shared" si="5"/>
        <v>1.0041253704109498</v>
      </c>
    </row>
    <row r="106" spans="1:8" x14ac:dyDescent="0.15">
      <c r="A106" s="1">
        <v>104</v>
      </c>
      <c r="B106" s="4">
        <v>41278</v>
      </c>
      <c r="C106" s="1">
        <v>2.3570645667672551E-4</v>
      </c>
      <c r="D106" s="1">
        <v>1.004362049244069</v>
      </c>
      <c r="E106" s="5">
        <f>MIN(0,D106/MAX($D$2:D105)-1)</f>
        <v>0</v>
      </c>
      <c r="F106" s="1">
        <f t="shared" si="3"/>
        <v>2013</v>
      </c>
      <c r="G106" s="1" t="str">
        <f t="shared" si="4"/>
        <v/>
      </c>
      <c r="H106" s="1">
        <f t="shared" si="5"/>
        <v>1.0002357064566767</v>
      </c>
    </row>
    <row r="107" spans="1:8" x14ac:dyDescent="0.15">
      <c r="A107" s="1">
        <v>105</v>
      </c>
      <c r="B107" s="4">
        <v>41281</v>
      </c>
      <c r="C107" s="1">
        <v>1.7385016821498259E-5</v>
      </c>
      <c r="D107" s="1">
        <v>1.00437951009519</v>
      </c>
      <c r="E107" s="5">
        <f>MIN(0,D107/MAX($D$2:D106)-1)</f>
        <v>0</v>
      </c>
      <c r="F107" s="1">
        <f t="shared" si="3"/>
        <v>2013</v>
      </c>
      <c r="G107" s="1" t="str">
        <f t="shared" si="4"/>
        <v/>
      </c>
      <c r="H107" s="1">
        <f t="shared" si="5"/>
        <v>1.000253095571259</v>
      </c>
    </row>
    <row r="108" spans="1:8" x14ac:dyDescent="0.15">
      <c r="A108" s="1">
        <v>106</v>
      </c>
      <c r="B108" s="4">
        <v>41282</v>
      </c>
      <c r="C108" s="1">
        <v>2.7916048922160388E-5</v>
      </c>
      <c r="D108" s="1">
        <v>1.0044075484027299</v>
      </c>
      <c r="E108" s="5">
        <f>MIN(0,D108/MAX($D$2:D107)-1)</f>
        <v>0</v>
      </c>
      <c r="F108" s="1">
        <f t="shared" si="3"/>
        <v>2013</v>
      </c>
      <c r="G108" s="1" t="str">
        <f t="shared" si="4"/>
        <v/>
      </c>
      <c r="H108" s="1">
        <f t="shared" si="5"/>
        <v>1.0002810186856093</v>
      </c>
    </row>
    <row r="109" spans="1:8" x14ac:dyDescent="0.15">
      <c r="A109" s="1">
        <v>107</v>
      </c>
      <c r="B109" s="4">
        <v>41283</v>
      </c>
      <c r="C109" s="1">
        <v>7.9005266358855657E-4</v>
      </c>
      <c r="D109" s="1">
        <v>1.005201083261674</v>
      </c>
      <c r="E109" s="5">
        <f>MIN(0,D109/MAX($D$2:D108)-1)</f>
        <v>0</v>
      </c>
      <c r="F109" s="1">
        <f t="shared" si="3"/>
        <v>2013</v>
      </c>
      <c r="G109" s="1" t="str">
        <f t="shared" si="4"/>
        <v/>
      </c>
      <c r="H109" s="1">
        <f t="shared" si="5"/>
        <v>1.0010712933687589</v>
      </c>
    </row>
    <row r="110" spans="1:8" x14ac:dyDescent="0.15">
      <c r="A110" s="1">
        <v>108</v>
      </c>
      <c r="B110" s="4">
        <v>41284</v>
      </c>
      <c r="C110" s="1">
        <v>1.442844740309061E-3</v>
      </c>
      <c r="D110" s="1">
        <v>1.006651432357611</v>
      </c>
      <c r="E110" s="5">
        <f>MIN(0,D110/MAX($D$2:D109)-1)</f>
        <v>0</v>
      </c>
      <c r="F110" s="1">
        <f t="shared" si="3"/>
        <v>2013</v>
      </c>
      <c r="G110" s="1" t="str">
        <f t="shared" si="4"/>
        <v/>
      </c>
      <c r="H110" s="1">
        <f t="shared" si="5"/>
        <v>1.0025156838190703</v>
      </c>
    </row>
    <row r="111" spans="1:8" x14ac:dyDescent="0.15">
      <c r="A111" s="1">
        <v>109</v>
      </c>
      <c r="B111" s="4">
        <v>41285</v>
      </c>
      <c r="C111" s="1">
        <v>-7.0205176770832517E-4</v>
      </c>
      <c r="D111" s="1">
        <v>1.0059447109400581</v>
      </c>
      <c r="E111" s="5">
        <f>MIN(0,D111/MAX($D$2:D110)-1)</f>
        <v>-7.0205176770843369E-4</v>
      </c>
      <c r="F111" s="1">
        <f t="shared" si="3"/>
        <v>2013</v>
      </c>
      <c r="G111" s="1" t="str">
        <f t="shared" si="4"/>
        <v/>
      </c>
      <c r="H111" s="1">
        <f t="shared" si="5"/>
        <v>1.0018118659110897</v>
      </c>
    </row>
    <row r="112" spans="1:8" x14ac:dyDescent="0.15">
      <c r="A112" s="1">
        <v>110</v>
      </c>
      <c r="B112" s="4">
        <v>41288</v>
      </c>
      <c r="C112" s="1">
        <v>1.8216975598568869E-3</v>
      </c>
      <c r="D112" s="1">
        <v>1.007777237965328</v>
      </c>
      <c r="E112" s="5">
        <f>MIN(0,D112/MAX($D$2:D111)-1)</f>
        <v>0</v>
      </c>
      <c r="F112" s="1">
        <f t="shared" si="3"/>
        <v>2013</v>
      </c>
      <c r="G112" s="1" t="str">
        <f t="shared" si="4"/>
        <v/>
      </c>
      <c r="H112" s="1">
        <f t="shared" si="5"/>
        <v>1.0036368641426556</v>
      </c>
    </row>
    <row r="113" spans="1:8" x14ac:dyDescent="0.15">
      <c r="A113" s="1">
        <v>111</v>
      </c>
      <c r="B113" s="4">
        <v>41289</v>
      </c>
      <c r="C113" s="1">
        <v>9.1558402862040021E-4</v>
      </c>
      <c r="D113" s="1">
        <v>1.0086999427088159</v>
      </c>
      <c r="E113" s="5">
        <f>MIN(0,D113/MAX($D$2:D112)-1)</f>
        <v>0</v>
      </c>
      <c r="F113" s="1">
        <f t="shared" si="3"/>
        <v>2013</v>
      </c>
      <c r="G113" s="1" t="str">
        <f t="shared" si="4"/>
        <v/>
      </c>
      <c r="H113" s="1">
        <f t="shared" si="5"/>
        <v>1.0045557780259993</v>
      </c>
    </row>
    <row r="114" spans="1:8" x14ac:dyDescent="0.15">
      <c r="A114" s="1">
        <v>112</v>
      </c>
      <c r="B114" s="4">
        <v>41290</v>
      </c>
      <c r="C114" s="1">
        <v>-1.794115012407052E-4</v>
      </c>
      <c r="D114" s="1">
        <v>1.008518970337793</v>
      </c>
      <c r="E114" s="5">
        <f>MIN(0,D114/MAX($D$2:D113)-1)</f>
        <v>-1.7941150124078931E-4</v>
      </c>
      <c r="F114" s="1">
        <f t="shared" si="3"/>
        <v>2013</v>
      </c>
      <c r="G114" s="1" t="str">
        <f t="shared" si="4"/>
        <v/>
      </c>
      <c r="H114" s="1">
        <f t="shared" si="5"/>
        <v>1.0043755491657835</v>
      </c>
    </row>
    <row r="115" spans="1:8" x14ac:dyDescent="0.15">
      <c r="A115" s="1">
        <v>113</v>
      </c>
      <c r="B115" s="4">
        <v>41291</v>
      </c>
      <c r="C115" s="1">
        <v>4.9790531044302489E-4</v>
      </c>
      <c r="D115" s="1">
        <v>1.0090211172888071</v>
      </c>
      <c r="E115" s="5">
        <f>MIN(0,D115/MAX($D$2:D114)-1)</f>
        <v>0</v>
      </c>
      <c r="F115" s="1">
        <f t="shared" si="3"/>
        <v>2013</v>
      </c>
      <c r="G115" s="1" t="str">
        <f t="shared" si="4"/>
        <v/>
      </c>
      <c r="H115" s="1">
        <f t="shared" si="5"/>
        <v>1.0048756330853923</v>
      </c>
    </row>
    <row r="116" spans="1:8" x14ac:dyDescent="0.15">
      <c r="A116" s="1">
        <v>114</v>
      </c>
      <c r="B116" s="4">
        <v>41292</v>
      </c>
      <c r="C116" s="1">
        <v>1.533250885179063E-3</v>
      </c>
      <c r="D116" s="1">
        <v>1.0105681998100551</v>
      </c>
      <c r="E116" s="5">
        <f>MIN(0,D116/MAX($D$2:D115)-1)</f>
        <v>0</v>
      </c>
      <c r="F116" s="1">
        <f t="shared" si="3"/>
        <v>2013</v>
      </c>
      <c r="G116" s="1" t="str">
        <f t="shared" si="4"/>
        <v/>
      </c>
      <c r="H116" s="1">
        <f t="shared" si="5"/>
        <v>1.0064163595393154</v>
      </c>
    </row>
    <row r="117" spans="1:8" x14ac:dyDescent="0.15">
      <c r="A117" s="1">
        <v>115</v>
      </c>
      <c r="B117" s="4">
        <v>41295</v>
      </c>
      <c r="C117" s="1">
        <v>7.1848091998670625E-4</v>
      </c>
      <c r="D117" s="1">
        <v>1.0112942737799639</v>
      </c>
      <c r="E117" s="5">
        <f>MIN(0,D117/MAX($D$2:D116)-1)</f>
        <v>0</v>
      </c>
      <c r="F117" s="1">
        <f t="shared" si="3"/>
        <v>2013</v>
      </c>
      <c r="G117" s="1" t="str">
        <f t="shared" si="4"/>
        <v/>
      </c>
      <c r="H117" s="1">
        <f t="shared" si="5"/>
        <v>1.007139450491207</v>
      </c>
    </row>
    <row r="118" spans="1:8" x14ac:dyDescent="0.15">
      <c r="A118" s="1">
        <v>116</v>
      </c>
      <c r="B118" s="4">
        <v>41296</v>
      </c>
      <c r="C118" s="1">
        <v>6.6578320246125098E-4</v>
      </c>
      <c r="D118" s="1">
        <v>1.011967576520191</v>
      </c>
      <c r="E118" s="5">
        <f>MIN(0,D118/MAX($D$2:D117)-1)</f>
        <v>0</v>
      </c>
      <c r="F118" s="1">
        <f t="shared" si="3"/>
        <v>2013</v>
      </c>
      <c r="G118" s="1" t="str">
        <f t="shared" si="4"/>
        <v/>
      </c>
      <c r="H118" s="1">
        <f t="shared" si="5"/>
        <v>1.00780998701988</v>
      </c>
    </row>
    <row r="119" spans="1:8" x14ac:dyDescent="0.15">
      <c r="A119" s="1">
        <v>117</v>
      </c>
      <c r="B119" s="4">
        <v>41297</v>
      </c>
      <c r="C119" s="1">
        <v>7.3643310448099622E-4</v>
      </c>
      <c r="D119" s="1">
        <v>1.012712822944202</v>
      </c>
      <c r="E119" s="5">
        <f>MIN(0,D119/MAX($D$2:D118)-1)</f>
        <v>0</v>
      </c>
      <c r="F119" s="1">
        <f t="shared" si="3"/>
        <v>2013</v>
      </c>
      <c r="G119" s="1" t="str">
        <f t="shared" si="4"/>
        <v/>
      </c>
      <c r="H119" s="1">
        <f t="shared" si="5"/>
        <v>1.008552171657348</v>
      </c>
    </row>
    <row r="120" spans="1:8" x14ac:dyDescent="0.15">
      <c r="A120" s="1">
        <v>118</v>
      </c>
      <c r="B120" s="4">
        <v>41298</v>
      </c>
      <c r="C120" s="1">
        <v>-5.1595333812689095E-4</v>
      </c>
      <c r="D120" s="1">
        <v>1.01219031038264</v>
      </c>
      <c r="E120" s="5">
        <f>MIN(0,D120/MAX($D$2:D119)-1)</f>
        <v>-5.1595333812692878E-4</v>
      </c>
      <c r="F120" s="1">
        <f t="shared" si="3"/>
        <v>2013</v>
      </c>
      <c r="G120" s="1" t="str">
        <f t="shared" si="4"/>
        <v/>
      </c>
      <c r="H120" s="1">
        <f t="shared" si="5"/>
        <v>1.0080318057977062</v>
      </c>
    </row>
    <row r="121" spans="1:8" x14ac:dyDescent="0.15">
      <c r="A121" s="1">
        <v>119</v>
      </c>
      <c r="B121" s="4">
        <v>41299</v>
      </c>
      <c r="C121" s="1">
        <v>6.1647614765851055E-4</v>
      </c>
      <c r="D121" s="1">
        <v>1.0128143015658819</v>
      </c>
      <c r="E121" s="5">
        <f>MIN(0,D121/MAX($D$2:D120)-1)</f>
        <v>0</v>
      </c>
      <c r="F121" s="1">
        <f t="shared" si="3"/>
        <v>2013</v>
      </c>
      <c r="G121" s="1" t="str">
        <f t="shared" si="4"/>
        <v/>
      </c>
      <c r="H121" s="1">
        <f t="shared" si="5"/>
        <v>1.0086532333620617</v>
      </c>
    </row>
    <row r="122" spans="1:8" x14ac:dyDescent="0.15">
      <c r="A122" s="1">
        <v>120</v>
      </c>
      <c r="B122" s="4">
        <v>41302</v>
      </c>
      <c r="C122" s="1">
        <v>1.204391862245374E-3</v>
      </c>
      <c r="D122" s="1">
        <v>1.0140341268686539</v>
      </c>
      <c r="E122" s="5">
        <f>MIN(0,D122/MAX($D$2:D121)-1)</f>
        <v>0</v>
      </c>
      <c r="F122" s="1">
        <f t="shared" si="3"/>
        <v>2013</v>
      </c>
      <c r="G122" s="1" t="str">
        <f t="shared" si="4"/>
        <v/>
      </c>
      <c r="H122" s="1">
        <f t="shared" si="5"/>
        <v>1.0098680471081505</v>
      </c>
    </row>
    <row r="123" spans="1:8" x14ac:dyDescent="0.15">
      <c r="A123" s="1">
        <v>121</v>
      </c>
      <c r="B123" s="4">
        <v>41303</v>
      </c>
      <c r="C123" s="1">
        <v>1.36892461609937E-3</v>
      </c>
      <c r="D123" s="1">
        <v>1.0154222631464891</v>
      </c>
      <c r="E123" s="5">
        <f>MIN(0,D123/MAX($D$2:D122)-1)</f>
        <v>0</v>
      </c>
      <c r="F123" s="1">
        <f t="shared" si="3"/>
        <v>2013</v>
      </c>
      <c r="G123" s="1" t="str">
        <f t="shared" si="4"/>
        <v/>
      </c>
      <c r="H123" s="1">
        <f t="shared" si="5"/>
        <v>1.0112504803368489</v>
      </c>
    </row>
    <row r="124" spans="1:8" x14ac:dyDescent="0.15">
      <c r="A124" s="1">
        <v>122</v>
      </c>
      <c r="B124" s="4">
        <v>41304</v>
      </c>
      <c r="C124" s="1">
        <v>1.8480006279381219E-4</v>
      </c>
      <c r="D124" s="1">
        <v>1.0156099132444809</v>
      </c>
      <c r="E124" s="5">
        <f>MIN(0,D124/MAX($D$2:D123)-1)</f>
        <v>0</v>
      </c>
      <c r="F124" s="1">
        <f t="shared" si="3"/>
        <v>2013</v>
      </c>
      <c r="G124" s="1" t="str">
        <f t="shared" si="4"/>
        <v/>
      </c>
      <c r="H124" s="1">
        <f t="shared" si="5"/>
        <v>1.0114373594891155</v>
      </c>
    </row>
    <row r="125" spans="1:8" x14ac:dyDescent="0.15">
      <c r="A125" s="1">
        <v>123</v>
      </c>
      <c r="B125" s="4">
        <v>41305</v>
      </c>
      <c r="C125" s="1">
        <v>-4.7405554654336761E-4</v>
      </c>
      <c r="D125" s="1">
        <v>1.015128457731983</v>
      </c>
      <c r="E125" s="5">
        <f>MIN(0,D125/MAX($D$2:D124)-1)</f>
        <v>-4.7405554654333937E-4</v>
      </c>
      <c r="F125" s="1">
        <f t="shared" si="3"/>
        <v>2013</v>
      </c>
      <c r="G125" s="1" t="str">
        <f t="shared" si="4"/>
        <v/>
      </c>
      <c r="H125" s="1">
        <f t="shared" si="5"/>
        <v>1.0109578819988685</v>
      </c>
    </row>
    <row r="126" spans="1:8" x14ac:dyDescent="0.15">
      <c r="A126" s="1">
        <v>124</v>
      </c>
      <c r="B126" s="4">
        <v>41306</v>
      </c>
      <c r="C126" s="1">
        <v>2.4585578978809498E-3</v>
      </c>
      <c r="D126" s="1">
        <v>1.0176242098191031</v>
      </c>
      <c r="E126" s="5">
        <f>MIN(0,D126/MAX($D$2:D125)-1)</f>
        <v>0</v>
      </c>
      <c r="F126" s="1">
        <f t="shared" si="3"/>
        <v>2013</v>
      </c>
      <c r="G126" s="1" t="str">
        <f t="shared" si="4"/>
        <v/>
      </c>
      <c r="H126" s="1">
        <f t="shared" si="5"/>
        <v>1.0134433804840817</v>
      </c>
    </row>
    <row r="127" spans="1:8" x14ac:dyDescent="0.15">
      <c r="A127" s="1">
        <v>125</v>
      </c>
      <c r="B127" s="4">
        <v>41309</v>
      </c>
      <c r="C127" s="1">
        <v>-3.5173980941774941E-4</v>
      </c>
      <c r="D127" s="1">
        <v>1.017266270873483</v>
      </c>
      <c r="E127" s="5">
        <f>MIN(0,D127/MAX($D$2:D126)-1)</f>
        <v>-3.5173980941716199E-4</v>
      </c>
      <c r="F127" s="1">
        <f t="shared" si="3"/>
        <v>2013</v>
      </c>
      <c r="G127" s="1" t="str">
        <f t="shared" si="4"/>
        <v/>
      </c>
      <c r="H127" s="1">
        <f t="shared" si="5"/>
        <v>1.0130869121025745</v>
      </c>
    </row>
    <row r="128" spans="1:8" x14ac:dyDescent="0.15">
      <c r="A128" s="1">
        <v>126</v>
      </c>
      <c r="B128" s="4">
        <v>41310</v>
      </c>
      <c r="C128" s="1">
        <v>1.696873205518428E-3</v>
      </c>
      <c r="D128" s="1">
        <v>1.0189924427514061</v>
      </c>
      <c r="E128" s="5">
        <f>MIN(0,D128/MAX($D$2:D127)-1)</f>
        <v>0</v>
      </c>
      <c r="F128" s="1">
        <f t="shared" si="3"/>
        <v>2013</v>
      </c>
      <c r="G128" s="1" t="str">
        <f t="shared" si="4"/>
        <v/>
      </c>
      <c r="H128" s="1">
        <f t="shared" si="5"/>
        <v>1.0148059921385828</v>
      </c>
    </row>
    <row r="129" spans="1:8" x14ac:dyDescent="0.15">
      <c r="A129" s="1">
        <v>127</v>
      </c>
      <c r="B129" s="4">
        <v>41311</v>
      </c>
      <c r="C129" s="1">
        <v>4.7093770790970562E-4</v>
      </c>
      <c r="D129" s="1">
        <v>1.0194723247167721</v>
      </c>
      <c r="E129" s="5">
        <f>MIN(0,D129/MAX($D$2:D128)-1)</f>
        <v>0</v>
      </c>
      <c r="F129" s="1">
        <f t="shared" si="3"/>
        <v>2013</v>
      </c>
      <c r="G129" s="1" t="str">
        <f t="shared" si="4"/>
        <v/>
      </c>
      <c r="H129" s="1">
        <f t="shared" si="5"/>
        <v>1.0152839025464937</v>
      </c>
    </row>
    <row r="130" spans="1:8" x14ac:dyDescent="0.15">
      <c r="A130" s="1">
        <v>128</v>
      </c>
      <c r="B130" s="4">
        <v>41312</v>
      </c>
      <c r="C130" s="1">
        <v>-4.642021472807175E-4</v>
      </c>
      <c r="D130" s="1">
        <v>1.018999083474545</v>
      </c>
      <c r="E130" s="5">
        <f>MIN(0,D130/MAX($D$2:D129)-1)</f>
        <v>-4.6420214728093434E-4</v>
      </c>
      <c r="F130" s="1">
        <f t="shared" si="3"/>
        <v>2013</v>
      </c>
      <c r="G130" s="1" t="str">
        <f t="shared" si="4"/>
        <v/>
      </c>
      <c r="H130" s="1">
        <f t="shared" si="5"/>
        <v>1.014812605578832</v>
      </c>
    </row>
    <row r="131" spans="1:8" x14ac:dyDescent="0.15">
      <c r="A131" s="1">
        <v>129</v>
      </c>
      <c r="B131" s="4">
        <v>41313</v>
      </c>
      <c r="C131" s="1">
        <v>1.0907189181603399E-3</v>
      </c>
      <c r="D131" s="1">
        <v>1.0201105250524789</v>
      </c>
      <c r="E131" s="5">
        <f>MIN(0,D131/MAX($D$2:D130)-1)</f>
        <v>0</v>
      </c>
      <c r="F131" s="1">
        <f t="shared" ref="F131:F194" si="6">YEAR(B131)</f>
        <v>2013</v>
      </c>
      <c r="G131" s="1" t="str">
        <f t="shared" ref="G131:G194" si="7">IF(F131&lt;&gt;F132,1,"")</f>
        <v/>
      </c>
      <c r="H131" s="1">
        <f t="shared" ref="H131:H194" si="8">IF(F131&lt;&gt;F130,1+C131,H130*(1+C131))</f>
        <v>1.0159194808861245</v>
      </c>
    </row>
    <row r="132" spans="1:8" x14ac:dyDescent="0.15">
      <c r="A132" s="1">
        <v>130</v>
      </c>
      <c r="B132" s="4">
        <v>41323</v>
      </c>
      <c r="C132" s="1">
        <v>-8.6048543383431659E-4</v>
      </c>
      <c r="D132" s="1">
        <v>1.0192327348047709</v>
      </c>
      <c r="E132" s="5">
        <f>MIN(0,D132/MAX($D$2:D131)-1)</f>
        <v>-8.6048543383354659E-4</v>
      </c>
      <c r="F132" s="1">
        <f t="shared" si="6"/>
        <v>2013</v>
      </c>
      <c r="G132" s="1" t="str">
        <f t="shared" si="7"/>
        <v/>
      </c>
      <c r="H132" s="1">
        <f t="shared" si="8"/>
        <v>1.0150452969708734</v>
      </c>
    </row>
    <row r="133" spans="1:8" x14ac:dyDescent="0.15">
      <c r="A133" s="1">
        <v>131</v>
      </c>
      <c r="B133" s="4">
        <v>41324</v>
      </c>
      <c r="C133" s="1">
        <v>-4.8964105163095328E-4</v>
      </c>
      <c r="D133" s="1">
        <v>1.0187336766166439</v>
      </c>
      <c r="E133" s="5">
        <f>MIN(0,D133/MAX($D$2:D132)-1)</f>
        <v>-1.3497051564722584E-3</v>
      </c>
      <c r="F133" s="1">
        <f t="shared" si="6"/>
        <v>2013</v>
      </c>
      <c r="G133" s="1" t="str">
        <f t="shared" si="7"/>
        <v/>
      </c>
      <c r="H133" s="1">
        <f t="shared" si="8"/>
        <v>1.0145482891242115</v>
      </c>
    </row>
    <row r="134" spans="1:8" x14ac:dyDescent="0.15">
      <c r="A134" s="1">
        <v>132</v>
      </c>
      <c r="B134" s="4">
        <v>41325</v>
      </c>
      <c r="C134" s="1">
        <v>1.3062773966181031E-5</v>
      </c>
      <c r="D134" s="1">
        <v>1.018746984104393</v>
      </c>
      <c r="E134" s="5">
        <f>MIN(0,D134/MAX($D$2:D133)-1)</f>
        <v>-1.3366600133997153E-3</v>
      </c>
      <c r="F134" s="1">
        <f t="shared" si="6"/>
        <v>2013</v>
      </c>
      <c r="G134" s="1" t="str">
        <f t="shared" si="7"/>
        <v/>
      </c>
      <c r="H134" s="1">
        <f t="shared" si="8"/>
        <v>1.0145615419391902</v>
      </c>
    </row>
    <row r="135" spans="1:8" x14ac:dyDescent="0.15">
      <c r="A135" s="1">
        <v>133</v>
      </c>
      <c r="B135" s="4">
        <v>41326</v>
      </c>
      <c r="C135" s="1">
        <v>-2.5468210225922171E-3</v>
      </c>
      <c r="D135" s="1">
        <v>1.0161524178685739</v>
      </c>
      <c r="E135" s="5">
        <f>MIN(0,D135/MAX($D$2:D134)-1)</f>
        <v>-3.8800768021693965E-3</v>
      </c>
      <c r="F135" s="1">
        <f t="shared" si="6"/>
        <v>2013</v>
      </c>
      <c r="G135" s="1" t="str">
        <f t="shared" si="7"/>
        <v/>
      </c>
      <c r="H135" s="1">
        <f t="shared" si="8"/>
        <v>1.0119776352754659</v>
      </c>
    </row>
    <row r="136" spans="1:8" x14ac:dyDescent="0.15">
      <c r="A136" s="1">
        <v>134</v>
      </c>
      <c r="B136" s="4">
        <v>41327</v>
      </c>
      <c r="C136" s="1">
        <v>7.5127162969697628E-4</v>
      </c>
      <c r="D136" s="1">
        <v>1.016915824351567</v>
      </c>
      <c r="E136" s="5">
        <f>MIN(0,D136/MAX($D$2:D135)-1)</f>
        <v>-3.1317201640944647E-3</v>
      </c>
      <c r="F136" s="1">
        <f t="shared" si="6"/>
        <v>2013</v>
      </c>
      <c r="G136" s="1" t="str">
        <f t="shared" si="7"/>
        <v/>
      </c>
      <c r="H136" s="1">
        <f t="shared" si="8"/>
        <v>1.0127379053627361</v>
      </c>
    </row>
    <row r="137" spans="1:8" x14ac:dyDescent="0.15">
      <c r="A137" s="1">
        <v>135</v>
      </c>
      <c r="B137" s="4">
        <v>41330</v>
      </c>
      <c r="C137" s="1">
        <v>-7.2646619293108749E-4</v>
      </c>
      <c r="D137" s="1">
        <v>1.016177069384119</v>
      </c>
      <c r="E137" s="5">
        <f>MIN(0,D137/MAX($D$2:D136)-1)</f>
        <v>-3.855911268200618E-3</v>
      </c>
      <c r="F137" s="1">
        <f t="shared" si="6"/>
        <v>2013</v>
      </c>
      <c r="G137" s="1" t="str">
        <f t="shared" si="7"/>
        <v/>
      </c>
      <c r="H137" s="1">
        <f t="shared" si="8"/>
        <v>1.0120021855121903</v>
      </c>
    </row>
    <row r="138" spans="1:8" x14ac:dyDescent="0.15">
      <c r="A138" s="1">
        <v>136</v>
      </c>
      <c r="B138" s="4">
        <v>41331</v>
      </c>
      <c r="C138" s="1">
        <v>-1.1223443600562361E-3</v>
      </c>
      <c r="D138" s="1">
        <v>1.0150365687814771</v>
      </c>
      <c r="E138" s="5">
        <f>MIN(0,D138/MAX($D$2:D137)-1)</f>
        <v>-4.973927967992342E-3</v>
      </c>
      <c r="F138" s="1">
        <f t="shared" si="6"/>
        <v>2013</v>
      </c>
      <c r="G138" s="1" t="str">
        <f t="shared" si="7"/>
        <v/>
      </c>
      <c r="H138" s="1">
        <f t="shared" si="8"/>
        <v>1.0108663705669161</v>
      </c>
    </row>
    <row r="139" spans="1:8" x14ac:dyDescent="0.15">
      <c r="A139" s="1">
        <v>137</v>
      </c>
      <c r="B139" s="4">
        <v>41332</v>
      </c>
      <c r="C139" s="1">
        <v>1.9461323727015479E-3</v>
      </c>
      <c r="D139" s="1">
        <v>1.017011964307458</v>
      </c>
      <c r="E139" s="5">
        <f>MIN(0,D139/MAX($D$2:D138)-1)</f>
        <v>-3.0374755175293089E-3</v>
      </c>
      <c r="F139" s="1">
        <f t="shared" si="6"/>
        <v>2013</v>
      </c>
      <c r="G139" s="1" t="str">
        <f t="shared" si="7"/>
        <v/>
      </c>
      <c r="H139" s="1">
        <f t="shared" si="8"/>
        <v>1.0128336503351516</v>
      </c>
    </row>
    <row r="140" spans="1:8" x14ac:dyDescent="0.15">
      <c r="A140" s="1">
        <v>138</v>
      </c>
      <c r="B140" s="4">
        <v>41333</v>
      </c>
      <c r="C140" s="1">
        <v>2.406282265200131E-3</v>
      </c>
      <c r="D140" s="1">
        <v>1.019459182160668</v>
      </c>
      <c r="E140" s="5">
        <f>MIN(0,D140/MAX($D$2:D139)-1)</f>
        <v>-6.3850227579742569E-4</v>
      </c>
      <c r="F140" s="1">
        <f t="shared" si="6"/>
        <v>2013</v>
      </c>
      <c r="G140" s="1" t="str">
        <f t="shared" si="7"/>
        <v/>
      </c>
      <c r="H140" s="1">
        <f t="shared" si="8"/>
        <v>1.0152708139855511</v>
      </c>
    </row>
    <row r="141" spans="1:8" x14ac:dyDescent="0.15">
      <c r="A141" s="1">
        <v>139</v>
      </c>
      <c r="B141" s="4">
        <v>41334</v>
      </c>
      <c r="C141" s="1">
        <v>1.6797025645450941E-4</v>
      </c>
      <c r="D141" s="1">
        <v>1.0196304209809399</v>
      </c>
      <c r="E141" s="5">
        <f>MIN(0,D141/MAX($D$2:D140)-1)</f>
        <v>-4.7063926873436301E-4</v>
      </c>
      <c r="F141" s="1">
        <f t="shared" si="6"/>
        <v>2013</v>
      </c>
      <c r="G141" s="1" t="str">
        <f t="shared" si="7"/>
        <v/>
      </c>
      <c r="H141" s="1">
        <f t="shared" si="8"/>
        <v>1.0154413492845471</v>
      </c>
    </row>
    <row r="142" spans="1:8" x14ac:dyDescent="0.15">
      <c r="A142" s="1">
        <v>140</v>
      </c>
      <c r="B142" s="4">
        <v>41337</v>
      </c>
      <c r="C142" s="1">
        <v>-3.5257282559353152E-3</v>
      </c>
      <c r="D142" s="1">
        <v>1.016035481195076</v>
      </c>
      <c r="E142" s="5">
        <f>MIN(0,D142/MAX($D$2:D141)-1)</f>
        <v>-3.9947081785017824E-3</v>
      </c>
      <c r="F142" s="1">
        <f t="shared" si="6"/>
        <v>2013</v>
      </c>
      <c r="G142" s="1" t="str">
        <f t="shared" si="7"/>
        <v/>
      </c>
      <c r="H142" s="1">
        <f t="shared" si="8"/>
        <v>1.0118611790271295</v>
      </c>
    </row>
    <row r="143" spans="1:8" x14ac:dyDescent="0.15">
      <c r="A143" s="1">
        <v>141</v>
      </c>
      <c r="B143" s="4">
        <v>41338</v>
      </c>
      <c r="C143" s="1">
        <v>3.1883732411805009E-3</v>
      </c>
      <c r="D143" s="1">
        <v>1.019274981535409</v>
      </c>
      <c r="E143" s="5">
        <f>MIN(0,D143/MAX($D$2:D142)-1)</f>
        <v>-8.1907155798333076E-4</v>
      </c>
      <c r="F143" s="1">
        <f t="shared" si="6"/>
        <v>2013</v>
      </c>
      <c r="G143" s="1" t="str">
        <f t="shared" si="7"/>
        <v/>
      </c>
      <c r="H143" s="1">
        <f t="shared" si="8"/>
        <v>1.015087370134129</v>
      </c>
    </row>
    <row r="144" spans="1:8" x14ac:dyDescent="0.15">
      <c r="A144" s="1">
        <v>142</v>
      </c>
      <c r="B144" s="4">
        <v>41339</v>
      </c>
      <c r="C144" s="1">
        <v>1.170656894048468E-3</v>
      </c>
      <c r="D144" s="1">
        <v>1.020468202819474</v>
      </c>
      <c r="E144" s="5">
        <f>MIN(0,D144/MAX($D$2:D143)-1)</f>
        <v>0</v>
      </c>
      <c r="F144" s="1">
        <f t="shared" si="6"/>
        <v>2013</v>
      </c>
      <c r="G144" s="1" t="str">
        <f t="shared" si="7"/>
        <v/>
      </c>
      <c r="H144" s="1">
        <f t="shared" si="8"/>
        <v>1.0162756891620379</v>
      </c>
    </row>
    <row r="145" spans="1:8" x14ac:dyDescent="0.15">
      <c r="A145" s="1">
        <v>143</v>
      </c>
      <c r="B145" s="4">
        <v>41340</v>
      </c>
      <c r="C145" s="1">
        <v>-9.1514344113279467E-4</v>
      </c>
      <c r="D145" s="1">
        <v>1.0195343280367799</v>
      </c>
      <c r="E145" s="5">
        <f>MIN(0,D145/MAX($D$2:D144)-1)</f>
        <v>-9.1514344113208246E-4</v>
      </c>
      <c r="F145" s="1">
        <f t="shared" si="6"/>
        <v>2013</v>
      </c>
      <c r="G145" s="1" t="str">
        <f t="shared" si="7"/>
        <v/>
      </c>
      <c r="H145" s="1">
        <f t="shared" si="8"/>
        <v>1.0153456511307186</v>
      </c>
    </row>
    <row r="146" spans="1:8" x14ac:dyDescent="0.15">
      <c r="A146" s="1">
        <v>144</v>
      </c>
      <c r="B146" s="4">
        <v>41341</v>
      </c>
      <c r="C146" s="1">
        <v>-2.3378785849606341E-4</v>
      </c>
      <c r="D146" s="1">
        <v>1.019295973289565</v>
      </c>
      <c r="E146" s="5">
        <f>MIN(0,D146/MAX($D$2:D145)-1)</f>
        <v>-1.1487173502028325E-3</v>
      </c>
      <c r="F146" s="1">
        <f t="shared" si="6"/>
        <v>2013</v>
      </c>
      <c r="G146" s="1" t="str">
        <f t="shared" si="7"/>
        <v/>
      </c>
      <c r="H146" s="1">
        <f t="shared" si="8"/>
        <v>1.0151082756453076</v>
      </c>
    </row>
    <row r="147" spans="1:8" x14ac:dyDescent="0.15">
      <c r="A147" s="1">
        <v>145</v>
      </c>
      <c r="B147" s="4">
        <v>41344</v>
      </c>
      <c r="C147" s="1">
        <v>3.4044403055138813E-5</v>
      </c>
      <c r="D147" s="1">
        <v>1.0193306746125119</v>
      </c>
      <c r="E147" s="5">
        <f>MIN(0,D147/MAX($D$2:D146)-1)</f>
        <v>-1.1147120545443867E-3</v>
      </c>
      <c r="F147" s="1">
        <f t="shared" si="6"/>
        <v>2013</v>
      </c>
      <c r="G147" s="1" t="str">
        <f t="shared" si="7"/>
        <v/>
      </c>
      <c r="H147" s="1">
        <f t="shared" si="8"/>
        <v>1.0151428344005882</v>
      </c>
    </row>
    <row r="148" spans="1:8" x14ac:dyDescent="0.15">
      <c r="A148" s="1">
        <v>146</v>
      </c>
      <c r="B148" s="4">
        <v>41345</v>
      </c>
      <c r="C148" s="1">
        <v>-1.1491371909347139E-3</v>
      </c>
      <c r="D148" s="1">
        <v>1.018159323824454</v>
      </c>
      <c r="E148" s="5">
        <f>MIN(0,D148/MAX($D$2:D147)-1)</f>
        <v>-2.262568288400213E-3</v>
      </c>
      <c r="F148" s="1">
        <f t="shared" si="6"/>
        <v>2013</v>
      </c>
      <c r="G148" s="1" t="str">
        <f t="shared" si="7"/>
        <v/>
      </c>
      <c r="H148" s="1">
        <f t="shared" si="8"/>
        <v>1.0139762960154677</v>
      </c>
    </row>
    <row r="149" spans="1:8" x14ac:dyDescent="0.15">
      <c r="A149" s="1">
        <v>147</v>
      </c>
      <c r="B149" s="4">
        <v>41346</v>
      </c>
      <c r="C149" s="1">
        <v>-9.1086746779468384E-4</v>
      </c>
      <c r="D149" s="1">
        <v>1.017231915619351</v>
      </c>
      <c r="E149" s="5">
        <f>MIN(0,D149/MAX($D$2:D148)-1)</f>
        <v>-3.1713748563467759E-3</v>
      </c>
      <c r="F149" s="1">
        <f t="shared" si="6"/>
        <v>2013</v>
      </c>
      <c r="G149" s="1" t="str">
        <f t="shared" si="7"/>
        <v/>
      </c>
      <c r="H149" s="1">
        <f t="shared" si="8"/>
        <v>1.0130526979943122</v>
      </c>
    </row>
    <row r="150" spans="1:8" x14ac:dyDescent="0.15">
      <c r="A150" s="1">
        <v>148</v>
      </c>
      <c r="B150" s="4">
        <v>41347</v>
      </c>
      <c r="C150" s="1">
        <v>1.9297931409011589E-4</v>
      </c>
      <c r="D150" s="1">
        <v>1.0174282203366971</v>
      </c>
      <c r="E150" s="5">
        <f>MIN(0,D150/MAX($D$2:D149)-1)</f>
        <v>-2.9790075520017556E-3</v>
      </c>
      <c r="F150" s="1">
        <f t="shared" si="6"/>
        <v>2013</v>
      </c>
      <c r="G150" s="1" t="str">
        <f t="shared" si="7"/>
        <v/>
      </c>
      <c r="H150" s="1">
        <f t="shared" si="8"/>
        <v>1.0132481962091082</v>
      </c>
    </row>
    <row r="151" spans="1:8" x14ac:dyDescent="0.15">
      <c r="A151" s="1">
        <v>149</v>
      </c>
      <c r="B151" s="4">
        <v>41348</v>
      </c>
      <c r="C151" s="1">
        <v>3.0167252515842072E-4</v>
      </c>
      <c r="D151" s="1">
        <v>1.017735150477094</v>
      </c>
      <c r="E151" s="5">
        <f>MIN(0,D151/MAX($D$2:D150)-1)</f>
        <v>-2.6782337115736077E-3</v>
      </c>
      <c r="F151" s="1">
        <f t="shared" si="6"/>
        <v>2013</v>
      </c>
      <c r="G151" s="1" t="str">
        <f t="shared" si="7"/>
        <v/>
      </c>
      <c r="H151" s="1">
        <f t="shared" si="8"/>
        <v>1.0135538653510707</v>
      </c>
    </row>
    <row r="152" spans="1:8" x14ac:dyDescent="0.15">
      <c r="A152" s="1">
        <v>150</v>
      </c>
      <c r="B152" s="4">
        <v>41351</v>
      </c>
      <c r="C152" s="1">
        <v>-1.2157484011745771E-3</v>
      </c>
      <c r="D152" s="1">
        <v>1.016497840595082</v>
      </c>
      <c r="E152" s="5">
        <f>MIN(0,D152/MAX($D$2:D151)-1)</f>
        <v>-3.8907260543956657E-3</v>
      </c>
      <c r="F152" s="1">
        <f t="shared" si="6"/>
        <v>2013</v>
      </c>
      <c r="G152" s="1" t="str">
        <f t="shared" si="7"/>
        <v/>
      </c>
      <c r="H152" s="1">
        <f t="shared" si="8"/>
        <v>1.0123216388597658</v>
      </c>
    </row>
    <row r="153" spans="1:8" x14ac:dyDescent="0.15">
      <c r="A153" s="1">
        <v>151</v>
      </c>
      <c r="B153" s="4">
        <v>41352</v>
      </c>
      <c r="C153" s="1">
        <v>6.0844054291884359E-4</v>
      </c>
      <c r="D153" s="1">
        <v>1.017116319093089</v>
      </c>
      <c r="E153" s="5">
        <f>MIN(0,D153/MAX($D$2:D152)-1)</f>
        <v>-3.2846527869502262E-3</v>
      </c>
      <c r="F153" s="1">
        <f t="shared" si="6"/>
        <v>2013</v>
      </c>
      <c r="G153" s="1" t="str">
        <f t="shared" si="7"/>
        <v/>
      </c>
      <c r="H153" s="1">
        <f t="shared" si="8"/>
        <v>1.0129375763873221</v>
      </c>
    </row>
    <row r="154" spans="1:8" x14ac:dyDescent="0.15">
      <c r="A154" s="1">
        <v>152</v>
      </c>
      <c r="B154" s="4">
        <v>41353</v>
      </c>
      <c r="C154" s="1">
        <v>3.1248576560591029E-3</v>
      </c>
      <c r="D154" s="1">
        <v>1.0202946628099101</v>
      </c>
      <c r="E154" s="5">
        <f>MIN(0,D154/MAX($D$2:D153)-1)</f>
        <v>-1.7005920329948854E-4</v>
      </c>
      <c r="F154" s="1">
        <f t="shared" si="6"/>
        <v>2013</v>
      </c>
      <c r="G154" s="1" t="str">
        <f t="shared" si="7"/>
        <v/>
      </c>
      <c r="H154" s="1">
        <f t="shared" si="8"/>
        <v>1.0161028621280059</v>
      </c>
    </row>
    <row r="155" spans="1:8" x14ac:dyDescent="0.15">
      <c r="A155" s="1">
        <v>153</v>
      </c>
      <c r="B155" s="4">
        <v>41354</v>
      </c>
      <c r="C155" s="1">
        <v>-6.3533720851889183E-6</v>
      </c>
      <c r="D155" s="1">
        <v>1.0202881804982811</v>
      </c>
      <c r="E155" s="5">
        <f>MIN(0,D155/MAX($D$2:D154)-1)</f>
        <v>-1.7641149493496933E-4</v>
      </c>
      <c r="F155" s="1">
        <f t="shared" si="6"/>
        <v>2013</v>
      </c>
      <c r="G155" s="1" t="str">
        <f t="shared" si="7"/>
        <v/>
      </c>
      <c r="H155" s="1">
        <f t="shared" si="8"/>
        <v>1.0160964064484459</v>
      </c>
    </row>
    <row r="156" spans="1:8" x14ac:dyDescent="0.15">
      <c r="A156" s="1">
        <v>154</v>
      </c>
      <c r="B156" s="4">
        <v>41355</v>
      </c>
      <c r="C156" s="1">
        <v>3.8857343407583481E-4</v>
      </c>
      <c r="D156" s="1">
        <v>1.020684637380324</v>
      </c>
      <c r="E156" s="5">
        <f>MIN(0,D156/MAX($D$2:D155)-1)</f>
        <v>0</v>
      </c>
      <c r="F156" s="1">
        <f t="shared" si="6"/>
        <v>2013</v>
      </c>
      <c r="G156" s="1" t="str">
        <f t="shared" si="7"/>
        <v/>
      </c>
      <c r="H156" s="1">
        <f t="shared" si="8"/>
        <v>1.0164912345184516</v>
      </c>
    </row>
    <row r="157" spans="1:8" x14ac:dyDescent="0.15">
      <c r="A157" s="1">
        <v>155</v>
      </c>
      <c r="B157" s="4">
        <v>41358</v>
      </c>
      <c r="C157" s="1">
        <v>1.8111858319972818E-5</v>
      </c>
      <c r="D157" s="1">
        <v>1.020703123875865</v>
      </c>
      <c r="E157" s="5">
        <f>MIN(0,D157/MAX($D$2:D156)-1)</f>
        <v>0</v>
      </c>
      <c r="F157" s="1">
        <f t="shared" si="6"/>
        <v>2013</v>
      </c>
      <c r="G157" s="1" t="str">
        <f t="shared" si="7"/>
        <v/>
      </c>
      <c r="H157" s="1">
        <f t="shared" si="8"/>
        <v>1.0165096450636748</v>
      </c>
    </row>
    <row r="158" spans="1:8" x14ac:dyDescent="0.15">
      <c r="A158" s="1">
        <v>156</v>
      </c>
      <c r="B158" s="4">
        <v>41359</v>
      </c>
      <c r="C158" s="1">
        <v>-1.1310750420409289E-3</v>
      </c>
      <c r="D158" s="1">
        <v>1.0195486320471161</v>
      </c>
      <c r="E158" s="5">
        <f>MIN(0,D158/MAX($D$2:D157)-1)</f>
        <v>-1.1310750420406857E-3</v>
      </c>
      <c r="F158" s="1">
        <f t="shared" si="6"/>
        <v>2013</v>
      </c>
      <c r="G158" s="1" t="str">
        <f t="shared" si="7"/>
        <v/>
      </c>
      <c r="H158" s="1">
        <f t="shared" si="8"/>
        <v>1.0153598963741495</v>
      </c>
    </row>
    <row r="159" spans="1:8" x14ac:dyDescent="0.15">
      <c r="A159" s="1">
        <v>157</v>
      </c>
      <c r="B159" s="4">
        <v>41360</v>
      </c>
      <c r="C159" s="1">
        <v>5.1679420334109711E-4</v>
      </c>
      <c r="D159" s="1">
        <v>1.020075528870183</v>
      </c>
      <c r="E159" s="5">
        <f>MIN(0,D159/MAX($D$2:D158)-1)</f>
        <v>-6.1486537172417144E-4</v>
      </c>
      <c r="F159" s="1">
        <f t="shared" si="6"/>
        <v>2013</v>
      </c>
      <c r="G159" s="1" t="str">
        <f t="shared" si="7"/>
        <v/>
      </c>
      <c r="H159" s="1">
        <f t="shared" si="8"/>
        <v>1.0158846284829006</v>
      </c>
    </row>
    <row r="160" spans="1:8" x14ac:dyDescent="0.15">
      <c r="A160" s="1">
        <v>158</v>
      </c>
      <c r="B160" s="4">
        <v>41361</v>
      </c>
      <c r="C160" s="1">
        <v>-2.16258246294197E-3</v>
      </c>
      <c r="D160" s="1">
        <v>1.0178695314205719</v>
      </c>
      <c r="E160" s="5">
        <f>MIN(0,D160/MAX($D$2:D159)-1)</f>
        <v>-2.7761181375964838E-3</v>
      </c>
      <c r="F160" s="1">
        <f t="shared" si="6"/>
        <v>2013</v>
      </c>
      <c r="G160" s="1" t="str">
        <f t="shared" si="7"/>
        <v/>
      </c>
      <c r="H160" s="1">
        <f t="shared" si="8"/>
        <v>1.0136876942009712</v>
      </c>
    </row>
    <row r="161" spans="1:8" x14ac:dyDescent="0.15">
      <c r="A161" s="1">
        <v>159</v>
      </c>
      <c r="B161" s="4">
        <v>41362</v>
      </c>
      <c r="C161" s="1">
        <v>1.6075274322064031E-4</v>
      </c>
      <c r="D161" s="1">
        <v>1.0180331567399881</v>
      </c>
      <c r="E161" s="5">
        <f>MIN(0,D161/MAX($D$2:D160)-1)</f>
        <v>-2.6158116629823036E-3</v>
      </c>
      <c r="F161" s="1">
        <f t="shared" si="6"/>
        <v>2013</v>
      </c>
      <c r="G161" s="1" t="str">
        <f t="shared" si="7"/>
        <v/>
      </c>
      <c r="H161" s="1">
        <f t="shared" si="8"/>
        <v>1.0138506472785829</v>
      </c>
    </row>
    <row r="162" spans="1:8" x14ac:dyDescent="0.15">
      <c r="A162" s="1">
        <v>160</v>
      </c>
      <c r="B162" s="4">
        <v>41365</v>
      </c>
      <c r="C162" s="1">
        <v>1.288712169909713E-4</v>
      </c>
      <c r="D162" s="1">
        <v>1.018164351911834</v>
      </c>
      <c r="E162" s="5">
        <f>MIN(0,D162/MAX($D$2:D161)-1)</f>
        <v>-2.4872775488241627E-3</v>
      </c>
      <c r="F162" s="1">
        <f t="shared" si="6"/>
        <v>2013</v>
      </c>
      <c r="G162" s="1" t="str">
        <f t="shared" si="7"/>
        <v/>
      </c>
      <c r="H162" s="1">
        <f t="shared" si="8"/>
        <v>1.0139813034453447</v>
      </c>
    </row>
    <row r="163" spans="1:8" x14ac:dyDescent="0.15">
      <c r="A163" s="1">
        <v>161</v>
      </c>
      <c r="B163" s="4">
        <v>41366</v>
      </c>
      <c r="C163" s="1">
        <v>1.3930787444194591E-3</v>
      </c>
      <c r="D163" s="1">
        <v>1.019582735028808</v>
      </c>
      <c r="E163" s="5">
        <f>MIN(0,D163/MAX($D$2:D162)-1)</f>
        <v>-1.097663777889335E-3</v>
      </c>
      <c r="F163" s="1">
        <f t="shared" si="6"/>
        <v>2013</v>
      </c>
      <c r="G163" s="1" t="str">
        <f t="shared" si="7"/>
        <v/>
      </c>
      <c r="H163" s="1">
        <f t="shared" si="8"/>
        <v>1.0153938592464131</v>
      </c>
    </row>
    <row r="164" spans="1:8" x14ac:dyDescent="0.15">
      <c r="A164" s="1">
        <v>162</v>
      </c>
      <c r="B164" s="4">
        <v>41367</v>
      </c>
      <c r="C164" s="1">
        <v>-7.4707258268920569E-4</v>
      </c>
      <c r="D164" s="1">
        <v>1.0188210327216849</v>
      </c>
      <c r="E164" s="5">
        <f>MIN(0,D164/MAX($D$2:D163)-1)</f>
        <v>-1.8439163260648428E-3</v>
      </c>
      <c r="F164" s="1">
        <f t="shared" si="6"/>
        <v>2013</v>
      </c>
      <c r="G164" s="1" t="str">
        <f t="shared" si="7"/>
        <v/>
      </c>
      <c r="H164" s="1">
        <f t="shared" si="8"/>
        <v>1.0146352863335391</v>
      </c>
    </row>
    <row r="165" spans="1:8" x14ac:dyDescent="0.15">
      <c r="A165" s="1">
        <v>163</v>
      </c>
      <c r="B165" s="4">
        <v>41372</v>
      </c>
      <c r="C165" s="1">
        <v>7.1664718693368777E-4</v>
      </c>
      <c r="D165" s="1">
        <v>1.0195511679487741</v>
      </c>
      <c r="E165" s="5">
        <f>MIN(0,D165/MAX($D$2:D164)-1)</f>
        <v>-1.1285905765788806E-3</v>
      </c>
      <c r="F165" s="1">
        <f t="shared" si="6"/>
        <v>2013</v>
      </c>
      <c r="G165" s="1" t="str">
        <f t="shared" si="7"/>
        <v/>
      </c>
      <c r="H165" s="1">
        <f t="shared" si="8"/>
        <v>1.0153624218572537</v>
      </c>
    </row>
    <row r="166" spans="1:8" x14ac:dyDescent="0.15">
      <c r="A166" s="1">
        <v>164</v>
      </c>
      <c r="B166" s="4">
        <v>41373</v>
      </c>
      <c r="C166" s="1">
        <v>1.4911232412445641E-3</v>
      </c>
      <c r="D166" s="1">
        <v>1.021071444390941</v>
      </c>
      <c r="E166" s="5">
        <f>MIN(0,D166/MAX($D$2:D165)-1)</f>
        <v>0</v>
      </c>
      <c r="F166" s="1">
        <f t="shared" si="6"/>
        <v>2013</v>
      </c>
      <c r="G166" s="1" t="str">
        <f t="shared" si="7"/>
        <v/>
      </c>
      <c r="H166" s="1">
        <f t="shared" si="8"/>
        <v>1.0168764523627716</v>
      </c>
    </row>
    <row r="167" spans="1:8" x14ac:dyDescent="0.15">
      <c r="A167" s="1">
        <v>165</v>
      </c>
      <c r="B167" s="4">
        <v>41374</v>
      </c>
      <c r="C167" s="1">
        <v>1.7014742411305499E-3</v>
      </c>
      <c r="D167" s="1">
        <v>1.022808771151926</v>
      </c>
      <c r="E167" s="5">
        <f>MIN(0,D167/MAX($D$2:D166)-1)</f>
        <v>0</v>
      </c>
      <c r="F167" s="1">
        <f t="shared" si="6"/>
        <v>2013</v>
      </c>
      <c r="G167" s="1" t="str">
        <f t="shared" si="7"/>
        <v/>
      </c>
      <c r="H167" s="1">
        <f t="shared" si="8"/>
        <v>1.0186066414528789</v>
      </c>
    </row>
    <row r="168" spans="1:8" x14ac:dyDescent="0.15">
      <c r="A168" s="1">
        <v>166</v>
      </c>
      <c r="B168" s="4">
        <v>41375</v>
      </c>
      <c r="C168" s="1">
        <v>8.62056240422354E-5</v>
      </c>
      <c r="D168" s="1">
        <v>1.022896943020319</v>
      </c>
      <c r="E168" s="5">
        <f>MIN(0,D168/MAX($D$2:D167)-1)</f>
        <v>0</v>
      </c>
      <c r="F168" s="1">
        <f t="shared" si="6"/>
        <v>2013</v>
      </c>
      <c r="G168" s="1" t="str">
        <f t="shared" si="7"/>
        <v/>
      </c>
      <c r="H168" s="1">
        <f t="shared" si="8"/>
        <v>1.018694451074059</v>
      </c>
    </row>
    <row r="169" spans="1:8" x14ac:dyDescent="0.15">
      <c r="A169" s="1">
        <v>167</v>
      </c>
      <c r="B169" s="4">
        <v>41376</v>
      </c>
      <c r="C169" s="1">
        <v>-4.1940674871248729E-4</v>
      </c>
      <c r="D169" s="1">
        <v>1.0224679331391791</v>
      </c>
      <c r="E169" s="5">
        <f>MIN(0,D169/MAX($D$2:D168)-1)</f>
        <v>-4.1940674871232542E-4</v>
      </c>
      <c r="F169" s="1">
        <f t="shared" si="6"/>
        <v>2013</v>
      </c>
      <c r="G169" s="1" t="str">
        <f t="shared" si="7"/>
        <v/>
      </c>
      <c r="H169" s="1">
        <f t="shared" si="8"/>
        <v>1.0182672037464027</v>
      </c>
    </row>
    <row r="170" spans="1:8" x14ac:dyDescent="0.15">
      <c r="A170" s="1">
        <v>168</v>
      </c>
      <c r="B170" s="4">
        <v>41379</v>
      </c>
      <c r="C170" s="1">
        <v>-2.552400285366358E-3</v>
      </c>
      <c r="D170" s="1">
        <v>1.0198581856948561</v>
      </c>
      <c r="E170" s="5">
        <f>MIN(0,D170/MAX($D$2:D169)-1)</f>
        <v>-2.9707365401741015E-3</v>
      </c>
      <c r="F170" s="1">
        <f t="shared" si="6"/>
        <v>2013</v>
      </c>
      <c r="G170" s="1" t="str">
        <f t="shared" si="7"/>
        <v/>
      </c>
      <c r="H170" s="1">
        <f t="shared" si="8"/>
        <v>1.015668178244981</v>
      </c>
    </row>
    <row r="171" spans="1:8" x14ac:dyDescent="0.15">
      <c r="A171" s="1">
        <v>169</v>
      </c>
      <c r="B171" s="4">
        <v>41380</v>
      </c>
      <c r="C171" s="1">
        <v>2.8228574912644399E-3</v>
      </c>
      <c r="D171" s="1">
        <v>1.0227371000143719</v>
      </c>
      <c r="E171" s="5">
        <f>MIN(0,D171/MAX($D$2:D170)-1)</f>
        <v>-1.5626501480692223E-4</v>
      </c>
      <c r="F171" s="1">
        <f t="shared" si="6"/>
        <v>2013</v>
      </c>
      <c r="G171" s="1" t="str">
        <f t="shared" si="7"/>
        <v/>
      </c>
      <c r="H171" s="1">
        <f t="shared" si="8"/>
        <v>1.0185352647705788</v>
      </c>
    </row>
    <row r="172" spans="1:8" x14ac:dyDescent="0.15">
      <c r="A172" s="1">
        <v>170</v>
      </c>
      <c r="B172" s="4">
        <v>41381</v>
      </c>
      <c r="C172" s="1">
        <v>-1.5770137569176719E-3</v>
      </c>
      <c r="D172" s="1">
        <v>1.0211242295379399</v>
      </c>
      <c r="E172" s="5">
        <f>MIN(0,D172/MAX($D$2:D171)-1)</f>
        <v>-1.7330323396458347E-3</v>
      </c>
      <c r="F172" s="1">
        <f t="shared" si="6"/>
        <v>2013</v>
      </c>
      <c r="G172" s="1" t="str">
        <f t="shared" si="7"/>
        <v/>
      </c>
      <c r="H172" s="1">
        <f t="shared" si="8"/>
        <v>1.0169290206461299</v>
      </c>
    </row>
    <row r="173" spans="1:8" x14ac:dyDescent="0.15">
      <c r="A173" s="1">
        <v>171</v>
      </c>
      <c r="B173" s="4">
        <v>41382</v>
      </c>
      <c r="C173" s="1">
        <v>-1.0311121388976779E-3</v>
      </c>
      <c r="D173" s="1">
        <v>1.020071335949541</v>
      </c>
      <c r="E173" s="5">
        <f>MIN(0,D173/MAX($D$2:D172)-1)</f>
        <v>-2.7623575278608037E-3</v>
      </c>
      <c r="F173" s="1">
        <f t="shared" si="6"/>
        <v>2013</v>
      </c>
      <c r="G173" s="1" t="str">
        <f t="shared" si="7"/>
        <v/>
      </c>
      <c r="H173" s="1">
        <f t="shared" si="8"/>
        <v>1.0158804527885443</v>
      </c>
    </row>
    <row r="174" spans="1:8" x14ac:dyDescent="0.15">
      <c r="A174" s="1">
        <v>172</v>
      </c>
      <c r="B174" s="4">
        <v>41383</v>
      </c>
      <c r="C174" s="1">
        <v>1.902610702201485E-3</v>
      </c>
      <c r="D174" s="1">
        <v>1.022012134590327</v>
      </c>
      <c r="E174" s="5">
        <f>MIN(0,D174/MAX($D$2:D173)-1)</f>
        <v>-8.650025166556663E-4</v>
      </c>
      <c r="F174" s="1">
        <f t="shared" si="6"/>
        <v>2013</v>
      </c>
      <c r="G174" s="1" t="str">
        <f t="shared" si="7"/>
        <v/>
      </c>
      <c r="H174" s="1">
        <f t="shared" si="8"/>
        <v>1.0178132778101772</v>
      </c>
    </row>
    <row r="175" spans="1:8" x14ac:dyDescent="0.15">
      <c r="A175" s="1">
        <v>173</v>
      </c>
      <c r="B175" s="4">
        <v>41386</v>
      </c>
      <c r="C175" s="1">
        <v>-9.1479464665211556E-4</v>
      </c>
      <c r="D175" s="1">
        <v>1.02107720336079</v>
      </c>
      <c r="E175" s="5">
        <f>MIN(0,D175/MAX($D$2:D174)-1)</f>
        <v>-1.7790058636364403E-3</v>
      </c>
      <c r="F175" s="1">
        <f t="shared" si="6"/>
        <v>2013</v>
      </c>
      <c r="G175" s="1" t="str">
        <f t="shared" si="7"/>
        <v/>
      </c>
      <c r="H175" s="1">
        <f t="shared" si="8"/>
        <v>1.0168821876723451</v>
      </c>
    </row>
    <row r="176" spans="1:8" x14ac:dyDescent="0.15">
      <c r="A176" s="1">
        <v>174</v>
      </c>
      <c r="B176" s="4">
        <v>41387</v>
      </c>
      <c r="C176" s="1">
        <v>-7.866282077785725E-4</v>
      </c>
      <c r="D176" s="1">
        <v>1.020273995230307</v>
      </c>
      <c r="E176" s="5">
        <f>MIN(0,D176/MAX($D$2:D175)-1)</f>
        <v>-2.5642346552205986E-3</v>
      </c>
      <c r="F176" s="1">
        <f t="shared" si="6"/>
        <v>2013</v>
      </c>
      <c r="G176" s="1" t="str">
        <f t="shared" si="7"/>
        <v/>
      </c>
      <c r="H176" s="1">
        <f t="shared" si="8"/>
        <v>1.0160822794595346</v>
      </c>
    </row>
    <row r="177" spans="1:8" x14ac:dyDescent="0.15">
      <c r="A177" s="1">
        <v>175</v>
      </c>
      <c r="B177" s="4">
        <v>41388</v>
      </c>
      <c r="C177" s="1">
        <v>1.338841339109267E-3</v>
      </c>
      <c r="D177" s="1">
        <v>1.0216399802323399</v>
      </c>
      <c r="E177" s="5">
        <f>MIN(0,D177/MAX($D$2:D176)-1)</f>
        <v>-1.2288264194705301E-3</v>
      </c>
      <c r="F177" s="1">
        <f t="shared" si="6"/>
        <v>2013</v>
      </c>
      <c r="G177" s="1" t="str">
        <f t="shared" si="7"/>
        <v/>
      </c>
      <c r="H177" s="1">
        <f t="shared" si="8"/>
        <v>1.0174426524192115</v>
      </c>
    </row>
    <row r="178" spans="1:8" x14ac:dyDescent="0.15">
      <c r="A178" s="1">
        <v>176</v>
      </c>
      <c r="B178" s="4">
        <v>41389</v>
      </c>
      <c r="C178" s="1">
        <v>1.1292396299701589E-6</v>
      </c>
      <c r="D178" s="1">
        <v>1.021641133908693</v>
      </c>
      <c r="E178" s="5">
        <f>MIN(0,D178/MAX($D$2:D177)-1)</f>
        <v>-1.2276985674801733E-3</v>
      </c>
      <c r="F178" s="1">
        <f t="shared" si="6"/>
        <v>2013</v>
      </c>
      <c r="G178" s="1" t="str">
        <f t="shared" si="7"/>
        <v/>
      </c>
      <c r="H178" s="1">
        <f t="shared" si="8"/>
        <v>1.0174438013557758</v>
      </c>
    </row>
    <row r="179" spans="1:8" x14ac:dyDescent="0.15">
      <c r="A179" s="1">
        <v>177</v>
      </c>
      <c r="B179" s="4">
        <v>41390</v>
      </c>
      <c r="C179" s="1">
        <v>-2.348129669269956E-4</v>
      </c>
      <c r="D179" s="1">
        <v>1.0214012393229051</v>
      </c>
      <c r="E179" s="5">
        <f>MIN(0,D179/MAX($D$2:D178)-1)</f>
        <v>-1.4622232548643366E-3</v>
      </c>
      <c r="F179" s="1">
        <f t="shared" si="6"/>
        <v>2013</v>
      </c>
      <c r="G179" s="1" t="str">
        <f t="shared" si="7"/>
        <v/>
      </c>
      <c r="H179" s="1">
        <f t="shared" si="8"/>
        <v>1.0172048923580981</v>
      </c>
    </row>
    <row r="180" spans="1:8" x14ac:dyDescent="0.15">
      <c r="A180" s="1">
        <v>178</v>
      </c>
      <c r="B180" s="4">
        <v>41396</v>
      </c>
      <c r="C180" s="1">
        <v>2.627737802685519E-3</v>
      </c>
      <c r="D180" s="1">
        <v>1.024085213971184</v>
      </c>
      <c r="E180" s="5">
        <f>MIN(0,D180/MAX($D$2:D179)-1)</f>
        <v>0</v>
      </c>
      <c r="F180" s="1">
        <f t="shared" si="6"/>
        <v>2013</v>
      </c>
      <c r="G180" s="1" t="str">
        <f t="shared" si="7"/>
        <v/>
      </c>
      <c r="H180" s="1">
        <f t="shared" si="8"/>
        <v>1.019877840106824</v>
      </c>
    </row>
    <row r="181" spans="1:8" x14ac:dyDescent="0.15">
      <c r="A181" s="1">
        <v>179</v>
      </c>
      <c r="B181" s="4">
        <v>41397</v>
      </c>
      <c r="C181" s="1">
        <v>2.4267869357529519E-3</v>
      </c>
      <c r="D181" s="1">
        <v>1.026570450589547</v>
      </c>
      <c r="E181" s="5">
        <f>MIN(0,D181/MAX($D$2:D180)-1)</f>
        <v>0</v>
      </c>
      <c r="F181" s="1">
        <f t="shared" si="6"/>
        <v>2013</v>
      </c>
      <c r="G181" s="1" t="str">
        <f t="shared" si="7"/>
        <v/>
      </c>
      <c r="H181" s="1">
        <f t="shared" si="8"/>
        <v>1.0223528663252592</v>
      </c>
    </row>
    <row r="182" spans="1:8" x14ac:dyDescent="0.15">
      <c r="A182" s="1">
        <v>180</v>
      </c>
      <c r="B182" s="4">
        <v>41400</v>
      </c>
      <c r="C182" s="1">
        <v>7.110307685831693E-4</v>
      </c>
      <c r="D182" s="1">
        <v>1.0273003737660349</v>
      </c>
      <c r="E182" s="5">
        <f>MIN(0,D182/MAX($D$2:D181)-1)</f>
        <v>0</v>
      </c>
      <c r="F182" s="1">
        <f t="shared" si="6"/>
        <v>2013</v>
      </c>
      <c r="G182" s="1" t="str">
        <f t="shared" si="7"/>
        <v/>
      </c>
      <c r="H182" s="1">
        <f t="shared" si="8"/>
        <v>1.0230797906695657</v>
      </c>
    </row>
    <row r="183" spans="1:8" x14ac:dyDescent="0.15">
      <c r="A183" s="1">
        <v>181</v>
      </c>
      <c r="B183" s="4">
        <v>41401</v>
      </c>
      <c r="C183" s="1">
        <v>1.3514361797815741E-3</v>
      </c>
      <c r="D183" s="1">
        <v>1.028688704658645</v>
      </c>
      <c r="E183" s="5">
        <f>MIN(0,D183/MAX($D$2:D182)-1)</f>
        <v>0</v>
      </c>
      <c r="F183" s="1">
        <f t="shared" si="6"/>
        <v>2013</v>
      </c>
      <c r="G183" s="1" t="str">
        <f t="shared" si="7"/>
        <v/>
      </c>
      <c r="H183" s="1">
        <f t="shared" si="8"/>
        <v>1.0244624177134798</v>
      </c>
    </row>
    <row r="184" spans="1:8" x14ac:dyDescent="0.15">
      <c r="A184" s="1">
        <v>182</v>
      </c>
      <c r="B184" s="4">
        <v>41402</v>
      </c>
      <c r="C184" s="1">
        <v>5.5290855500408106E-4</v>
      </c>
      <c r="D184" s="1">
        <v>1.029257475443887</v>
      </c>
      <c r="E184" s="5">
        <f>MIN(0,D184/MAX($D$2:D183)-1)</f>
        <v>0</v>
      </c>
      <c r="F184" s="1">
        <f t="shared" si="6"/>
        <v>2013</v>
      </c>
      <c r="G184" s="1" t="str">
        <f t="shared" si="7"/>
        <v/>
      </c>
      <c r="H184" s="1">
        <f t="shared" si="8"/>
        <v>1.0250288517485138</v>
      </c>
    </row>
    <row r="185" spans="1:8" x14ac:dyDescent="0.15">
      <c r="A185" s="1">
        <v>183</v>
      </c>
      <c r="B185" s="4">
        <v>41403</v>
      </c>
      <c r="C185" s="1">
        <v>-2.5788836426949478E-4</v>
      </c>
      <c r="D185" s="1">
        <v>1.028992041917133</v>
      </c>
      <c r="E185" s="5">
        <f>MIN(0,D185/MAX($D$2:D184)-1)</f>
        <v>-2.5788836426909878E-4</v>
      </c>
      <c r="F185" s="1">
        <f t="shared" si="6"/>
        <v>2013</v>
      </c>
      <c r="G185" s="1" t="str">
        <f t="shared" si="7"/>
        <v/>
      </c>
      <c r="H185" s="1">
        <f t="shared" si="8"/>
        <v>1.0247645087346073</v>
      </c>
    </row>
    <row r="186" spans="1:8" x14ac:dyDescent="0.15">
      <c r="A186" s="1">
        <v>184</v>
      </c>
      <c r="B186" s="4">
        <v>41404</v>
      </c>
      <c r="C186" s="1">
        <v>1.4767229040639159E-3</v>
      </c>
      <c r="D186" s="1">
        <v>1.030511578033531</v>
      </c>
      <c r="E186" s="5">
        <f>MIN(0,D186/MAX($D$2:D185)-1)</f>
        <v>0</v>
      </c>
      <c r="F186" s="1">
        <f t="shared" si="6"/>
        <v>2013</v>
      </c>
      <c r="G186" s="1" t="str">
        <f t="shared" si="7"/>
        <v/>
      </c>
      <c r="H186" s="1">
        <f t="shared" si="8"/>
        <v>1.0262778019559275</v>
      </c>
    </row>
    <row r="187" spans="1:8" x14ac:dyDescent="0.15">
      <c r="A187" s="1">
        <v>185</v>
      </c>
      <c r="B187" s="4">
        <v>41407</v>
      </c>
      <c r="C187" s="1">
        <v>4.3733404909029378E-4</v>
      </c>
      <c r="D187" s="1">
        <v>1.030962255834587</v>
      </c>
      <c r="E187" s="5">
        <f>MIN(0,D187/MAX($D$2:D186)-1)</f>
        <v>0</v>
      </c>
      <c r="F187" s="1">
        <f t="shared" si="6"/>
        <v>2013</v>
      </c>
      <c r="G187" s="1" t="str">
        <f t="shared" si="7"/>
        <v/>
      </c>
      <c r="H187" s="1">
        <f t="shared" si="8"/>
        <v>1.0267266281825482</v>
      </c>
    </row>
    <row r="188" spans="1:8" x14ac:dyDescent="0.15">
      <c r="A188" s="1">
        <v>186</v>
      </c>
      <c r="B188" s="4">
        <v>41408</v>
      </c>
      <c r="C188" s="1">
        <v>1.206538732075357E-3</v>
      </c>
      <c r="D188" s="1">
        <v>1.03220615172756</v>
      </c>
      <c r="E188" s="5">
        <f>MIN(0,D188/MAX($D$2:D187)-1)</f>
        <v>0</v>
      </c>
      <c r="F188" s="1">
        <f t="shared" si="6"/>
        <v>2013</v>
      </c>
      <c r="G188" s="1" t="str">
        <f t="shared" si="7"/>
        <v/>
      </c>
      <c r="H188" s="1">
        <f t="shared" si="8"/>
        <v>1.0279654136267038</v>
      </c>
    </row>
    <row r="189" spans="1:8" x14ac:dyDescent="0.15">
      <c r="A189" s="1">
        <v>187</v>
      </c>
      <c r="B189" s="4">
        <v>41409</v>
      </c>
      <c r="C189" s="1">
        <v>1.3299734034649931E-3</v>
      </c>
      <c r="D189" s="1">
        <v>1.03357895845625</v>
      </c>
      <c r="E189" s="5">
        <f>MIN(0,D189/MAX($D$2:D188)-1)</f>
        <v>0</v>
      </c>
      <c r="F189" s="1">
        <f t="shared" si="6"/>
        <v>2013</v>
      </c>
      <c r="G189" s="1" t="str">
        <f t="shared" si="7"/>
        <v/>
      </c>
      <c r="H189" s="1">
        <f t="shared" si="8"/>
        <v>1.0293325802865092</v>
      </c>
    </row>
    <row r="190" spans="1:8" x14ac:dyDescent="0.15">
      <c r="A190" s="1">
        <v>188</v>
      </c>
      <c r="B190" s="4">
        <v>41410</v>
      </c>
      <c r="C190" s="1">
        <v>1.213606273876964E-4</v>
      </c>
      <c r="D190" s="1">
        <v>1.0337043942471029</v>
      </c>
      <c r="E190" s="5">
        <f>MIN(0,D190/MAX($D$2:D189)-1)</f>
        <v>0</v>
      </c>
      <c r="F190" s="1">
        <f t="shared" si="6"/>
        <v>2013</v>
      </c>
      <c r="G190" s="1" t="str">
        <f t="shared" si="7"/>
        <v/>
      </c>
      <c r="H190" s="1">
        <f t="shared" si="8"/>
        <v>1.0294575007342435</v>
      </c>
    </row>
    <row r="191" spans="1:8" x14ac:dyDescent="0.15">
      <c r="A191" s="1">
        <v>189</v>
      </c>
      <c r="B191" s="4">
        <v>41411</v>
      </c>
      <c r="C191" s="1">
        <v>2.12193241978781E-3</v>
      </c>
      <c r="D191" s="1">
        <v>1.035897845113734</v>
      </c>
      <c r="E191" s="5">
        <f>MIN(0,D191/MAX($D$2:D190)-1)</f>
        <v>0</v>
      </c>
      <c r="F191" s="1">
        <f t="shared" si="6"/>
        <v>2013</v>
      </c>
      <c r="G191" s="1" t="str">
        <f t="shared" si="7"/>
        <v/>
      </c>
      <c r="H191" s="1">
        <f t="shared" si="8"/>
        <v>1.0316419399798453</v>
      </c>
    </row>
    <row r="192" spans="1:8" x14ac:dyDescent="0.15">
      <c r="A192" s="1">
        <v>190</v>
      </c>
      <c r="B192" s="4">
        <v>41414</v>
      </c>
      <c r="C192" s="1">
        <v>2.7171184360541312E-4</v>
      </c>
      <c r="D192" s="1">
        <v>1.0361793108270161</v>
      </c>
      <c r="E192" s="5">
        <f>MIN(0,D192/MAX($D$2:D191)-1)</f>
        <v>0</v>
      </c>
      <c r="F192" s="1">
        <f t="shared" si="6"/>
        <v>2013</v>
      </c>
      <c r="G192" s="1" t="str">
        <f t="shared" si="7"/>
        <v/>
      </c>
      <c r="H192" s="1">
        <f t="shared" si="8"/>
        <v>1.0319222493132978</v>
      </c>
    </row>
    <row r="193" spans="1:8" x14ac:dyDescent="0.15">
      <c r="A193" s="1">
        <v>191</v>
      </c>
      <c r="B193" s="4">
        <v>41415</v>
      </c>
      <c r="C193" s="1">
        <v>3.007393435267555E-4</v>
      </c>
      <c r="D193" s="1">
        <v>1.0364909307127299</v>
      </c>
      <c r="E193" s="5">
        <f>MIN(0,D193/MAX($D$2:D192)-1)</f>
        <v>0</v>
      </c>
      <c r="F193" s="1">
        <f t="shared" si="6"/>
        <v>2013</v>
      </c>
      <c r="G193" s="1" t="str">
        <f t="shared" si="7"/>
        <v/>
      </c>
      <c r="H193" s="1">
        <f t="shared" si="8"/>
        <v>1.032232588933127</v>
      </c>
    </row>
    <row r="194" spans="1:8" x14ac:dyDescent="0.15">
      <c r="A194" s="1">
        <v>192</v>
      </c>
      <c r="B194" s="4">
        <v>41416</v>
      </c>
      <c r="C194" s="1">
        <v>-8.4970337184918788E-4</v>
      </c>
      <c r="D194" s="1">
        <v>1.035610220874013</v>
      </c>
      <c r="E194" s="5">
        <f>MIN(0,D194/MAX($D$2:D193)-1)</f>
        <v>-8.4970337184842037E-4</v>
      </c>
      <c r="F194" s="1">
        <f t="shared" si="6"/>
        <v>2013</v>
      </c>
      <c r="G194" s="1" t="str">
        <f t="shared" si="7"/>
        <v/>
      </c>
      <c r="H194" s="1">
        <f t="shared" si="8"/>
        <v>1.0313554974217778</v>
      </c>
    </row>
    <row r="195" spans="1:8" x14ac:dyDescent="0.15">
      <c r="A195" s="1">
        <v>193</v>
      </c>
      <c r="B195" s="4">
        <v>41417</v>
      </c>
      <c r="C195" s="1">
        <v>-4.0146804702828609E-4</v>
      </c>
      <c r="D195" s="1">
        <v>1.0351944564611559</v>
      </c>
      <c r="E195" s="5">
        <f>MIN(0,D195/MAX($D$2:D194)-1)</f>
        <v>-1.2508302901237389E-3</v>
      </c>
      <c r="F195" s="1">
        <f t="shared" ref="F195:F258" si="9">YEAR(B195)</f>
        <v>2013</v>
      </c>
      <c r="G195" s="1" t="str">
        <f t="shared" ref="G195:G258" si="10">IF(F195&lt;&gt;F196,1,"")</f>
        <v/>
      </c>
      <c r="H195" s="1">
        <f t="shared" ref="H195:H258" si="11">IF(F195&lt;&gt;F194,1+C195,H194*(1+C195))</f>
        <v>1.030941441144436</v>
      </c>
    </row>
    <row r="196" spans="1:8" x14ac:dyDescent="0.15">
      <c r="A196" s="1">
        <v>194</v>
      </c>
      <c r="B196" s="4">
        <v>41418</v>
      </c>
      <c r="C196" s="1">
        <v>4.8623768250158388E-4</v>
      </c>
      <c r="D196" s="1">
        <v>1.0356978070146039</v>
      </c>
      <c r="E196" s="5">
        <f>MIN(0,D196/MAX($D$2:D195)-1)</f>
        <v>-7.652008084437778E-4</v>
      </c>
      <c r="F196" s="1">
        <f t="shared" si="9"/>
        <v>2013</v>
      </c>
      <c r="G196" s="1" t="str">
        <f t="shared" si="10"/>
        <v/>
      </c>
      <c r="H196" s="1">
        <f t="shared" si="11"/>
        <v>1.0314427237215731</v>
      </c>
    </row>
    <row r="197" spans="1:8" x14ac:dyDescent="0.15">
      <c r="A197" s="1">
        <v>195</v>
      </c>
      <c r="B197" s="4">
        <v>41421</v>
      </c>
      <c r="C197" s="1">
        <v>5.9240305603950683E-4</v>
      </c>
      <c r="D197" s="1">
        <v>1.0363113575606131</v>
      </c>
      <c r="E197" s="5">
        <f>MIN(0,D197/MAX($D$2:D196)-1)</f>
        <v>-1.7325105970134036E-4</v>
      </c>
      <c r="F197" s="1">
        <f t="shared" si="9"/>
        <v>2013</v>
      </c>
      <c r="G197" s="1" t="str">
        <f t="shared" si="10"/>
        <v/>
      </c>
      <c r="H197" s="1">
        <f t="shared" si="11"/>
        <v>1.0320537535432355</v>
      </c>
    </row>
    <row r="198" spans="1:8" x14ac:dyDescent="0.15">
      <c r="A198" s="1">
        <v>196</v>
      </c>
      <c r="B198" s="4">
        <v>41422</v>
      </c>
      <c r="C198" s="1">
        <v>1.775770881897564E-3</v>
      </c>
      <c r="D198" s="1">
        <v>1.0381516090939491</v>
      </c>
      <c r="E198" s="5">
        <f>MIN(0,D198/MAX($D$2:D197)-1)</f>
        <v>0</v>
      </c>
      <c r="F198" s="1">
        <f t="shared" si="9"/>
        <v>2013</v>
      </c>
      <c r="G198" s="1" t="str">
        <f t="shared" si="10"/>
        <v/>
      </c>
      <c r="H198" s="1">
        <f t="shared" si="11"/>
        <v>1.0338864445473306</v>
      </c>
    </row>
    <row r="199" spans="1:8" x14ac:dyDescent="0.15">
      <c r="A199" s="1">
        <v>197</v>
      </c>
      <c r="B199" s="4">
        <v>41423</v>
      </c>
      <c r="C199" s="1">
        <v>-9.9551765156484853E-4</v>
      </c>
      <c r="D199" s="1">
        <v>1.037118110842095</v>
      </c>
      <c r="E199" s="5">
        <f>MIN(0,D199/MAX($D$2:D198)-1)</f>
        <v>-9.9551765156535854E-4</v>
      </c>
      <c r="F199" s="1">
        <f t="shared" si="9"/>
        <v>2013</v>
      </c>
      <c r="G199" s="1" t="str">
        <f t="shared" si="10"/>
        <v/>
      </c>
      <c r="H199" s="1">
        <f t="shared" si="11"/>
        <v>1.0328571923420702</v>
      </c>
    </row>
    <row r="200" spans="1:8" x14ac:dyDescent="0.15">
      <c r="A200" s="1">
        <v>198</v>
      </c>
      <c r="B200" s="4">
        <v>41424</v>
      </c>
      <c r="C200" s="1">
        <v>5.3844450710242723E-4</v>
      </c>
      <c r="D200" s="1">
        <v>1.037676541392095</v>
      </c>
      <c r="E200" s="5">
        <f>MIN(0,D200/MAX($D$2:D199)-1)</f>
        <v>-4.5760917547366109E-4</v>
      </c>
      <c r="F200" s="1">
        <f t="shared" si="9"/>
        <v>2013</v>
      </c>
      <c r="G200" s="1" t="str">
        <f t="shared" si="10"/>
        <v/>
      </c>
      <c r="H200" s="1">
        <f t="shared" si="11"/>
        <v>1.033413328623908</v>
      </c>
    </row>
    <row r="201" spans="1:8" x14ac:dyDescent="0.15">
      <c r="A201" s="1">
        <v>199</v>
      </c>
      <c r="B201" s="4">
        <v>41425</v>
      </c>
      <c r="C201" s="1">
        <v>-2.3680943311521051E-3</v>
      </c>
      <c r="D201" s="1">
        <v>1.035219225456854</v>
      </c>
      <c r="E201" s="5">
        <f>MIN(0,D201/MAX($D$2:D200)-1)</f>
        <v>-2.824619844932319E-3</v>
      </c>
      <c r="F201" s="1">
        <f t="shared" si="9"/>
        <v>2013</v>
      </c>
      <c r="G201" s="1" t="str">
        <f t="shared" si="10"/>
        <v/>
      </c>
      <c r="H201" s="1">
        <f t="shared" si="11"/>
        <v>1.0309661083786565</v>
      </c>
    </row>
    <row r="202" spans="1:8" x14ac:dyDescent="0.15">
      <c r="A202" s="1">
        <v>200</v>
      </c>
      <c r="B202" s="4">
        <v>41428</v>
      </c>
      <c r="C202" s="1">
        <v>9.0572618244980058E-5</v>
      </c>
      <c r="D202" s="1">
        <v>1.035312987972562</v>
      </c>
      <c r="E202" s="5">
        <f>MIN(0,D202/MAX($D$2:D201)-1)</f>
        <v>-2.7343030599014106E-3</v>
      </c>
      <c r="F202" s="1">
        <f t="shared" si="9"/>
        <v>2013</v>
      </c>
      <c r="G202" s="1" t="str">
        <f t="shared" si="10"/>
        <v/>
      </c>
      <c r="H202" s="1">
        <f t="shared" si="11"/>
        <v>1.0310594856784143</v>
      </c>
    </row>
    <row r="203" spans="1:8" x14ac:dyDescent="0.15">
      <c r="A203" s="1">
        <v>201</v>
      </c>
      <c r="B203" s="4">
        <v>41429</v>
      </c>
      <c r="C203" s="1">
        <v>-2.2037224685302389E-3</v>
      </c>
      <c r="D203" s="1">
        <v>1.0330314454790051</v>
      </c>
      <c r="E203" s="5">
        <f>MIN(0,D203/MAX($D$2:D202)-1)</f>
        <v>-4.9319998833433631E-3</v>
      </c>
      <c r="F203" s="1">
        <f t="shared" si="9"/>
        <v>2013</v>
      </c>
      <c r="G203" s="1" t="str">
        <f t="shared" si="10"/>
        <v/>
      </c>
      <c r="H203" s="1">
        <f t="shared" si="11"/>
        <v>1.0287873167234336</v>
      </c>
    </row>
    <row r="204" spans="1:8" x14ac:dyDescent="0.15">
      <c r="A204" s="1">
        <v>202</v>
      </c>
      <c r="B204" s="4">
        <v>41430</v>
      </c>
      <c r="C204" s="1">
        <v>-1.11343483435363E-3</v>
      </c>
      <c r="D204" s="1">
        <v>1.0318812322826261</v>
      </c>
      <c r="E204" s="5">
        <f>MIN(0,D204/MAX($D$2:D203)-1)</f>
        <v>-6.0399432572237899E-3</v>
      </c>
      <c r="F204" s="1">
        <f t="shared" si="9"/>
        <v>2013</v>
      </c>
      <c r="G204" s="1" t="str">
        <f t="shared" si="10"/>
        <v/>
      </c>
      <c r="H204" s="1">
        <f t="shared" si="11"/>
        <v>1.0276418290878524</v>
      </c>
    </row>
    <row r="205" spans="1:8" x14ac:dyDescent="0.15">
      <c r="A205" s="1">
        <v>203</v>
      </c>
      <c r="B205" s="4">
        <v>41431</v>
      </c>
      <c r="C205" s="1">
        <v>-7.6831667720588231E-4</v>
      </c>
      <c r="D205" s="1">
        <v>1.031088420722968</v>
      </c>
      <c r="E205" s="5">
        <f>MIN(0,D205/MAX($D$2:D204)-1)</f>
        <v>-6.8036193452953864E-3</v>
      </c>
      <c r="F205" s="1">
        <f t="shared" si="9"/>
        <v>2013</v>
      </c>
      <c r="G205" s="1" t="str">
        <f t="shared" si="10"/>
        <v/>
      </c>
      <c r="H205" s="1">
        <f t="shared" si="11"/>
        <v>1.0268522747323698</v>
      </c>
    </row>
    <row r="206" spans="1:8" x14ac:dyDescent="0.15">
      <c r="A206" s="1">
        <v>204</v>
      </c>
      <c r="B206" s="4">
        <v>41432</v>
      </c>
      <c r="C206" s="1">
        <v>-7.5682933088240566E-4</v>
      </c>
      <c r="D206" s="1">
        <v>1.030308062763432</v>
      </c>
      <c r="E206" s="5">
        <f>MIN(0,D206/MAX($D$2:D205)-1)</f>
        <v>-7.5552994975007781E-3</v>
      </c>
      <c r="F206" s="1">
        <f t="shared" si="9"/>
        <v>2013</v>
      </c>
      <c r="G206" s="1" t="str">
        <f t="shared" si="10"/>
        <v/>
      </c>
      <c r="H206" s="1">
        <f t="shared" si="11"/>
        <v>1.026075122812369</v>
      </c>
    </row>
    <row r="207" spans="1:8" x14ac:dyDescent="0.15">
      <c r="A207" s="1">
        <v>205</v>
      </c>
      <c r="B207" s="4">
        <v>41438</v>
      </c>
      <c r="C207" s="1">
        <v>-9.8449539302555454E-4</v>
      </c>
      <c r="D207" s="1">
        <v>1.0292937292222439</v>
      </c>
      <c r="E207" s="5">
        <f>MIN(0,D207/MAX($D$2:D206)-1)</f>
        <v>-8.5323567329784744E-3</v>
      </c>
      <c r="F207" s="1">
        <f t="shared" si="9"/>
        <v>2013</v>
      </c>
      <c r="G207" s="1" t="str">
        <f t="shared" si="10"/>
        <v/>
      </c>
      <c r="H207" s="1">
        <f t="shared" si="11"/>
        <v>1.0250649565810621</v>
      </c>
    </row>
    <row r="208" spans="1:8" x14ac:dyDescent="0.15">
      <c r="A208" s="1">
        <v>206</v>
      </c>
      <c r="B208" s="4">
        <v>41439</v>
      </c>
      <c r="C208" s="1">
        <v>2.3122464979137509E-4</v>
      </c>
      <c r="D208" s="1">
        <v>1.0295317273043161</v>
      </c>
      <c r="E208" s="5">
        <f>MIN(0,D208/MAX($D$2:D207)-1)</f>
        <v>-8.3031049743842456E-3</v>
      </c>
      <c r="F208" s="1">
        <f t="shared" si="9"/>
        <v>2013</v>
      </c>
      <c r="G208" s="1" t="str">
        <f t="shared" si="10"/>
        <v/>
      </c>
      <c r="H208" s="1">
        <f t="shared" si="11"/>
        <v>1.0253019768666609</v>
      </c>
    </row>
    <row r="209" spans="1:8" x14ac:dyDescent="0.15">
      <c r="A209" s="1">
        <v>207</v>
      </c>
      <c r="B209" s="4">
        <v>41442</v>
      </c>
      <c r="C209" s="1">
        <v>6.0739237600739959E-4</v>
      </c>
      <c r="D209" s="1">
        <v>1.0301570570263381</v>
      </c>
      <c r="E209" s="5">
        <f>MIN(0,D209/MAX($D$2:D208)-1)</f>
        <v>-7.7007558410359112E-3</v>
      </c>
      <c r="F209" s="1">
        <f t="shared" si="9"/>
        <v>2013</v>
      </c>
      <c r="G209" s="1" t="str">
        <f t="shared" si="10"/>
        <v/>
      </c>
      <c r="H209" s="1">
        <f t="shared" si="11"/>
        <v>1.0259247374705152</v>
      </c>
    </row>
    <row r="210" spans="1:8" x14ac:dyDescent="0.15">
      <c r="A210" s="1">
        <v>208</v>
      </c>
      <c r="B210" s="4">
        <v>41443</v>
      </c>
      <c r="C210" s="1">
        <v>6.7871137309599586E-4</v>
      </c>
      <c r="D210" s="1">
        <v>1.0308562363370171</v>
      </c>
      <c r="E210" s="5">
        <f>MIN(0,D210/MAX($D$2:D209)-1)</f>
        <v>-7.0272710585105314E-3</v>
      </c>
      <c r="F210" s="1">
        <f t="shared" si="9"/>
        <v>2013</v>
      </c>
      <c r="G210" s="1" t="str">
        <f t="shared" si="10"/>
        <v/>
      </c>
      <c r="H210" s="1">
        <f t="shared" si="11"/>
        <v>1.0266210442577768</v>
      </c>
    </row>
    <row r="211" spans="1:8" x14ac:dyDescent="0.15">
      <c r="A211" s="1">
        <v>209</v>
      </c>
      <c r="B211" s="4">
        <v>41444</v>
      </c>
      <c r="C211" s="1">
        <v>-4.1708987316943476E-3</v>
      </c>
      <c r="D211" s="1">
        <v>1.0265566393683201</v>
      </c>
      <c r="E211" s="5">
        <f>MIN(0,D211/MAX($D$2:D210)-1)</f>
        <v>-1.1168859754259408E-2</v>
      </c>
      <c r="F211" s="1">
        <f t="shared" si="9"/>
        <v>2013</v>
      </c>
      <c r="G211" s="1" t="str">
        <f t="shared" si="10"/>
        <v/>
      </c>
      <c r="H211" s="1">
        <f t="shared" si="11"/>
        <v>1.0223391118463514</v>
      </c>
    </row>
    <row r="212" spans="1:8" x14ac:dyDescent="0.15">
      <c r="A212" s="1">
        <v>210</v>
      </c>
      <c r="B212" s="4">
        <v>41445</v>
      </c>
      <c r="C212" s="1">
        <v>-1.031280765804065E-2</v>
      </c>
      <c r="D212" s="1">
        <v>1.0159699581964301</v>
      </c>
      <c r="E212" s="5">
        <f>MIN(0,D212/MAX($D$2:D211)-1)</f>
        <v>-2.1366485109894584E-2</v>
      </c>
      <c r="F212" s="1">
        <f t="shared" si="9"/>
        <v>2013</v>
      </c>
      <c r="G212" s="1" t="str">
        <f t="shared" si="10"/>
        <v/>
      </c>
      <c r="H212" s="1">
        <f t="shared" si="11"/>
        <v>1.0117959252245878</v>
      </c>
    </row>
    <row r="213" spans="1:8" x14ac:dyDescent="0.15">
      <c r="A213" s="1">
        <v>211</v>
      </c>
      <c r="B213" s="4">
        <v>41446</v>
      </c>
      <c r="C213" s="1">
        <v>1.0003929667019519E-3</v>
      </c>
      <c r="D213" s="1">
        <v>1.0169863273969899</v>
      </c>
      <c r="E213" s="5">
        <f>MIN(0,D213/MAX($D$2:D212)-1)</f>
        <v>-2.0387467024620132E-2</v>
      </c>
      <c r="F213" s="1">
        <f t="shared" si="9"/>
        <v>2013</v>
      </c>
      <c r="G213" s="1" t="str">
        <f t="shared" si="10"/>
        <v/>
      </c>
      <c r="H213" s="1">
        <f t="shared" si="11"/>
        <v>1.0128081187519202</v>
      </c>
    </row>
    <row r="214" spans="1:8" x14ac:dyDescent="0.15">
      <c r="A214" s="1">
        <v>212</v>
      </c>
      <c r="B214" s="4">
        <v>41449</v>
      </c>
      <c r="C214" s="1">
        <v>-6.1236961759466857E-3</v>
      </c>
      <c r="D214" s="1">
        <v>1.0107586121129191</v>
      </c>
      <c r="E214" s="5">
        <f>MIN(0,D214/MAX($D$2:D213)-1)</f>
        <v>-2.6386316546710753E-2</v>
      </c>
      <c r="F214" s="1">
        <f t="shared" si="9"/>
        <v>2013</v>
      </c>
      <c r="G214" s="1" t="str">
        <f t="shared" si="10"/>
        <v/>
      </c>
      <c r="H214" s="1">
        <f t="shared" si="11"/>
        <v>1.0066059895481514</v>
      </c>
    </row>
    <row r="215" spans="1:8" x14ac:dyDescent="0.15">
      <c r="A215" s="1">
        <v>213</v>
      </c>
      <c r="B215" s="4">
        <v>41450</v>
      </c>
      <c r="C215" s="1">
        <v>8.0238883188315233E-4</v>
      </c>
      <c r="D215" s="1">
        <v>1.011569633535008</v>
      </c>
      <c r="E215" s="5">
        <f>MIN(0,D215/MAX($D$2:D214)-1)</f>
        <v>-2.5605099800539377E-2</v>
      </c>
      <c r="F215" s="1">
        <f t="shared" si="9"/>
        <v>2013</v>
      </c>
      <c r="G215" s="1" t="str">
        <f t="shared" si="10"/>
        <v/>
      </c>
      <c r="H215" s="1">
        <f t="shared" si="11"/>
        <v>1.0074136789522714</v>
      </c>
    </row>
    <row r="216" spans="1:8" x14ac:dyDescent="0.15">
      <c r="A216" s="1">
        <v>214</v>
      </c>
      <c r="B216" s="4">
        <v>41451</v>
      </c>
      <c r="C216" s="1">
        <v>5.7514216846611963E-3</v>
      </c>
      <c r="D216" s="1">
        <v>1.0173875970608659</v>
      </c>
      <c r="E216" s="5">
        <f>MIN(0,D216/MAX($D$2:D215)-1)</f>
        <v>-2.0000943842109042E-2</v>
      </c>
      <c r="F216" s="1">
        <f t="shared" si="9"/>
        <v>2013</v>
      </c>
      <c r="G216" s="1" t="str">
        <f t="shared" si="10"/>
        <v/>
      </c>
      <c r="H216" s="1">
        <f t="shared" si="11"/>
        <v>1.0132077398308219</v>
      </c>
    </row>
    <row r="217" spans="1:8" x14ac:dyDescent="0.15">
      <c r="A217" s="1">
        <v>215</v>
      </c>
      <c r="B217" s="4">
        <v>41452</v>
      </c>
      <c r="C217" s="1">
        <v>7.0573999302814185E-4</v>
      </c>
      <c r="D217" s="1">
        <v>1.018105608176523</v>
      </c>
      <c r="E217" s="5">
        <f>MIN(0,D217/MAX($D$2:D216)-1)</f>
        <v>-1.9309319315048201E-2</v>
      </c>
      <c r="F217" s="1">
        <f t="shared" si="9"/>
        <v>2013</v>
      </c>
      <c r="G217" s="1" t="str">
        <f t="shared" si="10"/>
        <v/>
      </c>
      <c r="H217" s="1">
        <f t="shared" si="11"/>
        <v>1.0139228010540662</v>
      </c>
    </row>
    <row r="218" spans="1:8" x14ac:dyDescent="0.15">
      <c r="A218" s="1">
        <v>216</v>
      </c>
      <c r="B218" s="4">
        <v>41453</v>
      </c>
      <c r="C218" s="1">
        <v>7.7870628630341793E-4</v>
      </c>
      <c r="D218" s="1">
        <v>1.01889841341373</v>
      </c>
      <c r="E218" s="5">
        <f>MIN(0,D218/MAX($D$2:D217)-1)</f>
        <v>-1.8545649317080359E-2</v>
      </c>
      <c r="F218" s="1">
        <f t="shared" si="9"/>
        <v>2013</v>
      </c>
      <c r="G218" s="1" t="str">
        <f t="shared" si="10"/>
        <v/>
      </c>
      <c r="H218" s="1">
        <f t="shared" si="11"/>
        <v>1.0147123491130734</v>
      </c>
    </row>
    <row r="219" spans="1:8" x14ac:dyDescent="0.15">
      <c r="A219" s="1">
        <v>217</v>
      </c>
      <c r="B219" s="4">
        <v>41456</v>
      </c>
      <c r="C219" s="1">
        <v>9.7012472184033647E-4</v>
      </c>
      <c r="D219" s="1">
        <v>1.0198868719536269</v>
      </c>
      <c r="E219" s="5">
        <f>MIN(0,D219/MAX($D$2:D218)-1)</f>
        <v>-1.7593516188124769E-2</v>
      </c>
      <c r="F219" s="1">
        <f t="shared" si="9"/>
        <v>2013</v>
      </c>
      <c r="G219" s="1" t="str">
        <f t="shared" si="10"/>
        <v/>
      </c>
      <c r="H219" s="1">
        <f t="shared" si="11"/>
        <v>1.0156967466485047</v>
      </c>
    </row>
    <row r="220" spans="1:8" x14ac:dyDescent="0.15">
      <c r="A220" s="1">
        <v>218</v>
      </c>
      <c r="B220" s="4">
        <v>41457</v>
      </c>
      <c r="C220" s="1">
        <v>9.1845818073333187E-4</v>
      </c>
      <c r="D220" s="1">
        <v>1.020823595394595</v>
      </c>
      <c r="E220" s="5">
        <f>MIN(0,D220/MAX($D$2:D219)-1)</f>
        <v>-1.6691216916262519E-2</v>
      </c>
      <c r="F220" s="1">
        <f t="shared" si="9"/>
        <v>2013</v>
      </c>
      <c r="G220" s="1" t="str">
        <f t="shared" si="10"/>
        <v/>
      </c>
      <c r="H220" s="1">
        <f t="shared" si="11"/>
        <v>1.0166296216346082</v>
      </c>
    </row>
    <row r="221" spans="1:8" x14ac:dyDescent="0.15">
      <c r="A221" s="1">
        <v>219</v>
      </c>
      <c r="B221" s="4">
        <v>41458</v>
      </c>
      <c r="C221" s="1">
        <v>8.3236973590584246E-4</v>
      </c>
      <c r="D221" s="1">
        <v>1.0216732980611001</v>
      </c>
      <c r="E221" s="5">
        <f>MIN(0,D221/MAX($D$2:D220)-1)</f>
        <v>-1.5872740444173195E-2</v>
      </c>
      <c r="F221" s="1">
        <f t="shared" si="9"/>
        <v>2013</v>
      </c>
      <c r="G221" s="1" t="str">
        <f t="shared" si="10"/>
        <v/>
      </c>
      <c r="H221" s="1">
        <f t="shared" si="11"/>
        <v>1.0174758333642824</v>
      </c>
    </row>
    <row r="222" spans="1:8" x14ac:dyDescent="0.15">
      <c r="A222" s="1">
        <v>220</v>
      </c>
      <c r="B222" s="4">
        <v>41459</v>
      </c>
      <c r="C222" s="1">
        <v>6.4518330548134087E-4</v>
      </c>
      <c r="D222" s="1">
        <v>1.0223324646166649</v>
      </c>
      <c r="E222" s="5">
        <f>MIN(0,D222/MAX($D$2:D221)-1)</f>
        <v>-1.5237797965838906E-2</v>
      </c>
      <c r="F222" s="1">
        <f t="shared" si="9"/>
        <v>2013</v>
      </c>
      <c r="G222" s="1" t="str">
        <f t="shared" si="10"/>
        <v/>
      </c>
      <c r="H222" s="1">
        <f t="shared" si="11"/>
        <v>1.0181322917856996</v>
      </c>
    </row>
    <row r="223" spans="1:8" x14ac:dyDescent="0.15">
      <c r="A223" s="1">
        <v>221</v>
      </c>
      <c r="B223" s="4">
        <v>41460</v>
      </c>
      <c r="C223" s="1">
        <v>1.5888519056867329E-3</v>
      </c>
      <c r="D223" s="1">
        <v>1.023956799501317</v>
      </c>
      <c r="E223" s="5">
        <f>MIN(0,D223/MAX($D$2:D222)-1)</f>
        <v>-1.3673156664488206E-2</v>
      </c>
      <c r="F223" s="1">
        <f t="shared" si="9"/>
        <v>2013</v>
      </c>
      <c r="G223" s="1" t="str">
        <f t="shared" si="10"/>
        <v/>
      </c>
      <c r="H223" s="1">
        <f t="shared" si="11"/>
        <v>1.0197499532177445</v>
      </c>
    </row>
    <row r="224" spans="1:8" x14ac:dyDescent="0.15">
      <c r="A224" s="1">
        <v>222</v>
      </c>
      <c r="B224" s="4">
        <v>41463</v>
      </c>
      <c r="C224" s="1">
        <v>8.8237980293242755E-4</v>
      </c>
      <c r="D224" s="1">
        <v>1.024860318300272</v>
      </c>
      <c r="E224" s="5">
        <f>MIN(0,D224/MAX($D$2:D223)-1)</f>
        <v>-1.2802841778839169E-2</v>
      </c>
      <c r="F224" s="1">
        <f t="shared" si="9"/>
        <v>2013</v>
      </c>
      <c r="G224" s="1" t="str">
        <f t="shared" si="10"/>
        <v/>
      </c>
      <c r="H224" s="1">
        <f t="shared" si="11"/>
        <v>1.0206497599805051</v>
      </c>
    </row>
    <row r="225" spans="1:8" x14ac:dyDescent="0.15">
      <c r="A225" s="1">
        <v>223</v>
      </c>
      <c r="B225" s="4">
        <v>41464</v>
      </c>
      <c r="C225" s="1">
        <v>7.406760454399025E-4</v>
      </c>
      <c r="D225" s="1">
        <v>1.025619407787959</v>
      </c>
      <c r="E225" s="5">
        <f>MIN(0,D225/MAX($D$2:D224)-1)</f>
        <v>-1.2071648491618348E-2</v>
      </c>
      <c r="F225" s="1">
        <f t="shared" si="9"/>
        <v>2013</v>
      </c>
      <c r="G225" s="1" t="str">
        <f t="shared" si="10"/>
        <v/>
      </c>
      <c r="H225" s="1">
        <f t="shared" si="11"/>
        <v>1.0214057308085065</v>
      </c>
    </row>
    <row r="226" spans="1:8" x14ac:dyDescent="0.15">
      <c r="A226" s="1">
        <v>224</v>
      </c>
      <c r="B226" s="4">
        <v>41465</v>
      </c>
      <c r="C226" s="1">
        <v>-5.3482246689595886E-4</v>
      </c>
      <c r="D226" s="1">
        <v>1.0250708834861899</v>
      </c>
      <c r="E226" s="5">
        <f>MIN(0,D226/MAX($D$2:D225)-1)</f>
        <v>-1.2600014769688084E-2</v>
      </c>
      <c r="F226" s="1">
        <f t="shared" si="9"/>
        <v>2013</v>
      </c>
      <c r="G226" s="1" t="str">
        <f t="shared" si="10"/>
        <v/>
      </c>
      <c r="H226" s="1">
        <f t="shared" si="11"/>
        <v>1.0208594600758538</v>
      </c>
    </row>
    <row r="227" spans="1:8" x14ac:dyDescent="0.15">
      <c r="A227" s="1">
        <v>225</v>
      </c>
      <c r="B227" s="4">
        <v>41466</v>
      </c>
      <c r="C227" s="1">
        <v>1.0426241720557269E-3</v>
      </c>
      <c r="D227" s="1">
        <v>1.0261396471673829</v>
      </c>
      <c r="E227" s="5">
        <f>MIN(0,D227/MAX($D$2:D226)-1)</f>
        <v>-1.1570527677599696E-2</v>
      </c>
      <c r="F227" s="1">
        <f t="shared" si="9"/>
        <v>2013</v>
      </c>
      <c r="G227" s="1" t="str">
        <f t="shared" si="10"/>
        <v/>
      </c>
      <c r="H227" s="1">
        <f t="shared" si="11"/>
        <v>1.0219238328252007</v>
      </c>
    </row>
    <row r="228" spans="1:8" x14ac:dyDescent="0.15">
      <c r="A228" s="1">
        <v>226</v>
      </c>
      <c r="B228" s="4">
        <v>41467</v>
      </c>
      <c r="C228" s="1">
        <v>-2.4806475827087322E-4</v>
      </c>
      <c r="D228" s="1">
        <v>1.0258850980838561</v>
      </c>
      <c r="E228" s="5">
        <f>MIN(0,D228/MAX($D$2:D227)-1)</f>
        <v>-1.1815722195719247E-2</v>
      </c>
      <c r="F228" s="1">
        <f t="shared" si="9"/>
        <v>2013</v>
      </c>
      <c r="G228" s="1" t="str">
        <f t="shared" si="10"/>
        <v/>
      </c>
      <c r="H228" s="1">
        <f t="shared" si="11"/>
        <v>1.0216703295366396</v>
      </c>
    </row>
    <row r="229" spans="1:8" x14ac:dyDescent="0.15">
      <c r="A229" s="1">
        <v>227</v>
      </c>
      <c r="B229" s="4">
        <v>41470</v>
      </c>
      <c r="C229" s="1">
        <v>1.6478507619686799E-4</v>
      </c>
      <c r="D229" s="1">
        <v>1.0260541486379131</v>
      </c>
      <c r="E229" s="5">
        <f>MIN(0,D229/MAX($D$2:D228)-1)</f>
        <v>-1.1652884174204625E-2</v>
      </c>
      <c r="F229" s="1">
        <f t="shared" si="9"/>
        <v>2013</v>
      </c>
      <c r="G229" s="1" t="str">
        <f t="shared" si="10"/>
        <v/>
      </c>
      <c r="H229" s="1">
        <f t="shared" si="11"/>
        <v>1.0218386855597403</v>
      </c>
    </row>
    <row r="230" spans="1:8" x14ac:dyDescent="0.15">
      <c r="A230" s="1">
        <v>228</v>
      </c>
      <c r="B230" s="4">
        <v>41471</v>
      </c>
      <c r="C230" s="1">
        <v>-5.7315705472485185E-4</v>
      </c>
      <c r="D230" s="1">
        <v>1.0254660584640909</v>
      </c>
      <c r="E230" s="5">
        <f>MIN(0,D230/MAX($D$2:D229)-1)</f>
        <v>-1.2219362296157832E-2</v>
      </c>
      <c r="F230" s="1">
        <f t="shared" si="9"/>
        <v>2013</v>
      </c>
      <c r="G230" s="1" t="str">
        <f t="shared" si="10"/>
        <v/>
      </c>
      <c r="H230" s="1">
        <f t="shared" si="11"/>
        <v>1.0212530115083209</v>
      </c>
    </row>
    <row r="231" spans="1:8" x14ac:dyDescent="0.15">
      <c r="A231" s="1">
        <v>229</v>
      </c>
      <c r="B231" s="4">
        <v>41472</v>
      </c>
      <c r="C231" s="1">
        <v>3.9128836196429687E-5</v>
      </c>
      <c r="D231" s="1">
        <v>1.0255061837575179</v>
      </c>
      <c r="E231" s="5">
        <f>MIN(0,D231/MAX($D$2:D230)-1)</f>
        <v>-1.2180711589386828E-2</v>
      </c>
      <c r="F231" s="1">
        <f t="shared" si="9"/>
        <v>2013</v>
      </c>
      <c r="G231" s="1" t="str">
        <f t="shared" si="10"/>
        <v/>
      </c>
      <c r="H231" s="1">
        <f t="shared" si="11"/>
        <v>1.0212929719501234</v>
      </c>
    </row>
    <row r="232" spans="1:8" x14ac:dyDescent="0.15">
      <c r="A232" s="1">
        <v>230</v>
      </c>
      <c r="B232" s="4">
        <v>41473</v>
      </c>
      <c r="C232" s="1">
        <v>1.3731720331852241E-5</v>
      </c>
      <c r="D232" s="1">
        <v>1.025520265721632</v>
      </c>
      <c r="E232" s="5">
        <f>MIN(0,D232/MAX($D$2:D231)-1)</f>
        <v>-1.2167147131179723E-2</v>
      </c>
      <c r="F232" s="1">
        <f t="shared" si="9"/>
        <v>2013</v>
      </c>
      <c r="G232" s="1" t="str">
        <f t="shared" si="10"/>
        <v/>
      </c>
      <c r="H232" s="1">
        <f t="shared" si="11"/>
        <v>1.0213069960595911</v>
      </c>
    </row>
    <row r="233" spans="1:8" x14ac:dyDescent="0.15">
      <c r="A233" s="1">
        <v>231</v>
      </c>
      <c r="B233" s="4">
        <v>41474</v>
      </c>
      <c r="C233" s="1">
        <v>-3.3659122520425403E-4</v>
      </c>
      <c r="D233" s="1">
        <v>1.0251750845989209</v>
      </c>
      <c r="E233" s="5">
        <f>MIN(0,D233/MAX($D$2:D232)-1)</f>
        <v>-1.2499643001423921E-2</v>
      </c>
      <c r="F233" s="1">
        <f t="shared" si="9"/>
        <v>2013</v>
      </c>
      <c r="G233" s="1" t="str">
        <f t="shared" si="10"/>
        <v/>
      </c>
      <c r="H233" s="1">
        <f t="shared" si="11"/>
        <v>1.0209632330864777</v>
      </c>
    </row>
    <row r="234" spans="1:8" x14ac:dyDescent="0.15">
      <c r="A234" s="1">
        <v>232</v>
      </c>
      <c r="B234" s="4">
        <v>41477</v>
      </c>
      <c r="C234" s="1">
        <v>-1.098583205401108E-3</v>
      </c>
      <c r="D234" s="1">
        <v>1.0240488444683851</v>
      </c>
      <c r="E234" s="5">
        <f>MIN(0,D234/MAX($D$2:D233)-1)</f>
        <v>-1.3584494308950035E-2</v>
      </c>
      <c r="F234" s="1">
        <f t="shared" si="9"/>
        <v>2013</v>
      </c>
      <c r="G234" s="1" t="str">
        <f t="shared" si="10"/>
        <v/>
      </c>
      <c r="H234" s="1">
        <f t="shared" si="11"/>
        <v>1.0198416200252769</v>
      </c>
    </row>
    <row r="235" spans="1:8" x14ac:dyDescent="0.15">
      <c r="A235" s="1">
        <v>233</v>
      </c>
      <c r="B235" s="4">
        <v>41478</v>
      </c>
      <c r="C235" s="1">
        <v>-2.184864548189139E-3</v>
      </c>
      <c r="D235" s="1">
        <v>1.021811436452492</v>
      </c>
      <c r="E235" s="5">
        <f>MIN(0,D235/MAX($D$2:D234)-1)</f>
        <v>-1.5739678577118554E-2</v>
      </c>
      <c r="F235" s="1">
        <f t="shared" si="9"/>
        <v>2013</v>
      </c>
      <c r="G235" s="1" t="str">
        <f t="shared" si="10"/>
        <v/>
      </c>
      <c r="H235" s="1">
        <f t="shared" si="11"/>
        <v>1.0176134042249159</v>
      </c>
    </row>
    <row r="236" spans="1:8" x14ac:dyDescent="0.15">
      <c r="A236" s="1">
        <v>234</v>
      </c>
      <c r="B236" s="4">
        <v>41479</v>
      </c>
      <c r="C236" s="1">
        <v>-1.1771194024454809E-3</v>
      </c>
      <c r="D236" s="1">
        <v>1.0206086423850029</v>
      </c>
      <c r="E236" s="5">
        <f>MIN(0,D236/MAX($D$2:D235)-1)</f>
        <v>-1.6898270498522772E-2</v>
      </c>
      <c r="F236" s="1">
        <f t="shared" si="9"/>
        <v>2013</v>
      </c>
      <c r="G236" s="1" t="str">
        <f t="shared" si="10"/>
        <v/>
      </c>
      <c r="H236" s="1">
        <f t="shared" si="11"/>
        <v>1.0164155517426141</v>
      </c>
    </row>
    <row r="237" spans="1:8" x14ac:dyDescent="0.15">
      <c r="A237" s="1">
        <v>235</v>
      </c>
      <c r="B237" s="4">
        <v>41480</v>
      </c>
      <c r="C237" s="1">
        <v>8.692639737934157E-4</v>
      </c>
      <c r="D237" s="1">
        <v>1.0214958207091711</v>
      </c>
      <c r="E237" s="5">
        <f>MIN(0,D237/MAX($D$2:D236)-1)</f>
        <v>-1.6043695582492412E-2</v>
      </c>
      <c r="F237" s="1">
        <f t="shared" si="9"/>
        <v>2013</v>
      </c>
      <c r="G237" s="1" t="str">
        <f t="shared" si="10"/>
        <v/>
      </c>
      <c r="H237" s="1">
        <f t="shared" si="11"/>
        <v>1.0172990851641475</v>
      </c>
    </row>
    <row r="238" spans="1:8" x14ac:dyDescent="0.15">
      <c r="A238" s="1">
        <v>236</v>
      </c>
      <c r="B238" s="4">
        <v>41481</v>
      </c>
      <c r="C238" s="1">
        <v>7.2831975819346651E-4</v>
      </c>
      <c r="D238" s="1">
        <v>1.022239796298305</v>
      </c>
      <c r="E238" s="5">
        <f>MIN(0,D238/MAX($D$2:D237)-1)</f>
        <v>-1.5327060764786737E-2</v>
      </c>
      <c r="F238" s="1">
        <f t="shared" si="9"/>
        <v>2013</v>
      </c>
      <c r="G238" s="1" t="str">
        <f t="shared" si="10"/>
        <v/>
      </c>
      <c r="H238" s="1">
        <f t="shared" si="11"/>
        <v>1.0180400041878648</v>
      </c>
    </row>
    <row r="239" spans="1:8" x14ac:dyDescent="0.15">
      <c r="A239" s="1">
        <v>237</v>
      </c>
      <c r="B239" s="4">
        <v>41484</v>
      </c>
      <c r="C239" s="1">
        <v>-5.245538700791682E-4</v>
      </c>
      <c r="D239" s="1">
        <v>1.0217035764570079</v>
      </c>
      <c r="E239" s="5">
        <f>MIN(0,D239/MAX($D$2:D238)-1)</f>
        <v>-1.5843574765824653E-2</v>
      </c>
      <c r="F239" s="1">
        <f t="shared" si="9"/>
        <v>2013</v>
      </c>
      <c r="G239" s="1" t="str">
        <f t="shared" si="10"/>
        <v/>
      </c>
      <c r="H239" s="1">
        <f t="shared" si="11"/>
        <v>1.0175059873637726</v>
      </c>
    </row>
    <row r="240" spans="1:8" x14ac:dyDescent="0.15">
      <c r="A240" s="1">
        <v>238</v>
      </c>
      <c r="B240" s="4">
        <v>41485</v>
      </c>
      <c r="C240" s="1">
        <v>3.9132881498352118E-4</v>
      </c>
      <c r="D240" s="1">
        <v>1.0221033985068479</v>
      </c>
      <c r="E240" s="5">
        <f>MIN(0,D240/MAX($D$2:D239)-1)</f>
        <v>-1.5458445998178694E-2</v>
      </c>
      <c r="F240" s="1">
        <f t="shared" si="9"/>
        <v>2013</v>
      </c>
      <c r="G240" s="1" t="str">
        <f t="shared" si="10"/>
        <v/>
      </c>
      <c r="H240" s="1">
        <f t="shared" si="11"/>
        <v>1.0179041667760462</v>
      </c>
    </row>
    <row r="241" spans="1:8" x14ac:dyDescent="0.15">
      <c r="A241" s="1">
        <v>239</v>
      </c>
      <c r="B241" s="4">
        <v>41486</v>
      </c>
      <c r="C241" s="1">
        <v>3.4221696770072441E-4</v>
      </c>
      <c r="D241" s="1">
        <v>1.0224531796325611</v>
      </c>
      <c r="E241" s="5">
        <f>MIN(0,D241/MAX($D$2:D240)-1)</f>
        <v>-1.5121519172993314E-2</v>
      </c>
      <c r="F241" s="1">
        <f t="shared" si="9"/>
        <v>2013</v>
      </c>
      <c r="G241" s="1" t="str">
        <f t="shared" si="10"/>
        <v/>
      </c>
      <c r="H241" s="1">
        <f t="shared" si="11"/>
        <v>1.0182525108534104</v>
      </c>
    </row>
    <row r="242" spans="1:8" x14ac:dyDescent="0.15">
      <c r="A242" s="1">
        <v>240</v>
      </c>
      <c r="B242" s="4">
        <v>41487</v>
      </c>
      <c r="C242" s="1">
        <v>2.5252673538713861E-3</v>
      </c>
      <c r="D242" s="1">
        <v>1.0250351472679491</v>
      </c>
      <c r="E242" s="5">
        <f>MIN(0,D242/MAX($D$2:D241)-1)</f>
        <v>-1.2634437697830569E-2</v>
      </c>
      <c r="F242" s="1">
        <f t="shared" si="9"/>
        <v>2013</v>
      </c>
      <c r="G242" s="1" t="str">
        <f t="shared" si="10"/>
        <v/>
      </c>
      <c r="H242" s="1">
        <f t="shared" si="11"/>
        <v>1.020823870677066</v>
      </c>
    </row>
    <row r="243" spans="1:8" x14ac:dyDescent="0.15">
      <c r="A243" s="1">
        <v>241</v>
      </c>
      <c r="B243" s="4">
        <v>41488</v>
      </c>
      <c r="C243" s="1">
        <v>8.337409084158468E-4</v>
      </c>
      <c r="D243" s="1">
        <v>1.0258897610027899</v>
      </c>
      <c r="E243" s="5">
        <f>MIN(0,D243/MAX($D$2:D242)-1)</f>
        <v>-1.1811230636978642E-2</v>
      </c>
      <c r="F243" s="1">
        <f t="shared" si="9"/>
        <v>2013</v>
      </c>
      <c r="G243" s="1" t="str">
        <f t="shared" si="10"/>
        <v/>
      </c>
      <c r="H243" s="1">
        <f t="shared" si="11"/>
        <v>1.0216749732983368</v>
      </c>
    </row>
    <row r="244" spans="1:8" x14ac:dyDescent="0.15">
      <c r="A244" s="1">
        <v>242</v>
      </c>
      <c r="B244" s="4">
        <v>41491</v>
      </c>
      <c r="C244" s="1">
        <v>-2.4459235154294939E-5</v>
      </c>
      <c r="D244" s="1">
        <v>1.0258646685238839</v>
      </c>
      <c r="E244" s="5">
        <f>MIN(0,D244/MAX($D$2:D243)-1)</f>
        <v>-1.1835400978464694E-2</v>
      </c>
      <c r="F244" s="1">
        <f t="shared" si="9"/>
        <v>2013</v>
      </c>
      <c r="G244" s="1" t="str">
        <f t="shared" si="10"/>
        <v/>
      </c>
      <c r="H244" s="1">
        <f t="shared" si="11"/>
        <v>1.0216499839099136</v>
      </c>
    </row>
    <row r="245" spans="1:8" x14ac:dyDescent="0.15">
      <c r="A245" s="1">
        <v>243</v>
      </c>
      <c r="B245" s="4">
        <v>41492</v>
      </c>
      <c r="C245" s="1">
        <v>-9.4635576860439754E-4</v>
      </c>
      <c r="D245" s="1">
        <v>1.024893835577019</v>
      </c>
      <c r="E245" s="5">
        <f>MIN(0,D245/MAX($D$2:D244)-1)</f>
        <v>-1.2770556247079234E-2</v>
      </c>
      <c r="F245" s="1">
        <f t="shared" si="9"/>
        <v>2013</v>
      </c>
      <c r="G245" s="1" t="str">
        <f t="shared" si="10"/>
        <v/>
      </c>
      <c r="H245" s="1">
        <f t="shared" si="11"/>
        <v>1.0206831395541458</v>
      </c>
    </row>
    <row r="246" spans="1:8" x14ac:dyDescent="0.15">
      <c r="A246" s="1">
        <v>244</v>
      </c>
      <c r="B246" s="4">
        <v>41493</v>
      </c>
      <c r="C246" s="1">
        <v>-5.9302347126924371E-4</v>
      </c>
      <c r="D246" s="1">
        <v>1.0242860494769619</v>
      </c>
      <c r="E246" s="5">
        <f>MIN(0,D246/MAX($D$2:D245)-1)</f>
        <v>-1.3356006478753568E-2</v>
      </c>
      <c r="F246" s="1">
        <f t="shared" si="9"/>
        <v>2013</v>
      </c>
      <c r="G246" s="1" t="str">
        <f t="shared" si="10"/>
        <v/>
      </c>
      <c r="H246" s="1">
        <f t="shared" si="11"/>
        <v>1.0200778504956614</v>
      </c>
    </row>
    <row r="247" spans="1:8" x14ac:dyDescent="0.15">
      <c r="A247" s="1">
        <v>245</v>
      </c>
      <c r="B247" s="4">
        <v>41494</v>
      </c>
      <c r="C247" s="1">
        <v>-3.0687147102485422E-4</v>
      </c>
      <c r="D247" s="1">
        <v>1.023971725310209</v>
      </c>
      <c r="E247" s="5">
        <f>MIN(0,D247/MAX($D$2:D246)-1)</f>
        <v>-1.3658779372422991E-2</v>
      </c>
      <c r="F247" s="1">
        <f t="shared" si="9"/>
        <v>2013</v>
      </c>
      <c r="G247" s="1" t="str">
        <f t="shared" si="10"/>
        <v/>
      </c>
      <c r="H247" s="1">
        <f t="shared" si="11"/>
        <v>1.01976481770512</v>
      </c>
    </row>
    <row r="248" spans="1:8" x14ac:dyDescent="0.15">
      <c r="A248" s="1">
        <v>246</v>
      </c>
      <c r="B248" s="4">
        <v>41495</v>
      </c>
      <c r="C248" s="1">
        <v>-8.7360123660203256E-4</v>
      </c>
      <c r="D248" s="1">
        <v>1.0230771823447331</v>
      </c>
      <c r="E248" s="5">
        <f>MIN(0,D248/MAX($D$2:D247)-1)</f>
        <v>-1.4520448282474119E-2</v>
      </c>
      <c r="F248" s="1">
        <f t="shared" si="9"/>
        <v>2013</v>
      </c>
      <c r="G248" s="1" t="str">
        <f t="shared" si="10"/>
        <v/>
      </c>
      <c r="H248" s="1">
        <f t="shared" si="11"/>
        <v>1.0188739498993296</v>
      </c>
    </row>
    <row r="249" spans="1:8" x14ac:dyDescent="0.15">
      <c r="A249" s="1">
        <v>247</v>
      </c>
      <c r="B249" s="4">
        <v>41498</v>
      </c>
      <c r="C249" s="1">
        <v>-1.899320832970816E-4</v>
      </c>
      <c r="D249" s="1">
        <v>1.0228828671641159</v>
      </c>
      <c r="E249" s="5">
        <f>MIN(0,D249/MAX($D$2:D248)-1)</f>
        <v>-1.4707622466779258E-2</v>
      </c>
      <c r="F249" s="1">
        <f t="shared" si="9"/>
        <v>2013</v>
      </c>
      <c r="G249" s="1" t="str">
        <f t="shared" si="10"/>
        <v/>
      </c>
      <c r="H249" s="1">
        <f t="shared" si="11"/>
        <v>1.018680433047408</v>
      </c>
    </row>
    <row r="250" spans="1:8" x14ac:dyDescent="0.15">
      <c r="A250" s="1">
        <v>248</v>
      </c>
      <c r="B250" s="4">
        <v>41499</v>
      </c>
      <c r="C250" s="1">
        <v>-9.2677135628690076E-4</v>
      </c>
      <c r="D250" s="1">
        <v>1.0219348886219921</v>
      </c>
      <c r="E250" s="5">
        <f>MIN(0,D250/MAX($D$2:D249)-1)</f>
        <v>-1.5620763219844402E-2</v>
      </c>
      <c r="F250" s="1">
        <f t="shared" si="9"/>
        <v>2013</v>
      </c>
      <c r="G250" s="1" t="str">
        <f t="shared" si="10"/>
        <v/>
      </c>
      <c r="H250" s="1">
        <f t="shared" si="11"/>
        <v>1.0177363492008495</v>
      </c>
    </row>
    <row r="251" spans="1:8" x14ac:dyDescent="0.15">
      <c r="A251" s="1">
        <v>249</v>
      </c>
      <c r="B251" s="4">
        <v>41500</v>
      </c>
      <c r="C251" s="1">
        <v>-2.062836114356112E-3</v>
      </c>
      <c r="D251" s="1">
        <v>1.0198268044272221</v>
      </c>
      <c r="E251" s="5">
        <f>MIN(0,D251/MAX($D$2:D250)-1)</f>
        <v>-1.7651376259696816E-2</v>
      </c>
      <c r="F251" s="1">
        <f t="shared" si="9"/>
        <v>2013</v>
      </c>
      <c r="G251" s="1" t="str">
        <f t="shared" si="10"/>
        <v/>
      </c>
      <c r="H251" s="1">
        <f t="shared" si="11"/>
        <v>1.015636925904825</v>
      </c>
    </row>
    <row r="252" spans="1:8" x14ac:dyDescent="0.15">
      <c r="A252" s="1">
        <v>250</v>
      </c>
      <c r="B252" s="4">
        <v>41501</v>
      </c>
      <c r="C252" s="1">
        <v>-2.584818229314756E-3</v>
      </c>
      <c r="D252" s="1">
        <v>1.017190737512395</v>
      </c>
      <c r="E252" s="5">
        <f>MIN(0,D252/MAX($D$2:D251)-1)</f>
        <v>-2.0190568889882909E-2</v>
      </c>
      <c r="F252" s="1">
        <f t="shared" si="9"/>
        <v>2013</v>
      </c>
      <c r="G252" s="1" t="str">
        <f t="shared" si="10"/>
        <v/>
      </c>
      <c r="H252" s="1">
        <f t="shared" si="11"/>
        <v>1.013011689064381</v>
      </c>
    </row>
    <row r="253" spans="1:8" x14ac:dyDescent="0.15">
      <c r="A253" s="1">
        <v>251</v>
      </c>
      <c r="B253" s="4">
        <v>41502</v>
      </c>
      <c r="C253" s="1">
        <v>-3.6290772892336588E-4</v>
      </c>
      <c r="D253" s="1">
        <v>1.016821591131962</v>
      </c>
      <c r="E253" s="5">
        <f>MIN(0,D253/MAX($D$2:D252)-1)</f>
        <v>-2.0546149305305184E-2</v>
      </c>
      <c r="F253" s="1">
        <f t="shared" si="9"/>
        <v>2013</v>
      </c>
      <c r="G253" s="1" t="str">
        <f t="shared" si="10"/>
        <v/>
      </c>
      <c r="H253" s="1">
        <f t="shared" si="11"/>
        <v>1.0126440592929298</v>
      </c>
    </row>
    <row r="254" spans="1:8" x14ac:dyDescent="0.15">
      <c r="A254" s="1">
        <v>252</v>
      </c>
      <c r="B254" s="4">
        <v>41505</v>
      </c>
      <c r="C254" s="1">
        <v>-1.1703681930175301E-3</v>
      </c>
      <c r="D254" s="1">
        <v>1.015631535483728</v>
      </c>
      <c r="E254" s="5">
        <f>MIN(0,D254/MAX($D$2:D253)-1)</f>
        <v>-2.1692470938686537E-2</v>
      </c>
      <c r="F254" s="1">
        <f t="shared" si="9"/>
        <v>2013</v>
      </c>
      <c r="G254" s="1" t="str">
        <f t="shared" si="10"/>
        <v/>
      </c>
      <c r="H254" s="1">
        <f t="shared" si="11"/>
        <v>1.0114588928950852</v>
      </c>
    </row>
    <row r="255" spans="1:8" x14ac:dyDescent="0.15">
      <c r="A255" s="1">
        <v>253</v>
      </c>
      <c r="B255" s="4">
        <v>41506</v>
      </c>
      <c r="C255" s="1">
        <v>-3.7253361886111657E-4</v>
      </c>
      <c r="D255" s="1">
        <v>1.0152531785923851</v>
      </c>
      <c r="E255" s="5">
        <f>MIN(0,D255/MAX($D$2:D254)-1)</f>
        <v>-2.2056923382846483E-2</v>
      </c>
      <c r="F255" s="1">
        <f t="shared" si="9"/>
        <v>2013</v>
      </c>
      <c r="G255" s="1" t="str">
        <f t="shared" si="10"/>
        <v/>
      </c>
      <c r="H255" s="1">
        <f t="shared" si="11"/>
        <v>1.0110820904533857</v>
      </c>
    </row>
    <row r="256" spans="1:8" x14ac:dyDescent="0.15">
      <c r="A256" s="1">
        <v>254</v>
      </c>
      <c r="B256" s="4">
        <v>41507</v>
      </c>
      <c r="C256" s="1">
        <v>-3.568784212227845E-4</v>
      </c>
      <c r="D256" s="1">
        <v>1.014890856640867</v>
      </c>
      <c r="E256" s="5">
        <f>MIN(0,D256/MAX($D$2:D255)-1)</f>
        <v>-2.2405930164075993E-2</v>
      </c>
      <c r="F256" s="1">
        <f t="shared" si="9"/>
        <v>2013</v>
      </c>
      <c r="G256" s="1" t="str">
        <f t="shared" si="10"/>
        <v/>
      </c>
      <c r="H256" s="1">
        <f t="shared" si="11"/>
        <v>1.010721257073218</v>
      </c>
    </row>
    <row r="257" spans="1:8" x14ac:dyDescent="0.15">
      <c r="A257" s="1">
        <v>255</v>
      </c>
      <c r="B257" s="4">
        <v>41508</v>
      </c>
      <c r="C257" s="1">
        <v>1.2416746576829961E-3</v>
      </c>
      <c r="D257" s="1">
        <v>1.0161510208978719</v>
      </c>
      <c r="E257" s="5">
        <f>MIN(0,D257/MAX($D$2:D256)-1)</f>
        <v>-2.1192076382059777E-2</v>
      </c>
      <c r="F257" s="1">
        <f t="shared" si="9"/>
        <v>2013</v>
      </c>
      <c r="G257" s="1" t="str">
        <f t="shared" si="10"/>
        <v/>
      </c>
      <c r="H257" s="1">
        <f t="shared" si="11"/>
        <v>1.0119762440441074</v>
      </c>
    </row>
    <row r="258" spans="1:8" x14ac:dyDescent="0.15">
      <c r="A258" s="1">
        <v>256</v>
      </c>
      <c r="B258" s="4">
        <v>41509</v>
      </c>
      <c r="C258" s="1">
        <v>1.084227501931771E-3</v>
      </c>
      <c r="D258" s="1">
        <v>1.0172527597808461</v>
      </c>
      <c r="E258" s="5">
        <f>MIN(0,D258/MAX($D$2:D257)-1)</f>
        <v>-2.0130825912163863E-2</v>
      </c>
      <c r="F258" s="1">
        <f t="shared" si="9"/>
        <v>2013</v>
      </c>
      <c r="G258" s="1" t="str">
        <f t="shared" si="10"/>
        <v/>
      </c>
      <c r="H258" s="1">
        <f t="shared" si="11"/>
        <v>1.0130734565192017</v>
      </c>
    </row>
    <row r="259" spans="1:8" x14ac:dyDescent="0.15">
      <c r="A259" s="1">
        <v>257</v>
      </c>
      <c r="B259" s="4">
        <v>41512</v>
      </c>
      <c r="C259" s="1">
        <v>1.420037756163914E-4</v>
      </c>
      <c r="D259" s="1">
        <v>1.017397213513491</v>
      </c>
      <c r="E259" s="5">
        <f>MIN(0,D259/MAX($D$2:D258)-1)</f>
        <v>-1.9991680789833377E-2</v>
      </c>
      <c r="F259" s="1">
        <f t="shared" ref="F259:F322" si="12">YEAR(B259)</f>
        <v>2013</v>
      </c>
      <c r="G259" s="1" t="str">
        <f t="shared" ref="G259:G322" si="13">IF(F259&lt;&gt;F260,1,"")</f>
        <v/>
      </c>
      <c r="H259" s="1">
        <f t="shared" ref="H259:H322" si="14">IF(F259&lt;&gt;F258,1+C259,H258*(1+C259))</f>
        <v>1.013217316775004</v>
      </c>
    </row>
    <row r="260" spans="1:8" x14ac:dyDescent="0.15">
      <c r="A260" s="1">
        <v>258</v>
      </c>
      <c r="B260" s="4">
        <v>41513</v>
      </c>
      <c r="C260" s="1">
        <v>-1.7357880266567591E-3</v>
      </c>
      <c r="D260" s="1">
        <v>1.0156312276119199</v>
      </c>
      <c r="E260" s="5">
        <f>MIN(0,D260/MAX($D$2:D259)-1)</f>
        <v>-2.1692767496342746E-2</v>
      </c>
      <c r="F260" s="1">
        <f t="shared" si="12"/>
        <v>2013</v>
      </c>
      <c r="G260" s="1" t="str">
        <f t="shared" si="13"/>
        <v/>
      </c>
      <c r="H260" s="1">
        <f t="shared" si="14"/>
        <v>1.0114585862881447</v>
      </c>
    </row>
    <row r="261" spans="1:8" x14ac:dyDescent="0.15">
      <c r="A261" s="1">
        <v>259</v>
      </c>
      <c r="B261" s="4">
        <v>41514</v>
      </c>
      <c r="C261" s="1">
        <v>2.6666790318082711E-4</v>
      </c>
      <c r="D261" s="1">
        <v>1.0159020638617919</v>
      </c>
      <c r="E261" s="5">
        <f>MIN(0,D261/MAX($D$2:D260)-1)</f>
        <v>-2.1431884357984599E-2</v>
      </c>
      <c r="F261" s="1">
        <f t="shared" si="12"/>
        <v>2013</v>
      </c>
      <c r="G261" s="1" t="str">
        <f t="shared" si="13"/>
        <v/>
      </c>
      <c r="H261" s="1">
        <f t="shared" si="14"/>
        <v>1.0117283098285044</v>
      </c>
    </row>
    <row r="262" spans="1:8" x14ac:dyDescent="0.15">
      <c r="A262" s="1">
        <v>260</v>
      </c>
      <c r="B262" s="4">
        <v>41515</v>
      </c>
      <c r="C262" s="1">
        <v>2.5046919909900022E-4</v>
      </c>
      <c r="D262" s="1">
        <v>1.016156516038091</v>
      </c>
      <c r="E262" s="5">
        <f>MIN(0,D262/MAX($D$2:D261)-1)</f>
        <v>-2.1186783185795366E-2</v>
      </c>
      <c r="F262" s="1">
        <f t="shared" si="12"/>
        <v>2013</v>
      </c>
      <c r="G262" s="1" t="str">
        <f t="shared" si="13"/>
        <v/>
      </c>
      <c r="H262" s="1">
        <f t="shared" si="14"/>
        <v>1.011981716607973</v>
      </c>
    </row>
    <row r="263" spans="1:8" x14ac:dyDescent="0.15">
      <c r="A263" s="1">
        <v>261</v>
      </c>
      <c r="B263" s="4">
        <v>41516</v>
      </c>
      <c r="C263" s="1">
        <v>-2.530655157864079E-4</v>
      </c>
      <c r="D263" s="1">
        <v>1.0158993618652401</v>
      </c>
      <c r="E263" s="5">
        <f>MIN(0,D263/MAX($D$2:D262)-1)</f>
        <v>-2.1434487057367058E-2</v>
      </c>
      <c r="F263" s="1">
        <f t="shared" si="12"/>
        <v>2013</v>
      </c>
      <c r="G263" s="1" t="str">
        <f t="shared" si="13"/>
        <v/>
      </c>
      <c r="H263" s="1">
        <f t="shared" si="14"/>
        <v>1.0117256189328931</v>
      </c>
    </row>
    <row r="264" spans="1:8" x14ac:dyDescent="0.15">
      <c r="A264" s="1">
        <v>262</v>
      </c>
      <c r="B264" s="4">
        <v>41519</v>
      </c>
      <c r="C264" s="1">
        <v>2.948408615016743E-4</v>
      </c>
      <c r="D264" s="1">
        <v>1.016198890508291</v>
      </c>
      <c r="E264" s="5">
        <f>MIN(0,D264/MAX($D$2:D263)-1)</f>
        <v>-2.1145965958495605E-2</v>
      </c>
      <c r="F264" s="1">
        <f t="shared" si="12"/>
        <v>2013</v>
      </c>
      <c r="G264" s="1" t="str">
        <f t="shared" si="13"/>
        <v/>
      </c>
      <c r="H264" s="1">
        <f t="shared" si="14"/>
        <v>1.0120239169859828</v>
      </c>
    </row>
    <row r="265" spans="1:8" x14ac:dyDescent="0.15">
      <c r="A265" s="1">
        <v>263</v>
      </c>
      <c r="B265" s="4">
        <v>41520</v>
      </c>
      <c r="C265" s="1">
        <v>4.0635469351855052E-4</v>
      </c>
      <c r="D265" s="1">
        <v>1.016611827696998</v>
      </c>
      <c r="E265" s="5">
        <f>MIN(0,D265/MAX($D$2:D264)-1)</f>
        <v>-2.0748204027492667E-2</v>
      </c>
      <c r="F265" s="1">
        <f t="shared" si="12"/>
        <v>2013</v>
      </c>
      <c r="G265" s="1" t="str">
        <f t="shared" si="13"/>
        <v/>
      </c>
      <c r="H265" s="1">
        <f t="shared" si="14"/>
        <v>1.0124351576546029</v>
      </c>
    </row>
    <row r="266" spans="1:8" x14ac:dyDescent="0.15">
      <c r="A266" s="1">
        <v>264</v>
      </c>
      <c r="B266" s="4">
        <v>41521</v>
      </c>
      <c r="C266" s="1">
        <v>6.8289867618388192E-4</v>
      </c>
      <c r="D266" s="1">
        <v>1.017306070568325</v>
      </c>
      <c r="E266" s="5">
        <f>MIN(0,D266/MAX($D$2:D265)-1)</f>
        <v>-2.0079474272372555E-2</v>
      </c>
      <c r="F266" s="1">
        <f t="shared" si="12"/>
        <v>2013</v>
      </c>
      <c r="G266" s="1" t="str">
        <f t="shared" si="13"/>
        <v/>
      </c>
      <c r="H266" s="1">
        <f t="shared" si="14"/>
        <v>1.0131265482834872</v>
      </c>
    </row>
    <row r="267" spans="1:8" x14ac:dyDescent="0.15">
      <c r="A267" s="1">
        <v>265</v>
      </c>
      <c r="B267" s="4">
        <v>41522</v>
      </c>
      <c r="C267" s="1">
        <v>6.6828964119707549E-5</v>
      </c>
      <c r="D267" s="1">
        <v>1.0173740560792131</v>
      </c>
      <c r="E267" s="5">
        <f>MIN(0,D267/MAX($D$2:D266)-1)</f>
        <v>-2.0013987198719163E-2</v>
      </c>
      <c r="F267" s="1">
        <f t="shared" si="12"/>
        <v>2013</v>
      </c>
      <c r="G267" s="1" t="str">
        <f t="shared" si="13"/>
        <v/>
      </c>
      <c r="H267" s="1">
        <f t="shared" si="14"/>
        <v>1.0131942544812311</v>
      </c>
    </row>
    <row r="268" spans="1:8" x14ac:dyDescent="0.15">
      <c r="A268" s="1">
        <v>266</v>
      </c>
      <c r="B268" s="4">
        <v>41523</v>
      </c>
      <c r="C268" s="1">
        <v>3.4659167464864228E-4</v>
      </c>
      <c r="D268" s="1">
        <v>1.0177266694570539</v>
      </c>
      <c r="E268" s="5">
        <f>MIN(0,D268/MAX($D$2:D267)-1)</f>
        <v>-1.9674332205409928E-2</v>
      </c>
      <c r="F268" s="1">
        <f t="shared" si="12"/>
        <v>2013</v>
      </c>
      <c r="G268" s="1" t="str">
        <f t="shared" si="13"/>
        <v/>
      </c>
      <c r="H268" s="1">
        <f t="shared" si="14"/>
        <v>1.013545419174636</v>
      </c>
    </row>
    <row r="269" spans="1:8" x14ac:dyDescent="0.15">
      <c r="A269" s="1">
        <v>267</v>
      </c>
      <c r="B269" s="4">
        <v>41526</v>
      </c>
      <c r="C269" s="1">
        <v>1.4130962102600949E-3</v>
      </c>
      <c r="D269" s="1">
        <v>1.0191648151567441</v>
      </c>
      <c r="E269" s="5">
        <f>MIN(0,D269/MAX($D$2:D268)-1)</f>
        <v>-1.8289037719428913E-2</v>
      </c>
      <c r="F269" s="1">
        <f t="shared" si="12"/>
        <v>2013</v>
      </c>
      <c r="G269" s="1" t="str">
        <f t="shared" si="13"/>
        <v/>
      </c>
      <c r="H269" s="1">
        <f t="shared" si="14"/>
        <v>1.0149776563653983</v>
      </c>
    </row>
    <row r="270" spans="1:8" x14ac:dyDescent="0.15">
      <c r="A270" s="1">
        <v>268</v>
      </c>
      <c r="B270" s="4">
        <v>41527</v>
      </c>
      <c r="C270" s="1">
        <v>9.3428102267063243E-4</v>
      </c>
      <c r="D270" s="1">
        <v>1.0201170015025189</v>
      </c>
      <c r="E270" s="5">
        <f>MIN(0,D270/MAX($D$2:D269)-1)</f>
        <v>-1.7371843797622133E-2</v>
      </c>
      <c r="F270" s="1">
        <f t="shared" si="12"/>
        <v>2013</v>
      </c>
      <c r="G270" s="1" t="str">
        <f t="shared" si="13"/>
        <v/>
      </c>
      <c r="H270" s="1">
        <f t="shared" si="14"/>
        <v>1.0159259307281752</v>
      </c>
    </row>
    <row r="271" spans="1:8" x14ac:dyDescent="0.15">
      <c r="A271" s="1">
        <v>269</v>
      </c>
      <c r="B271" s="4">
        <v>41528</v>
      </c>
      <c r="C271" s="1">
        <v>-9.0111843691391034E-5</v>
      </c>
      <c r="D271" s="1">
        <v>1.0200250768787329</v>
      </c>
      <c r="E271" s="5">
        <f>MIN(0,D271/MAX($D$2:D270)-1)</f>
        <v>-1.7460390232440282E-2</v>
      </c>
      <c r="F271" s="1">
        <f t="shared" si="12"/>
        <v>2013</v>
      </c>
      <c r="G271" s="1" t="str">
        <f t="shared" si="13"/>
        <v/>
      </c>
      <c r="H271" s="1">
        <f t="shared" si="14"/>
        <v>1.0158343837695034</v>
      </c>
    </row>
    <row r="272" spans="1:8" x14ac:dyDescent="0.15">
      <c r="A272" s="1">
        <v>270</v>
      </c>
      <c r="B272" s="4">
        <v>41529</v>
      </c>
      <c r="C272" s="1">
        <v>-2.6948892684669869E-4</v>
      </c>
      <c r="D272" s="1">
        <v>1.0197501914154079</v>
      </c>
      <c r="E272" s="5">
        <f>MIN(0,D272/MAX($D$2:D271)-1)</f>
        <v>-1.7725173777461189E-2</v>
      </c>
      <c r="F272" s="1">
        <f t="shared" si="12"/>
        <v>2013</v>
      </c>
      <c r="G272" s="1" t="str">
        <f t="shared" si="13"/>
        <v/>
      </c>
      <c r="H272" s="1">
        <f t="shared" si="14"/>
        <v>1.0155606276515674</v>
      </c>
    </row>
    <row r="273" spans="1:8" x14ac:dyDescent="0.15">
      <c r="A273" s="1">
        <v>271</v>
      </c>
      <c r="B273" s="4">
        <v>41530</v>
      </c>
      <c r="C273" s="1">
        <v>2.1790249437745709E-4</v>
      </c>
      <c r="D273" s="1">
        <v>1.0199723975257591</v>
      </c>
      <c r="E273" s="5">
        <f>MIN(0,D273/MAX($D$2:D272)-1)</f>
        <v>-1.7511133642663212E-2</v>
      </c>
      <c r="F273" s="1">
        <f t="shared" si="12"/>
        <v>2013</v>
      </c>
      <c r="G273" s="1" t="str">
        <f t="shared" si="13"/>
        <v/>
      </c>
      <c r="H273" s="1">
        <f t="shared" si="14"/>
        <v>1.0157819208455241</v>
      </c>
    </row>
    <row r="274" spans="1:8" x14ac:dyDescent="0.15">
      <c r="A274" s="1">
        <v>272</v>
      </c>
      <c r="B274" s="4">
        <v>41533</v>
      </c>
      <c r="C274" s="1">
        <v>8.5299886751428263E-4</v>
      </c>
      <c r="D274" s="1">
        <v>1.0208424328257439</v>
      </c>
      <c r="E274" s="5">
        <f>MIN(0,D274/MAX($D$2:D273)-1)</f>
        <v>-1.6673071752315471E-2</v>
      </c>
      <c r="F274" s="1">
        <f t="shared" si="12"/>
        <v>2013</v>
      </c>
      <c r="G274" s="1" t="str">
        <f t="shared" si="13"/>
        <v/>
      </c>
      <c r="H274" s="1">
        <f t="shared" si="14"/>
        <v>1.0166483816736469</v>
      </c>
    </row>
    <row r="275" spans="1:8" x14ac:dyDescent="0.15">
      <c r="A275" s="1">
        <v>273</v>
      </c>
      <c r="B275" s="4">
        <v>41534</v>
      </c>
      <c r="C275" s="1">
        <v>8.4337301673016545E-4</v>
      </c>
      <c r="D275" s="1">
        <v>1.021703383787923</v>
      </c>
      <c r="E275" s="5">
        <f>MIN(0,D275/MAX($D$2:D274)-1)</f>
        <v>-1.58437603544066E-2</v>
      </c>
      <c r="F275" s="1">
        <f t="shared" si="12"/>
        <v>2013</v>
      </c>
      <c r="G275" s="1" t="str">
        <f t="shared" si="13"/>
        <v/>
      </c>
      <c r="H275" s="1">
        <f t="shared" si="14"/>
        <v>1.0175057954862528</v>
      </c>
    </row>
    <row r="276" spans="1:8" x14ac:dyDescent="0.15">
      <c r="A276" s="1">
        <v>274</v>
      </c>
      <c r="B276" s="4">
        <v>41535</v>
      </c>
      <c r="C276" s="1">
        <v>1.691167648724515E-3</v>
      </c>
      <c r="D276" s="1">
        <v>1.023431255497177</v>
      </c>
      <c r="E276" s="5">
        <f>MIN(0,D276/MAX($D$2:D275)-1)</f>
        <v>-1.4179387160628054E-2</v>
      </c>
      <c r="F276" s="1">
        <f t="shared" si="12"/>
        <v>2013</v>
      </c>
      <c r="G276" s="1" t="str">
        <f t="shared" si="13"/>
        <v/>
      </c>
      <c r="H276" s="1">
        <f t="shared" si="14"/>
        <v>1.0192265683699688</v>
      </c>
    </row>
    <row r="277" spans="1:8" x14ac:dyDescent="0.15">
      <c r="A277" s="1">
        <v>275</v>
      </c>
      <c r="B277" s="4">
        <v>41540</v>
      </c>
      <c r="C277" s="1">
        <v>-6.624760491800672E-4</v>
      </c>
      <c r="D277" s="1">
        <v>1.022753256802428</v>
      </c>
      <c r="E277" s="5">
        <f>MIN(0,D277/MAX($D$2:D276)-1)</f>
        <v>-1.4832469705421958E-2</v>
      </c>
      <c r="F277" s="1">
        <f t="shared" si="12"/>
        <v>2013</v>
      </c>
      <c r="G277" s="1" t="str">
        <f t="shared" si="13"/>
        <v/>
      </c>
      <c r="H277" s="1">
        <f t="shared" si="14"/>
        <v>1.0185513551797358</v>
      </c>
    </row>
    <row r="278" spans="1:8" x14ac:dyDescent="0.15">
      <c r="A278" s="1">
        <v>276</v>
      </c>
      <c r="B278" s="4">
        <v>41541</v>
      </c>
      <c r="C278" s="1">
        <v>-3.6197304329467798E-4</v>
      </c>
      <c r="D278" s="1">
        <v>1.0223830476935241</v>
      </c>
      <c r="E278" s="5">
        <f>MIN(0,D278/MAX($D$2:D277)-1)</f>
        <v>-1.5189073794517505E-2</v>
      </c>
      <c r="F278" s="1">
        <f t="shared" si="12"/>
        <v>2013</v>
      </c>
      <c r="G278" s="1" t="str">
        <f t="shared" si="13"/>
        <v/>
      </c>
      <c r="H278" s="1">
        <f t="shared" si="14"/>
        <v>1.0181826670459495</v>
      </c>
    </row>
    <row r="279" spans="1:8" x14ac:dyDescent="0.15">
      <c r="A279" s="1">
        <v>277</v>
      </c>
      <c r="B279" s="4">
        <v>41542</v>
      </c>
      <c r="C279" s="1">
        <v>-1.014512548540855E-5</v>
      </c>
      <c r="D279" s="1">
        <v>1.0223726754892111</v>
      </c>
      <c r="E279" s="5">
        <f>MIN(0,D279/MAX($D$2:D278)-1)</f>
        <v>-1.5199064824943154E-2</v>
      </c>
      <c r="F279" s="1">
        <f t="shared" si="12"/>
        <v>2013</v>
      </c>
      <c r="G279" s="1" t="str">
        <f t="shared" si="13"/>
        <v/>
      </c>
      <c r="H279" s="1">
        <f t="shared" si="14"/>
        <v>1.0181723374550253</v>
      </c>
    </row>
    <row r="280" spans="1:8" x14ac:dyDescent="0.15">
      <c r="A280" s="1">
        <v>278</v>
      </c>
      <c r="B280" s="4">
        <v>41543</v>
      </c>
      <c r="C280" s="1">
        <v>8.3078460154219929E-4</v>
      </c>
      <c r="D280" s="1">
        <v>1.023222046965045</v>
      </c>
      <c r="E280" s="5">
        <f>MIN(0,D280/MAX($D$2:D279)-1)</f>
        <v>-1.4380907372415375E-2</v>
      </c>
      <c r="F280" s="1">
        <f t="shared" si="12"/>
        <v>2013</v>
      </c>
      <c r="G280" s="1" t="str">
        <f t="shared" si="13"/>
        <v/>
      </c>
      <c r="H280" s="1">
        <f t="shared" si="14"/>
        <v>1.0190182193546993</v>
      </c>
    </row>
    <row r="281" spans="1:8" x14ac:dyDescent="0.15">
      <c r="A281" s="1">
        <v>279</v>
      </c>
      <c r="B281" s="4">
        <v>41544</v>
      </c>
      <c r="C281" s="1">
        <v>-2.9144984680036311E-4</v>
      </c>
      <c r="D281" s="1">
        <v>1.0229238290562139</v>
      </c>
      <c r="E281" s="5">
        <f>MIN(0,D281/MAX($D$2:D280)-1)</f>
        <v>-1.4668165905965536E-2</v>
      </c>
      <c r="F281" s="1">
        <f t="shared" si="12"/>
        <v>2013</v>
      </c>
      <c r="G281" s="1" t="str">
        <f t="shared" si="13"/>
        <v/>
      </c>
      <c r="H281" s="1">
        <f t="shared" si="14"/>
        <v>1.0187212266507815</v>
      </c>
    </row>
    <row r="282" spans="1:8" x14ac:dyDescent="0.15">
      <c r="A282" s="1">
        <v>280</v>
      </c>
      <c r="B282" s="4">
        <v>41547</v>
      </c>
      <c r="C282" s="1">
        <v>-3.8810068117046568E-4</v>
      </c>
      <c r="D282" s="1">
        <v>1.022526831621372</v>
      </c>
      <c r="E282" s="5">
        <f>MIN(0,D282/MAX($D$2:D281)-1)</f>
        <v>-1.5050573861956074E-2</v>
      </c>
      <c r="F282" s="1">
        <f t="shared" si="12"/>
        <v>2013</v>
      </c>
      <c r="G282" s="1" t="str">
        <f t="shared" si="13"/>
        <v/>
      </c>
      <c r="H282" s="1">
        <f t="shared" si="14"/>
        <v>1.0183258602487955</v>
      </c>
    </row>
    <row r="283" spans="1:8" x14ac:dyDescent="0.15">
      <c r="A283" s="1">
        <v>281</v>
      </c>
      <c r="B283" s="4">
        <v>41555</v>
      </c>
      <c r="C283" s="1">
        <v>4.4449942546086511E-4</v>
      </c>
      <c r="D283" s="1">
        <v>1.022981344210546</v>
      </c>
      <c r="E283" s="5">
        <f>MIN(0,D283/MAX($D$2:D282)-1)</f>
        <v>-1.4612764407929801E-2</v>
      </c>
      <c r="F283" s="1">
        <f t="shared" si="12"/>
        <v>2013</v>
      </c>
      <c r="G283" s="1" t="str">
        <f t="shared" si="13"/>
        <v/>
      </c>
      <c r="H283" s="1">
        <f t="shared" si="14"/>
        <v>1.018778505508608</v>
      </c>
    </row>
    <row r="284" spans="1:8" x14ac:dyDescent="0.15">
      <c r="A284" s="1">
        <v>282</v>
      </c>
      <c r="B284" s="4">
        <v>41556</v>
      </c>
      <c r="C284" s="1">
        <v>4.5319457864178452E-4</v>
      </c>
      <c r="D284" s="1">
        <v>1.0234449538097941</v>
      </c>
      <c r="E284" s="5">
        <f>MIN(0,D284/MAX($D$2:D283)-1)</f>
        <v>-1.4166192254896459E-2</v>
      </c>
      <c r="F284" s="1">
        <f t="shared" si="12"/>
        <v>2013</v>
      </c>
      <c r="G284" s="1" t="str">
        <f t="shared" si="13"/>
        <v/>
      </c>
      <c r="H284" s="1">
        <f t="shared" si="14"/>
        <v>1.0192402104041411</v>
      </c>
    </row>
    <row r="285" spans="1:8" x14ac:dyDescent="0.15">
      <c r="A285" s="1">
        <v>283</v>
      </c>
      <c r="B285" s="4">
        <v>41557</v>
      </c>
      <c r="C285" s="1">
        <v>2.03354407619412E-3</v>
      </c>
      <c r="D285" s="1">
        <v>1.025526174232924</v>
      </c>
      <c r="E285" s="5">
        <f>MIN(0,D285/MAX($D$2:D284)-1)</f>
        <v>-1.2161455755045236E-2</v>
      </c>
      <c r="F285" s="1">
        <f t="shared" si="12"/>
        <v>2013</v>
      </c>
      <c r="G285" s="1" t="str">
        <f t="shared" si="13"/>
        <v/>
      </c>
      <c r="H285" s="1">
        <f t="shared" si="14"/>
        <v>1.0213128802962272</v>
      </c>
    </row>
    <row r="286" spans="1:8" x14ac:dyDescent="0.15">
      <c r="A286" s="1">
        <v>284</v>
      </c>
      <c r="B286" s="4">
        <v>41558</v>
      </c>
      <c r="C286" s="1">
        <v>1.420064735184739E-3</v>
      </c>
      <c r="D286" s="1">
        <v>1.0269824877879621</v>
      </c>
      <c r="E286" s="5">
        <f>MIN(0,D286/MAX($D$2:D285)-1)</f>
        <v>-1.0758661074305786E-2</v>
      </c>
      <c r="F286" s="1">
        <f t="shared" si="12"/>
        <v>2013</v>
      </c>
      <c r="G286" s="1" t="str">
        <f t="shared" si="13"/>
        <v/>
      </c>
      <c r="H286" s="1">
        <f t="shared" si="14"/>
        <v>1.022763210701126</v>
      </c>
    </row>
    <row r="287" spans="1:8" x14ac:dyDescent="0.15">
      <c r="A287" s="1">
        <v>285</v>
      </c>
      <c r="B287" s="4">
        <v>41561</v>
      </c>
      <c r="C287" s="1">
        <v>1.0240151241067981E-3</v>
      </c>
      <c r="D287" s="1">
        <v>1.028034133387649</v>
      </c>
      <c r="E287" s="5">
        <f>MIN(0,D287/MAX($D$2:D286)-1)</f>
        <v>-9.7456629818549745E-3</v>
      </c>
      <c r="F287" s="1">
        <f t="shared" si="12"/>
        <v>2013</v>
      </c>
      <c r="G287" s="1" t="str">
        <f t="shared" si="13"/>
        <v/>
      </c>
      <c r="H287" s="1">
        <f t="shared" si="14"/>
        <v>1.023810535697264</v>
      </c>
    </row>
    <row r="288" spans="1:8" x14ac:dyDescent="0.15">
      <c r="A288" s="1">
        <v>286</v>
      </c>
      <c r="B288" s="4">
        <v>41562</v>
      </c>
      <c r="C288" s="1">
        <v>-5.018284454619765E-4</v>
      </c>
      <c r="D288" s="1">
        <v>1.02751823661661</v>
      </c>
      <c r="E288" s="5">
        <f>MIN(0,D288/MAX($D$2:D287)-1)</f>
        <v>-1.0242600776412036E-2</v>
      </c>
      <c r="F288" s="1">
        <f t="shared" si="12"/>
        <v>2013</v>
      </c>
      <c r="G288" s="1" t="str">
        <f t="shared" si="13"/>
        <v/>
      </c>
      <c r="H288" s="1">
        <f t="shared" si="14"/>
        <v>1.0232967584476875</v>
      </c>
    </row>
    <row r="289" spans="1:8" x14ac:dyDescent="0.15">
      <c r="A289" s="1">
        <v>287</v>
      </c>
      <c r="B289" s="4">
        <v>41563</v>
      </c>
      <c r="C289" s="1">
        <v>2.7739216135913672E-4</v>
      </c>
      <c r="D289" s="1">
        <v>1.0278032621211011</v>
      </c>
      <c r="E289" s="5">
        <f>MIN(0,D289/MAX($D$2:D288)-1)</f>
        <v>-9.968049832220216E-3</v>
      </c>
      <c r="F289" s="1">
        <f t="shared" si="12"/>
        <v>2013</v>
      </c>
      <c r="G289" s="1" t="str">
        <f t="shared" si="13"/>
        <v/>
      </c>
      <c r="H289" s="1">
        <f t="shared" si="14"/>
        <v>1.0235806129472251</v>
      </c>
    </row>
    <row r="290" spans="1:8" x14ac:dyDescent="0.15">
      <c r="A290" s="1">
        <v>288</v>
      </c>
      <c r="B290" s="4">
        <v>41564</v>
      </c>
      <c r="C290" s="1">
        <v>4.6216468934556798E-4</v>
      </c>
      <c r="D290" s="1">
        <v>1.0282782764964471</v>
      </c>
      <c r="E290" s="5">
        <f>MIN(0,D290/MAX($D$2:D289)-1)</f>
        <v>-9.5104920235291601E-3</v>
      </c>
      <c r="F290" s="1">
        <f t="shared" si="12"/>
        <v>2013</v>
      </c>
      <c r="G290" s="1" t="str">
        <f t="shared" si="13"/>
        <v/>
      </c>
      <c r="H290" s="1">
        <f t="shared" si="14"/>
        <v>1.0240536757632281</v>
      </c>
    </row>
    <row r="291" spans="1:8" x14ac:dyDescent="0.15">
      <c r="A291" s="1">
        <v>289</v>
      </c>
      <c r="B291" s="4">
        <v>41565</v>
      </c>
      <c r="C291" s="1">
        <v>6.195239596687096E-4</v>
      </c>
      <c r="D291" s="1">
        <v>1.0289153195259439</v>
      </c>
      <c r="E291" s="5">
        <f>MIN(0,D291/MAX($D$2:D290)-1)</f>
        <v>-8.8968600415368915E-3</v>
      </c>
      <c r="F291" s="1">
        <f t="shared" si="12"/>
        <v>2013</v>
      </c>
      <c r="G291" s="1" t="str">
        <f t="shared" si="13"/>
        <v/>
      </c>
      <c r="H291" s="1">
        <f t="shared" si="14"/>
        <v>1.0246881015513503</v>
      </c>
    </row>
    <row r="292" spans="1:8" x14ac:dyDescent="0.15">
      <c r="A292" s="1">
        <v>290</v>
      </c>
      <c r="B292" s="4">
        <v>41568</v>
      </c>
      <c r="C292" s="1">
        <v>8.454502960163645E-4</v>
      </c>
      <c r="D292" s="1">
        <v>1.029785216287413</v>
      </c>
      <c r="E292" s="5">
        <f>MIN(0,D292/MAX($D$2:D291)-1)</f>
        <v>-8.0589315984761489E-3</v>
      </c>
      <c r="F292" s="1">
        <f t="shared" si="12"/>
        <v>2013</v>
      </c>
      <c r="G292" s="1" t="str">
        <f t="shared" si="13"/>
        <v/>
      </c>
      <c r="H292" s="1">
        <f t="shared" si="14"/>
        <v>1.0255544244101313</v>
      </c>
    </row>
    <row r="293" spans="1:8" x14ac:dyDescent="0.15">
      <c r="A293" s="1">
        <v>291</v>
      </c>
      <c r="B293" s="4">
        <v>41569</v>
      </c>
      <c r="C293" s="1">
        <v>2.3112488844588518E-5</v>
      </c>
      <c r="D293" s="1">
        <v>1.029809017186736</v>
      </c>
      <c r="E293" s="5">
        <f>MIN(0,D293/MAX($D$2:D292)-1)</f>
        <v>-8.0360053715989865E-3</v>
      </c>
      <c r="F293" s="1">
        <f t="shared" si="12"/>
        <v>2013</v>
      </c>
      <c r="G293" s="1" t="str">
        <f t="shared" si="13"/>
        <v/>
      </c>
      <c r="H293" s="1">
        <f t="shared" si="14"/>
        <v>1.0255781275253251</v>
      </c>
    </row>
    <row r="294" spans="1:8" x14ac:dyDescent="0.15">
      <c r="A294" s="1">
        <v>292</v>
      </c>
      <c r="B294" s="4">
        <v>41570</v>
      </c>
      <c r="C294" s="1">
        <v>-1.468776209052682E-3</v>
      </c>
      <c r="D294" s="1">
        <v>1.028296458202425</v>
      </c>
      <c r="E294" s="5">
        <f>MIN(0,D294/MAX($D$2:D293)-1)</f>
        <v>-9.4929784871452538E-3</v>
      </c>
      <c r="F294" s="1">
        <f t="shared" si="12"/>
        <v>2013</v>
      </c>
      <c r="G294" s="1" t="str">
        <f t="shared" si="13"/>
        <v/>
      </c>
      <c r="H294" s="1">
        <f t="shared" si="14"/>
        <v>1.024071782771091</v>
      </c>
    </row>
    <row r="295" spans="1:8" x14ac:dyDescent="0.15">
      <c r="A295" s="1">
        <v>293</v>
      </c>
      <c r="B295" s="4">
        <v>41571</v>
      </c>
      <c r="C295" s="1">
        <v>-1.1764372856103841E-3</v>
      </c>
      <c r="D295" s="1">
        <v>1.0270867319083341</v>
      </c>
      <c r="E295" s="5">
        <f>MIN(0,D295/MAX($D$2:D294)-1)</f>
        <v>-1.0658247878912341E-2</v>
      </c>
      <c r="F295" s="1">
        <f t="shared" si="12"/>
        <v>2013</v>
      </c>
      <c r="G295" s="1" t="str">
        <f t="shared" si="13"/>
        <v/>
      </c>
      <c r="H295" s="1">
        <f t="shared" si="14"/>
        <v>1.0228670265426976</v>
      </c>
    </row>
    <row r="296" spans="1:8" x14ac:dyDescent="0.15">
      <c r="A296" s="1">
        <v>294</v>
      </c>
      <c r="B296" s="4">
        <v>41572</v>
      </c>
      <c r="C296" s="1">
        <v>-9.7568626030408799E-4</v>
      </c>
      <c r="D296" s="1">
        <v>1.02608461749587</v>
      </c>
      <c r="E296" s="5">
        <f>MIN(0,D296/MAX($D$2:D295)-1)</f>
        <v>-1.162353503320257E-2</v>
      </c>
      <c r="F296" s="1">
        <f t="shared" si="12"/>
        <v>2013</v>
      </c>
      <c r="G296" s="1" t="str">
        <f t="shared" si="13"/>
        <v/>
      </c>
      <c r="H296" s="1">
        <f t="shared" si="14"/>
        <v>1.0218690292387818</v>
      </c>
    </row>
    <row r="297" spans="1:8" x14ac:dyDescent="0.15">
      <c r="A297" s="1">
        <v>295</v>
      </c>
      <c r="B297" s="4">
        <v>41575</v>
      </c>
      <c r="C297" s="1">
        <v>-1.8076944435367609E-4</v>
      </c>
      <c r="D297" s="1">
        <v>1.025899132749706</v>
      </c>
      <c r="E297" s="5">
        <f>MIN(0,D297/MAX($D$2:D296)-1)</f>
        <v>-1.18022032975863E-2</v>
      </c>
      <c r="F297" s="1">
        <f t="shared" si="12"/>
        <v>2013</v>
      </c>
      <c r="G297" s="1" t="str">
        <f t="shared" si="13"/>
        <v/>
      </c>
      <c r="H297" s="1">
        <f t="shared" si="14"/>
        <v>1.0216843065421641</v>
      </c>
    </row>
    <row r="298" spans="1:8" x14ac:dyDescent="0.15">
      <c r="A298" s="1">
        <v>296</v>
      </c>
      <c r="B298" s="4">
        <v>41576</v>
      </c>
      <c r="C298" s="1">
        <v>-9.4866897717442032E-4</v>
      </c>
      <c r="D298" s="1">
        <v>1.024925894068756</v>
      </c>
      <c r="E298" s="5">
        <f>MIN(0,D298/MAX($D$2:D297)-1)</f>
        <v>-1.2739675890630187E-2</v>
      </c>
      <c r="F298" s="1">
        <f t="shared" si="12"/>
        <v>2013</v>
      </c>
      <c r="G298" s="1" t="str">
        <f t="shared" si="13"/>
        <v/>
      </c>
      <c r="H298" s="1">
        <f t="shared" si="14"/>
        <v>1.0207150663360816</v>
      </c>
    </row>
    <row r="299" spans="1:8" x14ac:dyDescent="0.15">
      <c r="A299" s="1">
        <v>297</v>
      </c>
      <c r="B299" s="4">
        <v>41577</v>
      </c>
      <c r="C299" s="1">
        <v>-8.3381879742186655E-4</v>
      </c>
      <c r="D299" s="1">
        <v>1.0240712915923169</v>
      </c>
      <c r="E299" s="5">
        <f>MIN(0,D299/MAX($D$2:D298)-1)</f>
        <v>-1.35628721068215E-2</v>
      </c>
      <c r="F299" s="1">
        <f t="shared" si="12"/>
        <v>2013</v>
      </c>
      <c r="G299" s="1" t="str">
        <f t="shared" si="13"/>
        <v/>
      </c>
      <c r="H299" s="1">
        <f t="shared" si="14"/>
        <v>1.0198639749269589</v>
      </c>
    </row>
    <row r="300" spans="1:8" x14ac:dyDescent="0.15">
      <c r="A300" s="1">
        <v>298</v>
      </c>
      <c r="B300" s="4">
        <v>41578</v>
      </c>
      <c r="C300" s="1">
        <v>-5.4897001566979876E-4</v>
      </c>
      <c r="D300" s="1">
        <v>1.023509107159325</v>
      </c>
      <c r="E300" s="5">
        <f>MIN(0,D300/MAX($D$2:D299)-1)</f>
        <v>-1.4104396512377826E-2</v>
      </c>
      <c r="F300" s="1">
        <f t="shared" si="12"/>
        <v>2013</v>
      </c>
      <c r="G300" s="1" t="str">
        <f t="shared" si="13"/>
        <v/>
      </c>
      <c r="H300" s="1">
        <f t="shared" si="14"/>
        <v>1.0193041001846621</v>
      </c>
    </row>
    <row r="301" spans="1:8" x14ac:dyDescent="0.15">
      <c r="A301" s="1">
        <v>299</v>
      </c>
      <c r="B301" s="4">
        <v>41579</v>
      </c>
      <c r="C301" s="1">
        <v>7.9555866631537031E-4</v>
      </c>
      <c r="D301" s="1">
        <v>1.0243233686995781</v>
      </c>
      <c r="E301" s="5">
        <f>MIN(0,D301/MAX($D$2:D300)-1)</f>
        <v>-1.3320058720941219E-2</v>
      </c>
      <c r="F301" s="1">
        <f t="shared" si="12"/>
        <v>2013</v>
      </c>
      <c r="G301" s="1" t="str">
        <f t="shared" si="13"/>
        <v/>
      </c>
      <c r="H301" s="1">
        <f t="shared" si="14"/>
        <v>1.0201150163951747</v>
      </c>
    </row>
    <row r="302" spans="1:8" x14ac:dyDescent="0.15">
      <c r="A302" s="1">
        <v>300</v>
      </c>
      <c r="B302" s="4">
        <v>41582</v>
      </c>
      <c r="C302" s="1">
        <v>7.5892381548126595E-4</v>
      </c>
      <c r="D302" s="1">
        <v>1.025100752098838</v>
      </c>
      <c r="E302" s="5">
        <f>MIN(0,D302/MAX($D$2:D301)-1)</f>
        <v>-1.2571243815247102E-2</v>
      </c>
      <c r="F302" s="1">
        <f t="shared" si="12"/>
        <v>2013</v>
      </c>
      <c r="G302" s="1" t="str">
        <f t="shared" si="13"/>
        <v/>
      </c>
      <c r="H302" s="1">
        <f t="shared" si="14"/>
        <v>1.0208892059756469</v>
      </c>
    </row>
    <row r="303" spans="1:8" x14ac:dyDescent="0.15">
      <c r="A303" s="1">
        <v>301</v>
      </c>
      <c r="B303" s="4">
        <v>41583</v>
      </c>
      <c r="C303" s="1">
        <v>-4.7364005139720989E-4</v>
      </c>
      <c r="D303" s="1">
        <v>1.0246152233259269</v>
      </c>
      <c r="E303" s="5">
        <f>MIN(0,D303/MAX($D$2:D302)-1)</f>
        <v>-1.30389296220772E-2</v>
      </c>
      <c r="F303" s="1">
        <f t="shared" si="12"/>
        <v>2013</v>
      </c>
      <c r="G303" s="1" t="str">
        <f t="shared" si="13"/>
        <v/>
      </c>
      <c r="H303" s="1">
        <f t="shared" si="14"/>
        <v>1.0204056719596577</v>
      </c>
    </row>
    <row r="304" spans="1:8" x14ac:dyDescent="0.15">
      <c r="A304" s="1">
        <v>302</v>
      </c>
      <c r="B304" s="4">
        <v>41584</v>
      </c>
      <c r="C304" s="1">
        <v>3.4767618198054868E-6</v>
      </c>
      <c r="D304" s="1">
        <v>1.024618785669015</v>
      </c>
      <c r="E304" s="5">
        <f>MIN(0,D304/MAX($D$2:D303)-1)</f>
        <v>-1.3035498193510464E-2</v>
      </c>
      <c r="F304" s="1">
        <f t="shared" si="12"/>
        <v>2013</v>
      </c>
      <c r="G304" s="1" t="str">
        <f t="shared" si="13"/>
        <v/>
      </c>
      <c r="H304" s="1">
        <f t="shared" si="14"/>
        <v>1.0204092196671386</v>
      </c>
    </row>
    <row r="305" spans="1:8" x14ac:dyDescent="0.15">
      <c r="A305" s="1">
        <v>303</v>
      </c>
      <c r="B305" s="4">
        <v>41585</v>
      </c>
      <c r="C305" s="1">
        <v>-2.6933714640694829E-3</v>
      </c>
      <c r="D305" s="1">
        <v>1.021859106670145</v>
      </c>
      <c r="E305" s="5">
        <f>MIN(0,D305/MAX($D$2:D304)-1)</f>
        <v>-1.569376021872515E-2</v>
      </c>
      <c r="F305" s="1">
        <f t="shared" si="12"/>
        <v>2013</v>
      </c>
      <c r="G305" s="1" t="str">
        <f t="shared" si="13"/>
        <v/>
      </c>
      <c r="H305" s="1">
        <f t="shared" si="14"/>
        <v>1.0176608785932137</v>
      </c>
    </row>
    <row r="306" spans="1:8" x14ac:dyDescent="0.15">
      <c r="A306" s="1">
        <v>304</v>
      </c>
      <c r="B306" s="4">
        <v>41586</v>
      </c>
      <c r="C306" s="1">
        <v>9.7513287661404771E-4</v>
      </c>
      <c r="D306" s="1">
        <v>1.0228555550803271</v>
      </c>
      <c r="E306" s="5">
        <f>MIN(0,D306/MAX($D$2:D305)-1)</f>
        <v>-1.4733930843657483E-2</v>
      </c>
      <c r="F306" s="1">
        <f t="shared" si="12"/>
        <v>2013</v>
      </c>
      <c r="G306" s="1" t="str">
        <f t="shared" si="13"/>
        <v/>
      </c>
      <c r="H306" s="1">
        <f t="shared" si="14"/>
        <v>1.0186532331731739</v>
      </c>
    </row>
    <row r="307" spans="1:8" x14ac:dyDescent="0.15">
      <c r="A307" s="1">
        <v>305</v>
      </c>
      <c r="B307" s="4">
        <v>41589</v>
      </c>
      <c r="C307" s="1">
        <v>-2.0175138059925048E-3</v>
      </c>
      <c r="D307" s="1">
        <v>1.0207919298764161</v>
      </c>
      <c r="E307" s="5">
        <f>MIN(0,D307/MAX($D$2:D306)-1)</f>
        <v>-1.6721718740756675E-2</v>
      </c>
      <c r="F307" s="1">
        <f t="shared" si="12"/>
        <v>2013</v>
      </c>
      <c r="G307" s="1" t="str">
        <f t="shared" si="13"/>
        <v/>
      </c>
      <c r="H307" s="1">
        <f t="shared" si="14"/>
        <v>1.0165980862117281</v>
      </c>
    </row>
    <row r="308" spans="1:8" x14ac:dyDescent="0.15">
      <c r="A308" s="1">
        <v>306</v>
      </c>
      <c r="B308" s="4">
        <v>41590</v>
      </c>
      <c r="C308" s="1">
        <v>-1.282507472311586E-4</v>
      </c>
      <c r="D308" s="1">
        <v>1.0206610125486419</v>
      </c>
      <c r="E308" s="5">
        <f>MIN(0,D308/MAX($D$2:D307)-1)</f>
        <v>-1.6847824915064313E-2</v>
      </c>
      <c r="F308" s="1">
        <f t="shared" si="12"/>
        <v>2013</v>
      </c>
      <c r="G308" s="1" t="str">
        <f t="shared" si="13"/>
        <v/>
      </c>
      <c r="H308" s="1">
        <f t="shared" si="14"/>
        <v>1.0164677067475376</v>
      </c>
    </row>
    <row r="309" spans="1:8" x14ac:dyDescent="0.15">
      <c r="A309" s="1">
        <v>307</v>
      </c>
      <c r="B309" s="4">
        <v>41591</v>
      </c>
      <c r="C309" s="1">
        <v>6.0846581785122058E-5</v>
      </c>
      <c r="D309" s="1">
        <v>1.0207231162824171</v>
      </c>
      <c r="E309" s="5">
        <f>MIN(0,D309/MAX($D$2:D308)-1)</f>
        <v>-1.6788003465835644E-2</v>
      </c>
      <c r="F309" s="1">
        <f t="shared" si="12"/>
        <v>2013</v>
      </c>
      <c r="G309" s="1" t="str">
        <f t="shared" si="13"/>
        <v/>
      </c>
      <c r="H309" s="1">
        <f t="shared" si="14"/>
        <v>1.0165295553329881</v>
      </c>
    </row>
    <row r="310" spans="1:8" x14ac:dyDescent="0.15">
      <c r="A310" s="1">
        <v>308</v>
      </c>
      <c r="B310" s="4">
        <v>41592</v>
      </c>
      <c r="C310" s="1">
        <v>2.2109713295232099E-5</v>
      </c>
      <c r="D310" s="1">
        <v>1.0207456841778719</v>
      </c>
      <c r="E310" s="5">
        <f>MIN(0,D310/MAX($D$2:D309)-1)</f>
        <v>-1.6766264930483721E-2</v>
      </c>
      <c r="F310" s="1">
        <f t="shared" si="12"/>
        <v>2013</v>
      </c>
      <c r="G310" s="1" t="str">
        <f t="shared" si="13"/>
        <v/>
      </c>
      <c r="H310" s="1">
        <f t="shared" si="14"/>
        <v>1.0165520305100126</v>
      </c>
    </row>
    <row r="311" spans="1:8" x14ac:dyDescent="0.15">
      <c r="A311" s="1">
        <v>309</v>
      </c>
      <c r="B311" s="4">
        <v>41593</v>
      </c>
      <c r="C311" s="1">
        <v>-4.9954097861874586E-4</v>
      </c>
      <c r="D311" s="1">
        <v>1.0202357798798769</v>
      </c>
      <c r="E311" s="5">
        <f>MIN(0,D311/MAX($D$2:D310)-1)</f>
        <v>-1.7257430472711333E-2</v>
      </c>
      <c r="F311" s="1">
        <f t="shared" si="12"/>
        <v>2013</v>
      </c>
      <c r="G311" s="1" t="str">
        <f t="shared" si="13"/>
        <v/>
      </c>
      <c r="H311" s="1">
        <f t="shared" si="14"/>
        <v>1.0160442211138749</v>
      </c>
    </row>
    <row r="312" spans="1:8" x14ac:dyDescent="0.15">
      <c r="A312" s="1">
        <v>310</v>
      </c>
      <c r="B312" s="4">
        <v>41596</v>
      </c>
      <c r="C312" s="1">
        <v>-2.8702950030982558E-4</v>
      </c>
      <c r="D312" s="1">
        <v>1.01994294211378</v>
      </c>
      <c r="E312" s="5">
        <f>MIN(0,D312/MAX($D$2:D311)-1)</f>
        <v>-1.7539506581375708E-2</v>
      </c>
      <c r="F312" s="1">
        <f t="shared" si="12"/>
        <v>2013</v>
      </c>
      <c r="G312" s="1" t="str">
        <f t="shared" si="13"/>
        <v/>
      </c>
      <c r="H312" s="1">
        <f t="shared" si="14"/>
        <v>1.015752586448796</v>
      </c>
    </row>
    <row r="313" spans="1:8" x14ac:dyDescent="0.15">
      <c r="A313" s="1">
        <v>311</v>
      </c>
      <c r="B313" s="4">
        <v>41597</v>
      </c>
      <c r="C313" s="1">
        <v>-7.706107015515351E-4</v>
      </c>
      <c r="D313" s="1">
        <v>1.0191569631676149</v>
      </c>
      <c r="E313" s="5">
        <f>MIN(0,D313/MAX($D$2:D312)-1)</f>
        <v>-1.8296601151455927E-2</v>
      </c>
      <c r="F313" s="1">
        <f t="shared" si="12"/>
        <v>2013</v>
      </c>
      <c r="G313" s="1" t="str">
        <f t="shared" si="13"/>
        <v/>
      </c>
      <c r="H313" s="1">
        <f t="shared" si="14"/>
        <v>1.01496983663555</v>
      </c>
    </row>
    <row r="314" spans="1:8" x14ac:dyDescent="0.15">
      <c r="A314" s="1">
        <v>312</v>
      </c>
      <c r="B314" s="4">
        <v>41598</v>
      </c>
      <c r="C314" s="1">
        <v>-1.0139058831405E-3</v>
      </c>
      <c r="D314" s="1">
        <v>1.0181236339268149</v>
      </c>
      <c r="E314" s="5">
        <f>MIN(0,D314/MAX($D$2:D313)-1)</f>
        <v>-1.9291956003048227E-2</v>
      </c>
      <c r="F314" s="1">
        <f t="shared" si="12"/>
        <v>2013</v>
      </c>
      <c r="G314" s="1" t="str">
        <f t="shared" si="13"/>
        <v/>
      </c>
      <c r="H314" s="1">
        <f t="shared" si="14"/>
        <v>1.013940752746975</v>
      </c>
    </row>
    <row r="315" spans="1:8" x14ac:dyDescent="0.15">
      <c r="A315" s="1">
        <v>313</v>
      </c>
      <c r="B315" s="4">
        <v>41599</v>
      </c>
      <c r="C315" s="1">
        <v>1.0156084078964101E-3</v>
      </c>
      <c r="D315" s="1">
        <v>1.0191576488497101</v>
      </c>
      <c r="E315" s="5">
        <f>MIN(0,D315/MAX($D$2:D314)-1)</f>
        <v>-1.8295940667872324E-2</v>
      </c>
      <c r="F315" s="1">
        <f t="shared" si="12"/>
        <v>2013</v>
      </c>
      <c r="G315" s="1" t="str">
        <f t="shared" si="13"/>
        <v/>
      </c>
      <c r="H315" s="1">
        <f t="shared" si="14"/>
        <v>1.0149705195005738</v>
      </c>
    </row>
    <row r="316" spans="1:8" x14ac:dyDescent="0.15">
      <c r="A316" s="1">
        <v>314</v>
      </c>
      <c r="B316" s="4">
        <v>41600</v>
      </c>
      <c r="C316" s="1">
        <v>1.1455509595746779E-3</v>
      </c>
      <c r="D316" s="1">
        <v>1.020325145872307</v>
      </c>
      <c r="E316" s="5">
        <f>MIN(0,D316/MAX($D$2:D315)-1)</f>
        <v>-1.7171348640686701E-2</v>
      </c>
      <c r="F316" s="1">
        <f t="shared" si="12"/>
        <v>2013</v>
      </c>
      <c r="G316" s="1" t="str">
        <f t="shared" si="13"/>
        <v/>
      </c>
      <c r="H316" s="1">
        <f t="shared" si="14"/>
        <v>1.0161332199531277</v>
      </c>
    </row>
    <row r="317" spans="1:8" x14ac:dyDescent="0.15">
      <c r="A317" s="1">
        <v>315</v>
      </c>
      <c r="B317" s="4">
        <v>41603</v>
      </c>
      <c r="C317" s="1">
        <v>1.3488377796919289E-4</v>
      </c>
      <c r="D317" s="1">
        <v>1.020462771182739</v>
      </c>
      <c r="E317" s="5">
        <f>MIN(0,D317/MAX($D$2:D316)-1)</f>
        <v>-1.7038780999095282E-2</v>
      </c>
      <c r="F317" s="1">
        <f t="shared" si="12"/>
        <v>2013</v>
      </c>
      <c r="G317" s="1" t="str">
        <f t="shared" si="13"/>
        <v/>
      </c>
      <c r="H317" s="1">
        <f t="shared" si="14"/>
        <v>1.0162702798407548</v>
      </c>
    </row>
    <row r="318" spans="1:8" x14ac:dyDescent="0.15">
      <c r="A318" s="1">
        <v>316</v>
      </c>
      <c r="B318" s="4">
        <v>41604</v>
      </c>
      <c r="C318" s="1">
        <v>9.6423571396580328E-5</v>
      </c>
      <c r="D318" s="1">
        <v>1.0205611678476141</v>
      </c>
      <c r="E318" s="5">
        <f>MIN(0,D318/MAX($D$2:D317)-1)</f>
        <v>-1.6944000367814405E-2</v>
      </c>
      <c r="F318" s="1">
        <f t="shared" si="12"/>
        <v>2013</v>
      </c>
      <c r="G318" s="1" t="str">
        <f t="shared" si="13"/>
        <v/>
      </c>
      <c r="H318" s="1">
        <f t="shared" si="14"/>
        <v>1.0163682722506411</v>
      </c>
    </row>
    <row r="319" spans="1:8" x14ac:dyDescent="0.15">
      <c r="A319" s="1">
        <v>317</v>
      </c>
      <c r="B319" s="4">
        <v>41605</v>
      </c>
      <c r="C319" s="1">
        <v>3.0588398176603681E-4</v>
      </c>
      <c r="D319" s="1">
        <v>1.0208733411612709</v>
      </c>
      <c r="E319" s="5">
        <f>MIN(0,D319/MAX($D$2:D318)-1)</f>
        <v>-1.6643299284348156E-2</v>
      </c>
      <c r="F319" s="1">
        <f t="shared" si="12"/>
        <v>2013</v>
      </c>
      <c r="G319" s="1" t="str">
        <f t="shared" si="13"/>
        <v/>
      </c>
      <c r="H319" s="1">
        <f t="shared" si="14"/>
        <v>1.0166791630246979</v>
      </c>
    </row>
    <row r="320" spans="1:8" x14ac:dyDescent="0.15">
      <c r="A320" s="1">
        <v>318</v>
      </c>
      <c r="B320" s="4">
        <v>41606</v>
      </c>
      <c r="C320" s="1">
        <v>5.1821484948133686E-4</v>
      </c>
      <c r="D320" s="1">
        <v>1.021402372886101</v>
      </c>
      <c r="E320" s="5">
        <f>MIN(0,D320/MAX($D$2:D319)-1)</f>
        <v>-1.613370923969959E-2</v>
      </c>
      <c r="F320" s="1">
        <f t="shared" si="12"/>
        <v>2013</v>
      </c>
      <c r="G320" s="1" t="str">
        <f t="shared" si="13"/>
        <v/>
      </c>
      <c r="H320" s="1">
        <f t="shared" si="14"/>
        <v>1.0172060212641354</v>
      </c>
    </row>
    <row r="321" spans="1:8" x14ac:dyDescent="0.15">
      <c r="A321" s="1">
        <v>319</v>
      </c>
      <c r="B321" s="4">
        <v>41607</v>
      </c>
      <c r="C321" s="1">
        <v>1.0150076710379781E-3</v>
      </c>
      <c r="D321" s="1">
        <v>1.022439104129796</v>
      </c>
      <c r="E321" s="5">
        <f>MIN(0,D321/MAX($D$2:D320)-1)</f>
        <v>-1.5135077407303021E-2</v>
      </c>
      <c r="F321" s="1">
        <f t="shared" si="12"/>
        <v>2013</v>
      </c>
      <c r="G321" s="1" t="str">
        <f t="shared" si="13"/>
        <v/>
      </c>
      <c r="H321" s="1">
        <f t="shared" si="14"/>
        <v>1.0182384931787445</v>
      </c>
    </row>
    <row r="322" spans="1:8" x14ac:dyDescent="0.15">
      <c r="A322" s="1">
        <v>320</v>
      </c>
      <c r="B322" s="4">
        <v>41610</v>
      </c>
      <c r="C322" s="1">
        <v>-8.244060781041221E-4</v>
      </c>
      <c r="D322" s="1">
        <v>1.021596199117861</v>
      </c>
      <c r="E322" s="5">
        <f>MIN(0,D322/MAX($D$2:D321)-1)</f>
        <v>-1.5947006035599065E-2</v>
      </c>
      <c r="F322" s="1">
        <f t="shared" si="12"/>
        <v>2013</v>
      </c>
      <c r="G322" s="1" t="str">
        <f t="shared" si="13"/>
        <v/>
      </c>
      <c r="H322" s="1">
        <f t="shared" si="14"/>
        <v>1.0173990511760085</v>
      </c>
    </row>
    <row r="323" spans="1:8" x14ac:dyDescent="0.15">
      <c r="A323" s="1">
        <v>321</v>
      </c>
      <c r="B323" s="4">
        <v>41611</v>
      </c>
      <c r="C323" s="1">
        <v>-2.20519870359703E-5</v>
      </c>
      <c r="D323" s="1">
        <v>1.021573670891722</v>
      </c>
      <c r="E323" s="5">
        <f>MIN(0,D323/MAX($D$2:D322)-1)</f>
        <v>-1.5968706359464679E-2</v>
      </c>
      <c r="F323" s="1">
        <f t="shared" ref="F323:F386" si="15">YEAR(B323)</f>
        <v>2013</v>
      </c>
      <c r="G323" s="1" t="str">
        <f t="shared" ref="G323:G386" si="16">IF(F323&lt;&gt;F324,1,"")</f>
        <v/>
      </c>
      <c r="H323" s="1">
        <f t="shared" ref="H323:H386" si="17">IF(F323&lt;&gt;F322,1+C323,H322*(1+C323))</f>
        <v>1.0173766155053214</v>
      </c>
    </row>
    <row r="324" spans="1:8" x14ac:dyDescent="0.15">
      <c r="A324" s="1">
        <v>322</v>
      </c>
      <c r="B324" s="4">
        <v>41612</v>
      </c>
      <c r="C324" s="1">
        <v>4.8945901961755718E-4</v>
      </c>
      <c r="D324" s="1">
        <v>1.0220736893391431</v>
      </c>
      <c r="E324" s="5">
        <f>MIN(0,D324/MAX($D$2:D323)-1)</f>
        <v>-1.5487063367207066E-2</v>
      </c>
      <c r="F324" s="1">
        <f t="shared" si="15"/>
        <v>2013</v>
      </c>
      <c r="G324" s="1" t="str">
        <f t="shared" si="16"/>
        <v/>
      </c>
      <c r="H324" s="1">
        <f t="shared" si="17"/>
        <v>1.0178745796661286</v>
      </c>
    </row>
    <row r="325" spans="1:8" x14ac:dyDescent="0.15">
      <c r="A325" s="1">
        <v>323</v>
      </c>
      <c r="B325" s="4">
        <v>41613</v>
      </c>
      <c r="C325" s="1">
        <v>-5.680444503059983E-4</v>
      </c>
      <c r="D325" s="1">
        <v>1.02149310605211</v>
      </c>
      <c r="E325" s="5">
        <f>MIN(0,D325/MAX($D$2:D324)-1)</f>
        <v>-1.6046310477116021E-2</v>
      </c>
      <c r="F325" s="1">
        <f t="shared" si="15"/>
        <v>2013</v>
      </c>
      <c r="G325" s="1" t="str">
        <f t="shared" si="16"/>
        <v/>
      </c>
      <c r="H325" s="1">
        <f t="shared" si="17"/>
        <v>1.0172963816600418</v>
      </c>
    </row>
    <row r="326" spans="1:8" x14ac:dyDescent="0.15">
      <c r="A326" s="1">
        <v>324</v>
      </c>
      <c r="B326" s="4">
        <v>41614</v>
      </c>
      <c r="C326" s="1">
        <v>1.12806060275368E-3</v>
      </c>
      <c r="D326" s="1">
        <v>1.022645412181032</v>
      </c>
      <c r="E326" s="5">
        <f>MIN(0,D326/MAX($D$2:D325)-1)</f>
        <v>-1.4936351085030997E-2</v>
      </c>
      <c r="F326" s="1">
        <f t="shared" si="15"/>
        <v>2013</v>
      </c>
      <c r="G326" s="1" t="str">
        <f t="shared" si="16"/>
        <v/>
      </c>
      <c r="H326" s="1">
        <f t="shared" si="17"/>
        <v>1.0184439536295165</v>
      </c>
    </row>
    <row r="327" spans="1:8" x14ac:dyDescent="0.15">
      <c r="A327" s="1">
        <v>325</v>
      </c>
      <c r="B327" s="4">
        <v>41617</v>
      </c>
      <c r="C327" s="1">
        <v>1.4949859642989229E-4</v>
      </c>
      <c r="D327" s="1">
        <v>1.022798296234799</v>
      </c>
      <c r="E327" s="5">
        <f>MIN(0,D327/MAX($D$2:D326)-1)</f>
        <v>-1.4789085452123651E-2</v>
      </c>
      <c r="F327" s="1">
        <f t="shared" si="15"/>
        <v>2013</v>
      </c>
      <c r="G327" s="1" t="str">
        <f t="shared" si="16"/>
        <v/>
      </c>
      <c r="H327" s="1">
        <f t="shared" si="17"/>
        <v>1.0185962095711265</v>
      </c>
    </row>
    <row r="328" spans="1:8" x14ac:dyDescent="0.15">
      <c r="A328" s="1">
        <v>326</v>
      </c>
      <c r="B328" s="4">
        <v>41618</v>
      </c>
      <c r="C328" s="1">
        <v>-6.7942791418555432E-4</v>
      </c>
      <c r="D328" s="1">
        <v>1.022103378521755</v>
      </c>
      <c r="E328" s="5">
        <f>MIN(0,D328/MAX($D$2:D327)-1)</f>
        <v>-1.5458465248828324E-2</v>
      </c>
      <c r="F328" s="1">
        <f t="shared" si="15"/>
        <v>2013</v>
      </c>
      <c r="G328" s="1" t="str">
        <f t="shared" si="16"/>
        <v/>
      </c>
      <c r="H328" s="1">
        <f t="shared" si="17"/>
        <v>1.0179041468730603</v>
      </c>
    </row>
    <row r="329" spans="1:8" x14ac:dyDescent="0.15">
      <c r="A329" s="1">
        <v>327</v>
      </c>
      <c r="B329" s="4">
        <v>41619</v>
      </c>
      <c r="C329" s="1">
        <v>-1.46836886982794E-3</v>
      </c>
      <c r="D329" s="1">
        <v>1.020602553738988</v>
      </c>
      <c r="E329" s="5">
        <f>MIN(0,D329/MAX($D$2:D328)-1)</f>
        <v>-1.6904135389509301E-2</v>
      </c>
      <c r="F329" s="1">
        <f t="shared" si="15"/>
        <v>2013</v>
      </c>
      <c r="G329" s="1" t="str">
        <f t="shared" si="16"/>
        <v/>
      </c>
      <c r="H329" s="1">
        <f t="shared" si="17"/>
        <v>1.016409488111323</v>
      </c>
    </row>
    <row r="330" spans="1:8" x14ac:dyDescent="0.15">
      <c r="A330" s="1">
        <v>328</v>
      </c>
      <c r="B330" s="4">
        <v>41620</v>
      </c>
      <c r="C330" s="1">
        <v>-1.6868490844404999E-5</v>
      </c>
      <c r="D330" s="1">
        <v>1.0205853377141549</v>
      </c>
      <c r="E330" s="5">
        <f>MIN(0,D330/MAX($D$2:D329)-1)</f>
        <v>-1.6920718733100304E-2</v>
      </c>
      <c r="F330" s="1">
        <f t="shared" si="15"/>
        <v>2013</v>
      </c>
      <c r="G330" s="1" t="str">
        <f t="shared" si="16"/>
        <v/>
      </c>
      <c r="H330" s="1">
        <f t="shared" si="17"/>
        <v>1.0163923428171786</v>
      </c>
    </row>
    <row r="331" spans="1:8" x14ac:dyDescent="0.15">
      <c r="A331" s="1">
        <v>329</v>
      </c>
      <c r="B331" s="4">
        <v>41621</v>
      </c>
      <c r="C331" s="1">
        <v>4.6270781695030799E-4</v>
      </c>
      <c r="D331" s="1">
        <v>1.02105757052778</v>
      </c>
      <c r="E331" s="5">
        <f>MIN(0,D331/MAX($D$2:D330)-1)</f>
        <v>-1.6465840264976328E-2</v>
      </c>
      <c r="F331" s="1">
        <f t="shared" si="15"/>
        <v>2013</v>
      </c>
      <c r="G331" s="1" t="str">
        <f t="shared" si="16"/>
        <v/>
      </c>
      <c r="H331" s="1">
        <f t="shared" si="17"/>
        <v>1.0168626354992887</v>
      </c>
    </row>
    <row r="332" spans="1:8" x14ac:dyDescent="0.15">
      <c r="A332" s="1">
        <v>330</v>
      </c>
      <c r="B332" s="4">
        <v>41624</v>
      </c>
      <c r="C332" s="1">
        <v>9.3748476017013337E-4</v>
      </c>
      <c r="D332" s="1">
        <v>1.022014796439406</v>
      </c>
      <c r="E332" s="5">
        <f>MIN(0,D332/MAX($D$2:D331)-1)</f>
        <v>-1.5543791979118149E-2</v>
      </c>
      <c r="F332" s="1">
        <f t="shared" si="15"/>
        <v>2013</v>
      </c>
      <c r="G332" s="1" t="str">
        <f t="shared" si="16"/>
        <v/>
      </c>
      <c r="H332" s="1">
        <f t="shared" si="17"/>
        <v>1.0178159287232558</v>
      </c>
    </row>
    <row r="333" spans="1:8" x14ac:dyDescent="0.15">
      <c r="A333" s="1">
        <v>331</v>
      </c>
      <c r="B333" s="4">
        <v>41625</v>
      </c>
      <c r="C333" s="1">
        <v>-4.595007572521791E-4</v>
      </c>
      <c r="D333" s="1">
        <v>1.0215451798665189</v>
      </c>
      <c r="E333" s="5">
        <f>MIN(0,D333/MAX($D$2:D332)-1)</f>
        <v>-1.599615035218549E-2</v>
      </c>
      <c r="F333" s="1">
        <f t="shared" si="15"/>
        <v>2013</v>
      </c>
      <c r="G333" s="1" t="str">
        <f t="shared" si="16"/>
        <v/>
      </c>
      <c r="H333" s="1">
        <f t="shared" si="17"/>
        <v>1.017348241533264</v>
      </c>
    </row>
    <row r="334" spans="1:8" x14ac:dyDescent="0.15">
      <c r="A334" s="1">
        <v>332</v>
      </c>
      <c r="B334" s="4">
        <v>41626</v>
      </c>
      <c r="C334" s="1">
        <v>1.6461755944309239E-3</v>
      </c>
      <c r="D334" s="1">
        <v>1.0232268226102239</v>
      </c>
      <c r="E334" s="5">
        <f>MIN(0,D334/MAX($D$2:D333)-1)</f>
        <v>-1.4376307230069107E-2</v>
      </c>
      <c r="F334" s="1">
        <f t="shared" si="15"/>
        <v>2013</v>
      </c>
      <c r="G334" s="1" t="str">
        <f t="shared" si="16"/>
        <v/>
      </c>
      <c r="H334" s="1">
        <f t="shared" si="17"/>
        <v>1.0190229753795133</v>
      </c>
    </row>
    <row r="335" spans="1:8" x14ac:dyDescent="0.15">
      <c r="A335" s="1">
        <v>333</v>
      </c>
      <c r="B335" s="4">
        <v>41627</v>
      </c>
      <c r="C335" s="1">
        <v>-1.0069651007891241E-3</v>
      </c>
      <c r="D335" s="1">
        <v>1.022196468909665</v>
      </c>
      <c r="E335" s="5">
        <f>MIN(0,D335/MAX($D$2:D334)-1)</f>
        <v>-1.5368795891198439E-2</v>
      </c>
      <c r="F335" s="1">
        <f t="shared" si="15"/>
        <v>2013</v>
      </c>
      <c r="G335" s="1" t="str">
        <f t="shared" si="16"/>
        <v/>
      </c>
      <c r="H335" s="1">
        <f t="shared" si="17"/>
        <v>1.0179968548064038</v>
      </c>
    </row>
    <row r="336" spans="1:8" x14ac:dyDescent="0.15">
      <c r="A336" s="1">
        <v>334</v>
      </c>
      <c r="B336" s="4">
        <v>41628</v>
      </c>
      <c r="C336" s="1">
        <v>2.3400555095346619E-4</v>
      </c>
      <c r="D336" s="1">
        <v>1.022435668557554</v>
      </c>
      <c r="E336" s="5">
        <f>MIN(0,D336/MAX($D$2:D335)-1)</f>
        <v>-1.513838672379586E-2</v>
      </c>
      <c r="F336" s="1">
        <f t="shared" si="15"/>
        <v>2013</v>
      </c>
      <c r="G336" s="1" t="str">
        <f t="shared" si="16"/>
        <v/>
      </c>
      <c r="H336" s="1">
        <f t="shared" si="17"/>
        <v>1.0182350717212818</v>
      </c>
    </row>
    <row r="337" spans="1:8" x14ac:dyDescent="0.15">
      <c r="A337" s="1">
        <v>335</v>
      </c>
      <c r="B337" s="4">
        <v>41631</v>
      </c>
      <c r="C337" s="1">
        <v>6.9138487400187897E-4</v>
      </c>
      <c r="D337" s="1">
        <v>1.0231425651134349</v>
      </c>
      <c r="E337" s="5">
        <f>MIN(0,D337/MAX($D$2:D336)-1)</f>
        <v>-1.4457468301391274E-2</v>
      </c>
      <c r="F337" s="1">
        <f t="shared" si="15"/>
        <v>2013</v>
      </c>
      <c r="G337" s="1" t="str">
        <f t="shared" si="16"/>
        <v/>
      </c>
      <c r="H337" s="1">
        <f t="shared" si="17"/>
        <v>1.018939064048048</v>
      </c>
    </row>
    <row r="338" spans="1:8" x14ac:dyDescent="0.15">
      <c r="A338" s="1">
        <v>336</v>
      </c>
      <c r="B338" s="4">
        <v>41632</v>
      </c>
      <c r="C338" s="1">
        <v>4.2566984890154421E-4</v>
      </c>
      <c r="D338" s="1">
        <v>1.023578086054532</v>
      </c>
      <c r="E338" s="5">
        <f>MIN(0,D338/MAX($D$2:D337)-1)</f>
        <v>-1.403795256083662E-2</v>
      </c>
      <c r="F338" s="1">
        <f t="shared" si="15"/>
        <v>2013</v>
      </c>
      <c r="G338" s="1" t="str">
        <f t="shared" si="16"/>
        <v/>
      </c>
      <c r="H338" s="1">
        <f t="shared" si="17"/>
        <v>1.0193727956854812</v>
      </c>
    </row>
    <row r="339" spans="1:8" x14ac:dyDescent="0.15">
      <c r="A339" s="1">
        <v>337</v>
      </c>
      <c r="B339" s="4">
        <v>41633</v>
      </c>
      <c r="C339" s="1">
        <v>1.7048139295040919E-4</v>
      </c>
      <c r="D339" s="1">
        <v>1.023752587072436</v>
      </c>
      <c r="E339" s="5">
        <f>MIN(0,D339/MAX($D$2:D338)-1)</f>
        <v>-1.3869864377593077E-2</v>
      </c>
      <c r="F339" s="1">
        <f t="shared" si="15"/>
        <v>2013</v>
      </c>
      <c r="G339" s="1" t="str">
        <f t="shared" si="16"/>
        <v/>
      </c>
      <c r="H339" s="1">
        <f t="shared" si="17"/>
        <v>1.0195465797796255</v>
      </c>
    </row>
    <row r="340" spans="1:8" x14ac:dyDescent="0.15">
      <c r="A340" s="1">
        <v>338</v>
      </c>
      <c r="B340" s="4">
        <v>41634</v>
      </c>
      <c r="C340" s="1">
        <v>6.9921026590604894E-4</v>
      </c>
      <c r="D340" s="1">
        <v>1.0244684053910651</v>
      </c>
      <c r="E340" s="5">
        <f>MIN(0,D340/MAX($D$2:D339)-1)</f>
        <v>-1.3180352063246414E-2</v>
      </c>
      <c r="F340" s="1">
        <f t="shared" si="15"/>
        <v>2013</v>
      </c>
      <c r="G340" s="1" t="str">
        <f t="shared" si="16"/>
        <v/>
      </c>
      <c r="H340" s="1">
        <f t="shared" si="17"/>
        <v>1.0202594572147767</v>
      </c>
    </row>
    <row r="341" spans="1:8" x14ac:dyDescent="0.15">
      <c r="A341" s="1">
        <v>339</v>
      </c>
      <c r="B341" s="4">
        <v>41635</v>
      </c>
      <c r="C341" s="1">
        <v>2.1134813411329169E-4</v>
      </c>
      <c r="D341" s="1">
        <v>1.024684924877002</v>
      </c>
      <c r="E341" s="5">
        <f>MIN(0,D341/MAX($D$2:D340)-1)</f>
        <v>-1.2971789571949111E-2</v>
      </c>
      <c r="F341" s="1">
        <f t="shared" si="15"/>
        <v>2013</v>
      </c>
      <c r="G341" s="1" t="str">
        <f t="shared" si="16"/>
        <v/>
      </c>
      <c r="H341" s="1">
        <f t="shared" si="17"/>
        <v>1.0204750871473705</v>
      </c>
    </row>
    <row r="342" spans="1:8" x14ac:dyDescent="0.15">
      <c r="A342" s="1">
        <v>340</v>
      </c>
      <c r="B342" s="4">
        <v>41638</v>
      </c>
      <c r="C342" s="1">
        <v>3.4709585778958899E-4</v>
      </c>
      <c r="D342" s="1">
        <v>1.0250405887699661</v>
      </c>
      <c r="E342" s="5">
        <f>MIN(0,D342/MAX($D$2:D341)-1)</f>
        <v>-1.2629196168588264E-2</v>
      </c>
      <c r="F342" s="1">
        <f t="shared" si="15"/>
        <v>2013</v>
      </c>
      <c r="G342" s="1" t="str">
        <f t="shared" si="16"/>
        <v/>
      </c>
      <c r="H342" s="1">
        <f t="shared" si="17"/>
        <v>1.0208292898230968</v>
      </c>
    </row>
    <row r="343" spans="1:8" x14ac:dyDescent="0.15">
      <c r="A343" s="1">
        <v>341</v>
      </c>
      <c r="B343" s="4">
        <v>41639</v>
      </c>
      <c r="C343" s="1">
        <v>4.3625271871800903E-4</v>
      </c>
      <c r="D343" s="1">
        <v>1.0254877655136141</v>
      </c>
      <c r="E343" s="5">
        <f>MIN(0,D343/MAX($D$2:D342)-1)</f>
        <v>-1.219845297103328E-2</v>
      </c>
      <c r="F343" s="1">
        <f t="shared" si="15"/>
        <v>2013</v>
      </c>
      <c r="G343" s="1">
        <f t="shared" si="16"/>
        <v>1</v>
      </c>
      <c r="H343" s="1">
        <f t="shared" si="17"/>
        <v>1.0212746293761292</v>
      </c>
    </row>
    <row r="344" spans="1:8" x14ac:dyDescent="0.15">
      <c r="A344" s="1">
        <v>342</v>
      </c>
      <c r="B344" s="4">
        <v>41641</v>
      </c>
      <c r="C344" s="1">
        <v>-1.351959878842094E-3</v>
      </c>
      <c r="D344" s="1">
        <v>1.024101347198396</v>
      </c>
      <c r="E344" s="5">
        <f>MIN(0,D344/MAX($D$2:D343)-1)</f>
        <v>-1.3533921030874807E-2</v>
      </c>
      <c r="F344" s="1">
        <f t="shared" si="15"/>
        <v>2014</v>
      </c>
      <c r="G344" s="1" t="str">
        <f t="shared" si="16"/>
        <v/>
      </c>
      <c r="H344" s="1">
        <f t="shared" si="17"/>
        <v>0.99864804012115793</v>
      </c>
    </row>
    <row r="345" spans="1:8" x14ac:dyDescent="0.15">
      <c r="A345" s="1">
        <v>343</v>
      </c>
      <c r="B345" s="4">
        <v>41642</v>
      </c>
      <c r="C345" s="1">
        <v>-5.8579632914523567E-4</v>
      </c>
      <c r="D345" s="1">
        <v>1.0235014323885341</v>
      </c>
      <c r="E345" s="5">
        <f>MIN(0,D345/MAX($D$2:D344)-1)</f>
        <v>-1.4111789238761552E-2</v>
      </c>
      <c r="F345" s="1">
        <f t="shared" si="15"/>
        <v>2014</v>
      </c>
      <c r="G345" s="1" t="str">
        <f t="shared" si="16"/>
        <v/>
      </c>
      <c r="H345" s="1">
        <f t="shared" si="17"/>
        <v>0.99806303576514688</v>
      </c>
    </row>
    <row r="346" spans="1:8" x14ac:dyDescent="0.15">
      <c r="A346" s="1">
        <v>344</v>
      </c>
      <c r="B346" s="4">
        <v>41645</v>
      </c>
      <c r="C346" s="1">
        <v>-1.393110147443688E-3</v>
      </c>
      <c r="D346" s="1">
        <v>1.022075582157151</v>
      </c>
      <c r="E346" s="5">
        <f>MIN(0,D346/MAX($D$2:D345)-1)</f>
        <v>-1.5485240109417653E-2</v>
      </c>
      <c r="F346" s="1">
        <f t="shared" si="15"/>
        <v>2014</v>
      </c>
      <c r="G346" s="1" t="str">
        <f t="shared" si="16"/>
        <v/>
      </c>
      <c r="H346" s="1">
        <f t="shared" si="17"/>
        <v>0.996672624022234</v>
      </c>
    </row>
    <row r="347" spans="1:8" x14ac:dyDescent="0.15">
      <c r="A347" s="1">
        <v>345</v>
      </c>
      <c r="B347" s="4">
        <v>41646</v>
      </c>
      <c r="C347" s="1">
        <v>1.4584432059427861E-3</v>
      </c>
      <c r="D347" s="1">
        <v>1.023566221345908</v>
      </c>
      <c r="E347" s="5">
        <f>MIN(0,D347/MAX($D$2:D346)-1)</f>
        <v>-1.4049381246704962E-2</v>
      </c>
      <c r="F347" s="1">
        <f t="shared" si="15"/>
        <v>2014</v>
      </c>
      <c r="G347" s="1" t="str">
        <f t="shared" si="16"/>
        <v/>
      </c>
      <c r="H347" s="1">
        <f t="shared" si="17"/>
        <v>0.9981262144392884</v>
      </c>
    </row>
    <row r="348" spans="1:8" x14ac:dyDescent="0.15">
      <c r="A348" s="1">
        <v>346</v>
      </c>
      <c r="B348" s="4">
        <v>41647</v>
      </c>
      <c r="C348" s="1">
        <v>5.2300894034705645E-4</v>
      </c>
      <c r="D348" s="1">
        <v>1.0241015556307089</v>
      </c>
      <c r="E348" s="5">
        <f>MIN(0,D348/MAX($D$2:D347)-1)</f>
        <v>-1.353372025835653E-2</v>
      </c>
      <c r="F348" s="1">
        <f t="shared" si="15"/>
        <v>2014</v>
      </c>
      <c r="G348" s="1" t="str">
        <f t="shared" si="16"/>
        <v/>
      </c>
      <c r="H348" s="1">
        <f t="shared" si="17"/>
        <v>0.99864824337303482</v>
      </c>
    </row>
    <row r="349" spans="1:8" x14ac:dyDescent="0.15">
      <c r="A349" s="1">
        <v>347</v>
      </c>
      <c r="B349" s="4">
        <v>41648</v>
      </c>
      <c r="C349" s="1">
        <v>-6.8991080903199332E-5</v>
      </c>
      <c r="D349" s="1">
        <v>1.0240309017574309</v>
      </c>
      <c r="E349" s="5">
        <f>MIN(0,D349/MAX($D$2:D348)-1)</f>
        <v>-1.3601777633270751E-2</v>
      </c>
      <c r="F349" s="1">
        <f t="shared" si="15"/>
        <v>2014</v>
      </c>
      <c r="G349" s="1" t="str">
        <f t="shared" si="16"/>
        <v/>
      </c>
      <c r="H349" s="1">
        <f t="shared" si="17"/>
        <v>0.99857934555128247</v>
      </c>
    </row>
    <row r="350" spans="1:8" x14ac:dyDescent="0.15">
      <c r="A350" s="1">
        <v>348</v>
      </c>
      <c r="B350" s="4">
        <v>41649</v>
      </c>
      <c r="C350" s="1">
        <v>-1.1394535249890841E-4</v>
      </c>
      <c r="D350" s="1">
        <v>1.0239142181953611</v>
      </c>
      <c r="E350" s="5">
        <f>MIN(0,D350/MAX($D$2:D349)-1)</f>
        <v>-1.371417312642198E-2</v>
      </c>
      <c r="F350" s="1">
        <f t="shared" si="15"/>
        <v>2014</v>
      </c>
      <c r="G350" s="1" t="str">
        <f t="shared" si="16"/>
        <v/>
      </c>
      <c r="H350" s="1">
        <f t="shared" si="17"/>
        <v>0.99846556207575554</v>
      </c>
    </row>
    <row r="351" spans="1:8" x14ac:dyDescent="0.15">
      <c r="A351" s="1">
        <v>349</v>
      </c>
      <c r="B351" s="4">
        <v>41652</v>
      </c>
      <c r="C351" s="1">
        <v>-1.866001521182084E-3</v>
      </c>
      <c r="D351" s="1">
        <v>1.022003592706648</v>
      </c>
      <c r="E351" s="5">
        <f>MIN(0,D351/MAX($D$2:D350)-1)</f>
        <v>-1.5554583979689007E-2</v>
      </c>
      <c r="F351" s="1">
        <f t="shared" si="15"/>
        <v>2014</v>
      </c>
      <c r="G351" s="1" t="str">
        <f t="shared" si="16"/>
        <v/>
      </c>
      <c r="H351" s="1">
        <f t="shared" si="17"/>
        <v>0.99660242381807429</v>
      </c>
    </row>
    <row r="352" spans="1:8" x14ac:dyDescent="0.15">
      <c r="A352" s="1">
        <v>350</v>
      </c>
      <c r="B352" s="4">
        <v>41653</v>
      </c>
      <c r="C352" s="1">
        <v>2.8385688485921879E-3</v>
      </c>
      <c r="D352" s="1">
        <v>1.024904620268055</v>
      </c>
      <c r="E352" s="5">
        <f>MIN(0,D352/MAX($D$2:D351)-1)</f>
        <v>-1.2760167888633878E-2</v>
      </c>
      <c r="F352" s="1">
        <f t="shared" si="15"/>
        <v>2014</v>
      </c>
      <c r="G352" s="1" t="str">
        <f t="shared" si="16"/>
        <v/>
      </c>
      <c r="H352" s="1">
        <f t="shared" si="17"/>
        <v>0.99943134841275572</v>
      </c>
    </row>
    <row r="353" spans="1:8" x14ac:dyDescent="0.15">
      <c r="A353" s="1">
        <v>351</v>
      </c>
      <c r="B353" s="4">
        <v>41654</v>
      </c>
      <c r="C353" s="1">
        <v>1.5697879815879669E-3</v>
      </c>
      <c r="D353" s="1">
        <v>1.026513503223226</v>
      </c>
      <c r="E353" s="5">
        <f>MIN(0,D353/MAX($D$2:D352)-1)</f>
        <v>-1.12104106652402E-2</v>
      </c>
      <c r="F353" s="1">
        <f t="shared" si="15"/>
        <v>2014</v>
      </c>
      <c r="G353" s="1" t="str">
        <f t="shared" si="16"/>
        <v/>
      </c>
      <c r="H353" s="1">
        <f t="shared" si="17"/>
        <v>1.0010002437319163</v>
      </c>
    </row>
    <row r="354" spans="1:8" x14ac:dyDescent="0.15">
      <c r="A354" s="1">
        <v>352</v>
      </c>
      <c r="B354" s="4">
        <v>41655</v>
      </c>
      <c r="C354" s="1">
        <v>1.8858983232715351E-4</v>
      </c>
      <c r="D354" s="1">
        <v>1.0267070932326801</v>
      </c>
      <c r="E354" s="5">
        <f>MIN(0,D354/MAX($D$2:D353)-1)</f>
        <v>-1.102393500238108E-2</v>
      </c>
      <c r="F354" s="1">
        <f t="shared" si="15"/>
        <v>2014</v>
      </c>
      <c r="G354" s="1" t="str">
        <f t="shared" si="16"/>
        <v/>
      </c>
      <c r="H354" s="1">
        <f t="shared" si="17"/>
        <v>1.001189022200041</v>
      </c>
    </row>
    <row r="355" spans="1:8" x14ac:dyDescent="0.15">
      <c r="A355" s="1">
        <v>353</v>
      </c>
      <c r="B355" s="4">
        <v>41656</v>
      </c>
      <c r="C355" s="1">
        <v>-8.4292320292954294E-4</v>
      </c>
      <c r="D355" s="1">
        <v>1.025841658001182</v>
      </c>
      <c r="E355" s="5">
        <f>MIN(0,D355/MAX($D$2:D354)-1)</f>
        <v>-1.185756587470943E-2</v>
      </c>
      <c r="F355" s="1">
        <f t="shared" si="15"/>
        <v>2014</v>
      </c>
      <c r="G355" s="1" t="str">
        <f t="shared" si="16"/>
        <v/>
      </c>
      <c r="H355" s="1">
        <f t="shared" si="17"/>
        <v>1.0003450967427103</v>
      </c>
    </row>
    <row r="356" spans="1:8" x14ac:dyDescent="0.15">
      <c r="A356" s="1">
        <v>354</v>
      </c>
      <c r="B356" s="4">
        <v>41659</v>
      </c>
      <c r="C356" s="1">
        <v>1.5073182321598499E-4</v>
      </c>
      <c r="D356" s="1">
        <v>1.0259962849846229</v>
      </c>
      <c r="E356" s="5">
        <f>MIN(0,D356/MAX($D$2:D355)-1)</f>
        <v>-1.170862136401718E-2</v>
      </c>
      <c r="F356" s="1">
        <f t="shared" si="15"/>
        <v>2014</v>
      </c>
      <c r="G356" s="1" t="str">
        <f t="shared" si="16"/>
        <v/>
      </c>
      <c r="H356" s="1">
        <f t="shared" si="17"/>
        <v>1.0004958805829876</v>
      </c>
    </row>
    <row r="357" spans="1:8" x14ac:dyDescent="0.15">
      <c r="A357" s="1">
        <v>355</v>
      </c>
      <c r="B357" s="4">
        <v>41660</v>
      </c>
      <c r="C357" s="1">
        <v>2.0503164106707131E-3</v>
      </c>
      <c r="D357" s="1">
        <v>1.0280999020050141</v>
      </c>
      <c r="E357" s="5">
        <f>MIN(0,D357/MAX($D$2:D356)-1)</f>
        <v>-9.6823113318753595E-3</v>
      </c>
      <c r="F357" s="1">
        <f t="shared" si="15"/>
        <v>2014</v>
      </c>
      <c r="G357" s="1" t="str">
        <f t="shared" si="16"/>
        <v/>
      </c>
      <c r="H357" s="1">
        <f t="shared" si="17"/>
        <v>1.0025472137057552</v>
      </c>
    </row>
    <row r="358" spans="1:8" x14ac:dyDescent="0.15">
      <c r="A358" s="1">
        <v>356</v>
      </c>
      <c r="B358" s="4">
        <v>41661</v>
      </c>
      <c r="C358" s="1">
        <v>2.3488555275277142E-3</v>
      </c>
      <c r="D358" s="1">
        <v>1.0305147601426889</v>
      </c>
      <c r="E358" s="5">
        <f>MIN(0,D358/MAX($D$2:D357)-1)</f>
        <v>-7.356198154839122E-3</v>
      </c>
      <c r="F358" s="1">
        <f t="shared" si="15"/>
        <v>2014</v>
      </c>
      <c r="G358" s="1" t="str">
        <f t="shared" si="16"/>
        <v/>
      </c>
      <c r="H358" s="1">
        <f t="shared" si="17"/>
        <v>1.0049020522702754</v>
      </c>
    </row>
    <row r="359" spans="1:8" x14ac:dyDescent="0.15">
      <c r="A359" s="1">
        <v>357</v>
      </c>
      <c r="B359" s="4">
        <v>41662</v>
      </c>
      <c r="C359" s="1">
        <v>-8.4756586232936882E-5</v>
      </c>
      <c r="D359" s="1">
        <v>1.0304274172295571</v>
      </c>
      <c r="E359" s="5">
        <f>MIN(0,D359/MAX($D$2:D358)-1)</f>
        <v>-7.4403312548283473E-3</v>
      </c>
      <c r="F359" s="1">
        <f t="shared" si="15"/>
        <v>2014</v>
      </c>
      <c r="G359" s="1" t="str">
        <f t="shared" si="16"/>
        <v/>
      </c>
      <c r="H359" s="1">
        <f t="shared" si="17"/>
        <v>1.0048168802028266</v>
      </c>
    </row>
    <row r="360" spans="1:8" x14ac:dyDescent="0.15">
      <c r="A360" s="1">
        <v>358</v>
      </c>
      <c r="B360" s="4">
        <v>41663</v>
      </c>
      <c r="C360" s="1">
        <v>-2.368334785576528E-3</v>
      </c>
      <c r="D360" s="1">
        <v>1.027987020133321</v>
      </c>
      <c r="E360" s="5">
        <f>MIN(0,D360/MAX($D$2:D359)-1)</f>
        <v>-9.7910448450774235E-3</v>
      </c>
      <c r="F360" s="1">
        <f t="shared" si="15"/>
        <v>2014</v>
      </c>
      <c r="G360" s="1" t="str">
        <f t="shared" si="16"/>
        <v/>
      </c>
      <c r="H360" s="1">
        <f t="shared" si="17"/>
        <v>1.0024371374323078</v>
      </c>
    </row>
    <row r="361" spans="1:8" x14ac:dyDescent="0.15">
      <c r="A361" s="1">
        <v>359</v>
      </c>
      <c r="B361" s="4">
        <v>41666</v>
      </c>
      <c r="C361" s="1">
        <v>-2.7268319827460541E-4</v>
      </c>
      <c r="D361" s="1">
        <v>1.0277067053448861</v>
      </c>
      <c r="E361" s="5">
        <f>MIN(0,D361/MAX($D$2:D360)-1)</f>
        <v>-1.0061058189929417E-2</v>
      </c>
      <c r="F361" s="1">
        <f t="shared" si="15"/>
        <v>2014</v>
      </c>
      <c r="G361" s="1" t="str">
        <f t="shared" si="16"/>
        <v/>
      </c>
      <c r="H361" s="1">
        <f t="shared" si="17"/>
        <v>1.0021637896676034</v>
      </c>
    </row>
    <row r="362" spans="1:8" x14ac:dyDescent="0.15">
      <c r="A362" s="1">
        <v>360</v>
      </c>
      <c r="B362" s="4">
        <v>41667</v>
      </c>
      <c r="C362" s="1">
        <v>7.1564401532234721E-4</v>
      </c>
      <c r="D362" s="1">
        <v>1.028442177498073</v>
      </c>
      <c r="E362" s="5">
        <f>MIN(0,D362/MAX($D$2:D361)-1)</f>
        <v>-9.3526143106882342E-3</v>
      </c>
      <c r="F362" s="1">
        <f t="shared" si="15"/>
        <v>2014</v>
      </c>
      <c r="G362" s="1" t="str">
        <f t="shared" si="16"/>
        <v/>
      </c>
      <c r="H362" s="1">
        <f t="shared" si="17"/>
        <v>1.0028809821860518</v>
      </c>
    </row>
    <row r="363" spans="1:8" x14ac:dyDescent="0.15">
      <c r="A363" s="1">
        <v>361</v>
      </c>
      <c r="B363" s="4">
        <v>41668</v>
      </c>
      <c r="C363" s="1">
        <v>-1.3676959196373779E-3</v>
      </c>
      <c r="D363" s="1">
        <v>1.027035581328325</v>
      </c>
      <c r="E363" s="5">
        <f>MIN(0,D363/MAX($D$2:D362)-1)</f>
        <v>-1.0707518697895879E-2</v>
      </c>
      <c r="F363" s="1">
        <f t="shared" si="15"/>
        <v>2014</v>
      </c>
      <c r="G363" s="1" t="str">
        <f t="shared" si="16"/>
        <v/>
      </c>
      <c r="H363" s="1">
        <f t="shared" si="17"/>
        <v>1.001509345958834</v>
      </c>
    </row>
    <row r="364" spans="1:8" x14ac:dyDescent="0.15">
      <c r="A364" s="1">
        <v>362</v>
      </c>
      <c r="B364" s="4">
        <v>41669</v>
      </c>
      <c r="C364" s="1">
        <v>1.696088533517417E-3</v>
      </c>
      <c r="D364" s="1">
        <v>1.0287775246013311</v>
      </c>
      <c r="E364" s="5">
        <f>MIN(0,D364/MAX($D$2:D363)-1)</f>
        <v>-9.0295910640636468E-3</v>
      </c>
      <c r="F364" s="1">
        <f t="shared" si="15"/>
        <v>2014</v>
      </c>
      <c r="G364" s="1" t="str">
        <f t="shared" si="16"/>
        <v/>
      </c>
      <c r="H364" s="1">
        <f t="shared" si="17"/>
        <v>1.0032079944767252</v>
      </c>
    </row>
    <row r="365" spans="1:8" x14ac:dyDescent="0.15">
      <c r="A365" s="1">
        <v>363</v>
      </c>
      <c r="B365" s="4">
        <v>41677</v>
      </c>
      <c r="C365" s="1">
        <v>4.3916670304917933E-3</v>
      </c>
      <c r="D365" s="1">
        <v>1.033295572937833</v>
      </c>
      <c r="E365" s="5">
        <f>MIN(0,D365/MAX($D$2:D364)-1)</f>
        <v>-4.6775789909473398E-3</v>
      </c>
      <c r="F365" s="1">
        <f t="shared" si="15"/>
        <v>2014</v>
      </c>
      <c r="G365" s="1" t="str">
        <f t="shared" si="16"/>
        <v/>
      </c>
      <c r="H365" s="1">
        <f t="shared" si="17"/>
        <v>1.0076137499507944</v>
      </c>
    </row>
    <row r="366" spans="1:8" x14ac:dyDescent="0.15">
      <c r="A366" s="1">
        <v>364</v>
      </c>
      <c r="B366" s="4">
        <v>41680</v>
      </c>
      <c r="C366" s="1">
        <v>2.644053251434767E-3</v>
      </c>
      <c r="D366" s="1">
        <v>1.0360276614571531</v>
      </c>
      <c r="E366" s="5">
        <f>MIN(0,D366/MAX($D$2:D365)-1)</f>
        <v>-2.0458935074518791E-3</v>
      </c>
      <c r="F366" s="1">
        <f t="shared" si="15"/>
        <v>2014</v>
      </c>
      <c r="G366" s="1" t="str">
        <f t="shared" si="16"/>
        <v/>
      </c>
      <c r="H366" s="1">
        <f t="shared" si="17"/>
        <v>1.0102779343625421</v>
      </c>
    </row>
    <row r="367" spans="1:8" x14ac:dyDescent="0.15">
      <c r="A367" s="1">
        <v>365</v>
      </c>
      <c r="B367" s="4">
        <v>41681</v>
      </c>
      <c r="C367" s="1">
        <v>1.827773035426808E-3</v>
      </c>
      <c r="D367" s="1">
        <v>1.03792128488072</v>
      </c>
      <c r="E367" s="5">
        <f>MIN(0,D367/MAX($D$2:D366)-1)</f>
        <v>-2.2185990101208919E-4</v>
      </c>
      <c r="F367" s="1">
        <f t="shared" si="15"/>
        <v>2014</v>
      </c>
      <c r="G367" s="1" t="str">
        <f t="shared" si="16"/>
        <v/>
      </c>
      <c r="H367" s="1">
        <f t="shared" si="17"/>
        <v>1.0121244931292566</v>
      </c>
    </row>
    <row r="368" spans="1:8" x14ac:dyDescent="0.15">
      <c r="A368" s="1">
        <v>366</v>
      </c>
      <c r="B368" s="4">
        <v>41682</v>
      </c>
      <c r="C368" s="1">
        <v>8.7198819831813977E-4</v>
      </c>
      <c r="D368" s="1">
        <v>1.0388263399919191</v>
      </c>
      <c r="E368" s="5">
        <f>MIN(0,D368/MAX($D$2:D367)-1)</f>
        <v>0</v>
      </c>
      <c r="F368" s="1">
        <f t="shared" si="15"/>
        <v>2014</v>
      </c>
      <c r="G368" s="1" t="str">
        <f t="shared" si="16"/>
        <v/>
      </c>
      <c r="H368" s="1">
        <f t="shared" si="17"/>
        <v>1.013007053742494</v>
      </c>
    </row>
    <row r="369" spans="1:8" x14ac:dyDescent="0.15">
      <c r="A369" s="1">
        <v>367</v>
      </c>
      <c r="B369" s="4">
        <v>41683</v>
      </c>
      <c r="C369" s="1">
        <v>8.8871254091366927E-4</v>
      </c>
      <c r="D369" s="1">
        <v>1.039749557988102</v>
      </c>
      <c r="E369" s="5">
        <f>MIN(0,D369/MAX($D$2:D368)-1)</f>
        <v>0</v>
      </c>
      <c r="F369" s="1">
        <f t="shared" si="15"/>
        <v>2014</v>
      </c>
      <c r="G369" s="1" t="str">
        <f t="shared" si="16"/>
        <v/>
      </c>
      <c r="H369" s="1">
        <f t="shared" si="17"/>
        <v>1.0139073258151889</v>
      </c>
    </row>
    <row r="370" spans="1:8" x14ac:dyDescent="0.15">
      <c r="A370" s="1">
        <v>368</v>
      </c>
      <c r="B370" s="4">
        <v>41684</v>
      </c>
      <c r="C370" s="1">
        <v>2.5739442009197252E-3</v>
      </c>
      <c r="D370" s="1">
        <v>1.0424258153332939</v>
      </c>
      <c r="E370" s="5">
        <f>MIN(0,D370/MAX($D$2:D369)-1)</f>
        <v>0</v>
      </c>
      <c r="F370" s="1">
        <f t="shared" si="15"/>
        <v>2014</v>
      </c>
      <c r="G370" s="1" t="str">
        <f t="shared" si="16"/>
        <v/>
      </c>
      <c r="H370" s="1">
        <f t="shared" si="17"/>
        <v>1.0165170666967411</v>
      </c>
    </row>
    <row r="371" spans="1:8" x14ac:dyDescent="0.15">
      <c r="A371" s="1">
        <v>369</v>
      </c>
      <c r="B371" s="4">
        <v>41687</v>
      </c>
      <c r="C371" s="1">
        <v>1.7788594319214019E-3</v>
      </c>
      <c r="D371" s="1">
        <v>1.044280144326978</v>
      </c>
      <c r="E371" s="5">
        <f>MIN(0,D371/MAX($D$2:D370)-1)</f>
        <v>0</v>
      </c>
      <c r="F371" s="1">
        <f t="shared" si="15"/>
        <v>2014</v>
      </c>
      <c r="G371" s="1" t="str">
        <f t="shared" si="16"/>
        <v/>
      </c>
      <c r="H371" s="1">
        <f t="shared" si="17"/>
        <v>1.0183253076685437</v>
      </c>
    </row>
    <row r="372" spans="1:8" x14ac:dyDescent="0.15">
      <c r="A372" s="1">
        <v>370</v>
      </c>
      <c r="B372" s="4">
        <v>41688</v>
      </c>
      <c r="C372" s="1">
        <v>3.3701445425764589E-4</v>
      </c>
      <c r="D372" s="1">
        <v>1.04463208182991</v>
      </c>
      <c r="E372" s="5">
        <f>MIN(0,D372/MAX($D$2:D371)-1)</f>
        <v>0</v>
      </c>
      <c r="F372" s="1">
        <f t="shared" si="15"/>
        <v>2014</v>
      </c>
      <c r="G372" s="1" t="str">
        <f t="shared" si="16"/>
        <v/>
      </c>
      <c r="H372" s="1">
        <f t="shared" si="17"/>
        <v>1.0186684980163643</v>
      </c>
    </row>
    <row r="373" spans="1:8" x14ac:dyDescent="0.15">
      <c r="A373" s="1">
        <v>371</v>
      </c>
      <c r="B373" s="4">
        <v>41689</v>
      </c>
      <c r="C373" s="1">
        <v>-5.8993808477759068E-4</v>
      </c>
      <c r="D373" s="1">
        <v>1.044015813580258</v>
      </c>
      <c r="E373" s="5">
        <f>MIN(0,D373/MAX($D$2:D372)-1)</f>
        <v>-5.8993808477758591E-4</v>
      </c>
      <c r="F373" s="1">
        <f t="shared" si="15"/>
        <v>2014</v>
      </c>
      <c r="G373" s="1" t="str">
        <f t="shared" si="16"/>
        <v/>
      </c>
      <c r="H373" s="1">
        <f t="shared" si="17"/>
        <v>1.0180675466736213</v>
      </c>
    </row>
    <row r="374" spans="1:8" x14ac:dyDescent="0.15">
      <c r="A374" s="1">
        <v>372</v>
      </c>
      <c r="B374" s="4">
        <v>41690</v>
      </c>
      <c r="C374" s="1">
        <v>6.4890007374763246E-4</v>
      </c>
      <c r="D374" s="1">
        <v>1.044693275518684</v>
      </c>
      <c r="E374" s="5">
        <f>MIN(0,D374/MAX($D$2:D373)-1)</f>
        <v>0</v>
      </c>
      <c r="F374" s="1">
        <f t="shared" si="15"/>
        <v>2014</v>
      </c>
      <c r="G374" s="1" t="str">
        <f t="shared" si="16"/>
        <v/>
      </c>
      <c r="H374" s="1">
        <f t="shared" si="17"/>
        <v>1.018728170779738</v>
      </c>
    </row>
    <row r="375" spans="1:8" x14ac:dyDescent="0.15">
      <c r="A375" s="1">
        <v>373</v>
      </c>
      <c r="B375" s="4">
        <v>41691</v>
      </c>
      <c r="C375" s="1">
        <v>8.9531831542716066E-5</v>
      </c>
      <c r="D375" s="1">
        <v>1.0447868088210419</v>
      </c>
      <c r="E375" s="5">
        <f>MIN(0,D375/MAX($D$2:D374)-1)</f>
        <v>0</v>
      </c>
      <c r="F375" s="1">
        <f t="shared" si="15"/>
        <v>2014</v>
      </c>
      <c r="G375" s="1" t="str">
        <f t="shared" si="16"/>
        <v/>
      </c>
      <c r="H375" s="1">
        <f t="shared" si="17"/>
        <v>1.0188193793787121</v>
      </c>
    </row>
    <row r="376" spans="1:8" x14ac:dyDescent="0.15">
      <c r="A376" s="1">
        <v>374</v>
      </c>
      <c r="B376" s="4">
        <v>41694</v>
      </c>
      <c r="C376" s="1">
        <v>1.6590630254950181E-3</v>
      </c>
      <c r="D376" s="1">
        <v>1.046520175985082</v>
      </c>
      <c r="E376" s="5">
        <f>MIN(0,D376/MAX($D$2:D375)-1)</f>
        <v>0</v>
      </c>
      <c r="F376" s="1">
        <f t="shared" si="15"/>
        <v>2014</v>
      </c>
      <c r="G376" s="1" t="str">
        <f t="shared" si="16"/>
        <v/>
      </c>
      <c r="H376" s="1">
        <f t="shared" si="17"/>
        <v>1.0205096649406973</v>
      </c>
    </row>
    <row r="377" spans="1:8" x14ac:dyDescent="0.15">
      <c r="A377" s="1">
        <v>375</v>
      </c>
      <c r="B377" s="4">
        <v>41695</v>
      </c>
      <c r="C377" s="1">
        <v>-1.0039468603049769E-3</v>
      </c>
      <c r="D377" s="1">
        <v>1.045469525340156</v>
      </c>
      <c r="E377" s="5">
        <f>MIN(0,D377/MAX($D$2:D376)-1)</f>
        <v>-1.0039468603049162E-3</v>
      </c>
      <c r="F377" s="1">
        <f t="shared" si="15"/>
        <v>2014</v>
      </c>
      <c r="G377" s="1" t="str">
        <f t="shared" si="16"/>
        <v/>
      </c>
      <c r="H377" s="1">
        <f t="shared" si="17"/>
        <v>1.0194851274666692</v>
      </c>
    </row>
    <row r="378" spans="1:8" x14ac:dyDescent="0.15">
      <c r="A378" s="1">
        <v>376</v>
      </c>
      <c r="B378" s="4">
        <v>41696</v>
      </c>
      <c r="C378" s="1">
        <v>1.3507807829573921E-3</v>
      </c>
      <c r="D378" s="1">
        <v>1.0468817254841529</v>
      </c>
      <c r="E378" s="5">
        <f>MIN(0,D378/MAX($D$2:D377)-1)</f>
        <v>0</v>
      </c>
      <c r="F378" s="1">
        <f t="shared" si="15"/>
        <v>2014</v>
      </c>
      <c r="G378" s="1" t="str">
        <f t="shared" si="16"/>
        <v/>
      </c>
      <c r="H378" s="1">
        <f t="shared" si="17"/>
        <v>1.0208622283853621</v>
      </c>
    </row>
    <row r="379" spans="1:8" x14ac:dyDescent="0.15">
      <c r="A379" s="1">
        <v>377</v>
      </c>
      <c r="B379" s="4">
        <v>41697</v>
      </c>
      <c r="C379" s="1">
        <v>7.6280284830838754E-4</v>
      </c>
      <c r="D379" s="1">
        <v>1.047680289846195</v>
      </c>
      <c r="E379" s="5">
        <f>MIN(0,D379/MAX($D$2:D378)-1)</f>
        <v>0</v>
      </c>
      <c r="F379" s="1">
        <f t="shared" si="15"/>
        <v>2014</v>
      </c>
      <c r="G379" s="1" t="str">
        <f t="shared" si="16"/>
        <v/>
      </c>
      <c r="H379" s="1">
        <f t="shared" si="17"/>
        <v>1.021640945000905</v>
      </c>
    </row>
    <row r="380" spans="1:8" x14ac:dyDescent="0.15">
      <c r="A380" s="1">
        <v>378</v>
      </c>
      <c r="B380" s="4">
        <v>41698</v>
      </c>
      <c r="C380" s="1">
        <v>1.2053741349280539E-3</v>
      </c>
      <c r="D380" s="1">
        <v>1.048943136569249</v>
      </c>
      <c r="E380" s="5">
        <f>MIN(0,D380/MAX($D$2:D379)-1)</f>
        <v>0</v>
      </c>
      <c r="F380" s="1">
        <f t="shared" si="15"/>
        <v>2014</v>
      </c>
      <c r="G380" s="1" t="str">
        <f t="shared" si="16"/>
        <v/>
      </c>
      <c r="H380" s="1">
        <f t="shared" si="17"/>
        <v>1.0228724045711926</v>
      </c>
    </row>
    <row r="381" spans="1:8" x14ac:dyDescent="0.15">
      <c r="A381" s="1">
        <v>379</v>
      </c>
      <c r="B381" s="4">
        <v>41701</v>
      </c>
      <c r="C381" s="1">
        <v>-6.1894797931474519E-4</v>
      </c>
      <c r="D381" s="1">
        <v>1.0482938953344529</v>
      </c>
      <c r="E381" s="5">
        <f>MIN(0,D381/MAX($D$2:D380)-1)</f>
        <v>-6.1894797931516532E-4</v>
      </c>
      <c r="F381" s="1">
        <f t="shared" si="15"/>
        <v>2014</v>
      </c>
      <c r="G381" s="1" t="str">
        <f t="shared" si="16"/>
        <v/>
      </c>
      <c r="H381" s="1">
        <f t="shared" si="17"/>
        <v>1.0222392997632863</v>
      </c>
    </row>
    <row r="382" spans="1:8" x14ac:dyDescent="0.15">
      <c r="A382" s="1">
        <v>380</v>
      </c>
      <c r="B382" s="4">
        <v>41702</v>
      </c>
      <c r="C382" s="1">
        <v>2.247394131700112E-3</v>
      </c>
      <c r="D382" s="1">
        <v>1.0506498248831251</v>
      </c>
      <c r="E382" s="5">
        <f>MIN(0,D382/MAX($D$2:D381)-1)</f>
        <v>0</v>
      </c>
      <c r="F382" s="1">
        <f t="shared" si="15"/>
        <v>2014</v>
      </c>
      <c r="G382" s="1" t="str">
        <f t="shared" si="16"/>
        <v/>
      </c>
      <c r="H382" s="1">
        <f t="shared" si="17"/>
        <v>1.0245366743667674</v>
      </c>
    </row>
    <row r="383" spans="1:8" x14ac:dyDescent="0.15">
      <c r="A383" s="1">
        <v>381</v>
      </c>
      <c r="B383" s="4">
        <v>41703</v>
      </c>
      <c r="C383" s="1">
        <v>-5.991660598717015E-4</v>
      </c>
      <c r="D383" s="1">
        <v>1.050020311167245</v>
      </c>
      <c r="E383" s="5">
        <f>MIN(0,D383/MAX($D$2:D382)-1)</f>
        <v>-5.9916605987164751E-4</v>
      </c>
      <c r="F383" s="1">
        <f t="shared" si="15"/>
        <v>2014</v>
      </c>
      <c r="G383" s="1" t="str">
        <f t="shared" si="16"/>
        <v/>
      </c>
      <c r="H383" s="1">
        <f t="shared" si="17"/>
        <v>1.0239228067643931</v>
      </c>
    </row>
    <row r="384" spans="1:8" x14ac:dyDescent="0.15">
      <c r="A384" s="1">
        <v>382</v>
      </c>
      <c r="B384" s="4">
        <v>41704</v>
      </c>
      <c r="C384" s="1">
        <v>-2.0525048939070139E-4</v>
      </c>
      <c r="D384" s="1">
        <v>1.0498047939845081</v>
      </c>
      <c r="E384" s="5">
        <f>MIN(0,D384/MAX($D$2:D383)-1)</f>
        <v>-8.0429357013500624E-4</v>
      </c>
      <c r="F384" s="1">
        <f t="shared" si="15"/>
        <v>2014</v>
      </c>
      <c r="G384" s="1" t="str">
        <f t="shared" si="16"/>
        <v/>
      </c>
      <c r="H384" s="1">
        <f t="shared" si="17"/>
        <v>1.0237126461072064</v>
      </c>
    </row>
    <row r="385" spans="1:8" x14ac:dyDescent="0.15">
      <c r="A385" s="1">
        <v>383</v>
      </c>
      <c r="B385" s="4">
        <v>41705</v>
      </c>
      <c r="C385" s="1">
        <v>2.1256695816892961E-4</v>
      </c>
      <c r="D385" s="1">
        <v>1.050027947796236</v>
      </c>
      <c r="E385" s="5">
        <f>MIN(0,D385/MAX($D$2:D384)-1)</f>
        <v>-5.9189757820432565E-4</v>
      </c>
      <c r="F385" s="1">
        <f t="shared" si="15"/>
        <v>2014</v>
      </c>
      <c r="G385" s="1" t="str">
        <f t="shared" si="16"/>
        <v/>
      </c>
      <c r="H385" s="1">
        <f t="shared" si="17"/>
        <v>1.0239302535904284</v>
      </c>
    </row>
    <row r="386" spans="1:8" x14ac:dyDescent="0.15">
      <c r="A386" s="1">
        <v>384</v>
      </c>
      <c r="B386" s="4">
        <v>41708</v>
      </c>
      <c r="C386" s="1">
        <v>-3.4492998921868061E-4</v>
      </c>
      <c r="D386" s="1">
        <v>1.049665761667524</v>
      </c>
      <c r="E386" s="5">
        <f>MIN(0,D386/MAX($D$2:D385)-1)</f>
        <v>-9.3662340419709E-4</v>
      </c>
      <c r="F386" s="1">
        <f t="shared" si="15"/>
        <v>2014</v>
      </c>
      <c r="G386" s="1" t="str">
        <f t="shared" si="16"/>
        <v/>
      </c>
      <c r="H386" s="1">
        <f t="shared" si="17"/>
        <v>1.0235770693390969</v>
      </c>
    </row>
    <row r="387" spans="1:8" x14ac:dyDescent="0.15">
      <c r="A387" s="1">
        <v>385</v>
      </c>
      <c r="B387" s="4">
        <v>41709</v>
      </c>
      <c r="C387" s="1">
        <v>-7.4998987488306894E-4</v>
      </c>
      <c r="D387" s="1">
        <v>1.0488785229742621</v>
      </c>
      <c r="E387" s="5">
        <f>MIN(0,D387/MAX($D$2:D386)-1)</f>
        <v>-1.6859108210102169E-3</v>
      </c>
      <c r="F387" s="1">
        <f t="shared" ref="F387:F450" si="18">YEAR(B387)</f>
        <v>2014</v>
      </c>
      <c r="G387" s="1" t="str">
        <f t="shared" ref="G387:G450" si="19">IF(F387&lt;&gt;F388,1,"")</f>
        <v/>
      </c>
      <c r="H387" s="1">
        <f t="shared" ref="H387:H450" si="20">IF(F387&lt;&gt;F386,1+C387,H386*(1+C387))</f>
        <v>1.02280939690093</v>
      </c>
    </row>
    <row r="388" spans="1:8" x14ac:dyDescent="0.15">
      <c r="A388" s="1">
        <v>386</v>
      </c>
      <c r="B388" s="4">
        <v>41710</v>
      </c>
      <c r="C388" s="1">
        <v>5.459966279788938E-4</v>
      </c>
      <c r="D388" s="1">
        <v>1.049451207110965</v>
      </c>
      <c r="E388" s="5">
        <f>MIN(0,D388/MAX($D$2:D387)-1)</f>
        <v>-1.1408346946552017E-3</v>
      </c>
      <c r="F388" s="1">
        <f t="shared" si="18"/>
        <v>2014</v>
      </c>
      <c r="G388" s="1" t="str">
        <f t="shared" si="19"/>
        <v/>
      </c>
      <c r="H388" s="1">
        <f t="shared" si="20"/>
        <v>1.023367847382703</v>
      </c>
    </row>
    <row r="389" spans="1:8" x14ac:dyDescent="0.15">
      <c r="A389" s="1">
        <v>387</v>
      </c>
      <c r="B389" s="4">
        <v>41711</v>
      </c>
      <c r="C389" s="1">
        <v>-1.639926764557952E-3</v>
      </c>
      <c r="D389" s="1">
        <v>1.047730183988326</v>
      </c>
      <c r="E389" s="5">
        <f>MIN(0,D389/MAX($D$2:D388)-1)</f>
        <v>-2.7788905738636016E-3</v>
      </c>
      <c r="F389" s="1">
        <f t="shared" si="18"/>
        <v>2014</v>
      </c>
      <c r="G389" s="1" t="str">
        <f t="shared" si="19"/>
        <v/>
      </c>
      <c r="H389" s="1">
        <f t="shared" si="20"/>
        <v>1.0216895990597921</v>
      </c>
    </row>
    <row r="390" spans="1:8" x14ac:dyDescent="0.15">
      <c r="A390" s="1">
        <v>388</v>
      </c>
      <c r="B390" s="4">
        <v>41712</v>
      </c>
      <c r="C390" s="1">
        <v>-2.7685416860254852E-4</v>
      </c>
      <c r="D390" s="1">
        <v>1.047440115519318</v>
      </c>
      <c r="E390" s="5">
        <f>MIN(0,D390/MAX($D$2:D389)-1)</f>
        <v>-3.0549753950266378E-3</v>
      </c>
      <c r="F390" s="1">
        <f t="shared" si="18"/>
        <v>2014</v>
      </c>
      <c r="G390" s="1" t="str">
        <f t="shared" si="19"/>
        <v/>
      </c>
      <c r="H390" s="1">
        <f t="shared" si="20"/>
        <v>1.0214067400352744</v>
      </c>
    </row>
    <row r="391" spans="1:8" x14ac:dyDescent="0.15">
      <c r="A391" s="1">
        <v>389</v>
      </c>
      <c r="B391" s="4">
        <v>41715</v>
      </c>
      <c r="C391" s="1">
        <v>2.677190291647123E-3</v>
      </c>
      <c r="D391" s="1">
        <v>1.0502443120276681</v>
      </c>
      <c r="E391" s="5">
        <f>MIN(0,D391/MAX($D$2:D390)-1)</f>
        <v>-3.8596385384837006E-4</v>
      </c>
      <c r="F391" s="1">
        <f t="shared" si="18"/>
        <v>2014</v>
      </c>
      <c r="G391" s="1" t="str">
        <f t="shared" si="19"/>
        <v/>
      </c>
      <c r="H391" s="1">
        <f t="shared" si="20"/>
        <v>1.0241412402435199</v>
      </c>
    </row>
    <row r="392" spans="1:8" x14ac:dyDescent="0.15">
      <c r="A392" s="1">
        <v>390</v>
      </c>
      <c r="B392" s="4">
        <v>41716</v>
      </c>
      <c r="C392" s="1">
        <v>1.303909506479522E-3</v>
      </c>
      <c r="D392" s="1">
        <v>1.0516137355702471</v>
      </c>
      <c r="E392" s="5">
        <f>MIN(0,D392/MAX($D$2:D391)-1)</f>
        <v>0</v>
      </c>
      <c r="F392" s="1">
        <f t="shared" si="18"/>
        <v>2014</v>
      </c>
      <c r="G392" s="1" t="str">
        <f t="shared" si="19"/>
        <v/>
      </c>
      <c r="H392" s="1">
        <f t="shared" si="20"/>
        <v>1.0254766277426512</v>
      </c>
    </row>
    <row r="393" spans="1:8" x14ac:dyDescent="0.15">
      <c r="A393" s="1">
        <v>391</v>
      </c>
      <c r="B393" s="4">
        <v>41717</v>
      </c>
      <c r="C393" s="1">
        <v>-1.537710455128121E-3</v>
      </c>
      <c r="D393" s="1">
        <v>1.0499966581343041</v>
      </c>
      <c r="E393" s="5">
        <f>MIN(0,D393/MAX($D$2:D392)-1)</f>
        <v>-1.5377104551284049E-3</v>
      </c>
      <c r="F393" s="1">
        <f t="shared" si="18"/>
        <v>2014</v>
      </c>
      <c r="G393" s="1" t="str">
        <f t="shared" si="19"/>
        <v/>
      </c>
      <c r="H393" s="1">
        <f t="shared" si="20"/>
        <v>1.0238997416106819</v>
      </c>
    </row>
    <row r="394" spans="1:8" x14ac:dyDescent="0.15">
      <c r="A394" s="1">
        <v>392</v>
      </c>
      <c r="B394" s="4">
        <v>41718</v>
      </c>
      <c r="C394" s="1">
        <v>1.7865078706365419E-4</v>
      </c>
      <c r="D394" s="1">
        <v>1.0501842408636941</v>
      </c>
      <c r="E394" s="5">
        <f>MIN(0,D394/MAX($D$2:D393)-1)</f>
        <v>-1.3593343812476899E-3</v>
      </c>
      <c r="F394" s="1">
        <f t="shared" si="18"/>
        <v>2014</v>
      </c>
      <c r="G394" s="1" t="str">
        <f t="shared" si="19"/>
        <v/>
      </c>
      <c r="H394" s="1">
        <f t="shared" si="20"/>
        <v>1.0240826621053949</v>
      </c>
    </row>
    <row r="395" spans="1:8" x14ac:dyDescent="0.15">
      <c r="A395" s="1">
        <v>393</v>
      </c>
      <c r="B395" s="4">
        <v>41719</v>
      </c>
      <c r="C395" s="1">
        <v>9.4506471300083913E-5</v>
      </c>
      <c r="D395" s="1">
        <v>1.0502834900705129</v>
      </c>
      <c r="E395" s="5">
        <f>MIN(0,D395/MAX($D$2:D394)-1)</f>
        <v>-1.2649563758434512E-3</v>
      </c>
      <c r="F395" s="1">
        <f t="shared" si="18"/>
        <v>2014</v>
      </c>
      <c r="G395" s="1" t="str">
        <f t="shared" si="19"/>
        <v/>
      </c>
      <c r="H395" s="1">
        <f t="shared" si="20"/>
        <v>1.0241794445441101</v>
      </c>
    </row>
    <row r="396" spans="1:8" x14ac:dyDescent="0.15">
      <c r="A396" s="1">
        <v>394</v>
      </c>
      <c r="B396" s="4">
        <v>41722</v>
      </c>
      <c r="C396" s="1">
        <v>-2.7545052283558678E-4</v>
      </c>
      <c r="D396" s="1">
        <v>1.0499941889340481</v>
      </c>
      <c r="E396" s="5">
        <f>MIN(0,D396/MAX($D$2:D395)-1)</f>
        <v>-1.5400584657833116E-3</v>
      </c>
      <c r="F396" s="1">
        <f t="shared" si="18"/>
        <v>2014</v>
      </c>
      <c r="G396" s="1" t="str">
        <f t="shared" si="19"/>
        <v/>
      </c>
      <c r="H396" s="1">
        <f t="shared" si="20"/>
        <v>1.023897333780633</v>
      </c>
    </row>
    <row r="397" spans="1:8" x14ac:dyDescent="0.15">
      <c r="A397" s="1">
        <v>395</v>
      </c>
      <c r="B397" s="4">
        <v>41723</v>
      </c>
      <c r="C397" s="1">
        <v>8.7467814727428493E-4</v>
      </c>
      <c r="D397" s="1">
        <v>1.0509125959058729</v>
      </c>
      <c r="E397" s="5">
        <f>MIN(0,D397/MAX($D$2:D396)-1)</f>
        <v>-6.6672737399531279E-4</v>
      </c>
      <c r="F397" s="1">
        <f t="shared" si="18"/>
        <v>2014</v>
      </c>
      <c r="G397" s="1" t="str">
        <f t="shared" si="19"/>
        <v/>
      </c>
      <c r="H397" s="1">
        <f t="shared" si="20"/>
        <v>1.0247929144035435</v>
      </c>
    </row>
    <row r="398" spans="1:8" x14ac:dyDescent="0.15">
      <c r="A398" s="1">
        <v>396</v>
      </c>
      <c r="B398" s="4">
        <v>41724</v>
      </c>
      <c r="C398" s="1">
        <v>-6.0694963738227952E-4</v>
      </c>
      <c r="D398" s="1">
        <v>1.0502747448868679</v>
      </c>
      <c r="E398" s="5">
        <f>MIN(0,D398/MAX($D$2:D397)-1)</f>
        <v>-1.2732723414392577E-3</v>
      </c>
      <c r="F398" s="1">
        <f t="shared" si="18"/>
        <v>2014</v>
      </c>
      <c r="G398" s="1" t="str">
        <f t="shared" si="19"/>
        <v/>
      </c>
      <c r="H398" s="1">
        <f t="shared" si="20"/>
        <v>1.0241709167157542</v>
      </c>
    </row>
    <row r="399" spans="1:8" x14ac:dyDescent="0.15">
      <c r="A399" s="1">
        <v>397</v>
      </c>
      <c r="B399" s="4">
        <v>41725</v>
      </c>
      <c r="C399" s="1">
        <v>-5.4321230877543095E-4</v>
      </c>
      <c r="D399" s="1">
        <v>1.049704222717849</v>
      </c>
      <c r="E399" s="5">
        <f>MIN(0,D399/MAX($D$2:D398)-1)</f>
        <v>-1.8157929930067152E-3</v>
      </c>
      <c r="F399" s="1">
        <f t="shared" si="18"/>
        <v>2014</v>
      </c>
      <c r="G399" s="1" t="str">
        <f t="shared" si="19"/>
        <v/>
      </c>
      <c r="H399" s="1">
        <f t="shared" si="20"/>
        <v>1.0236145744675045</v>
      </c>
    </row>
    <row r="400" spans="1:8" x14ac:dyDescent="0.15">
      <c r="A400" s="1">
        <v>398</v>
      </c>
      <c r="B400" s="4">
        <v>41726</v>
      </c>
      <c r="C400" s="1">
        <v>3.7069170822819222E-4</v>
      </c>
      <c r="D400" s="1">
        <v>1.050093339369303</v>
      </c>
      <c r="E400" s="5">
        <f>MIN(0,D400/MAX($D$2:D399)-1)</f>
        <v>-1.4457743841844728E-3</v>
      </c>
      <c r="F400" s="1">
        <f t="shared" si="18"/>
        <v>2014</v>
      </c>
      <c r="G400" s="1" t="str">
        <f t="shared" si="19"/>
        <v/>
      </c>
      <c r="H400" s="1">
        <f t="shared" si="20"/>
        <v>1.0239940199026811</v>
      </c>
    </row>
    <row r="401" spans="1:8" x14ac:dyDescent="0.15">
      <c r="A401" s="1">
        <v>399</v>
      </c>
      <c r="B401" s="4">
        <v>41729</v>
      </c>
      <c r="C401" s="1">
        <v>1.4709680925479799E-3</v>
      </c>
      <c r="D401" s="1">
        <v>1.051637993165712</v>
      </c>
      <c r="E401" s="5">
        <f>MIN(0,D401/MAX($D$2:D400)-1)</f>
        <v>0</v>
      </c>
      <c r="F401" s="1">
        <f t="shared" si="18"/>
        <v>2014</v>
      </c>
      <c r="G401" s="1" t="str">
        <f t="shared" si="19"/>
        <v/>
      </c>
      <c r="H401" s="1">
        <f t="shared" si="20"/>
        <v>1.025500282432918</v>
      </c>
    </row>
    <row r="402" spans="1:8" x14ac:dyDescent="0.15">
      <c r="A402" s="1">
        <v>400</v>
      </c>
      <c r="B402" s="4">
        <v>41730</v>
      </c>
      <c r="C402" s="1">
        <v>1.4735190289419629E-3</v>
      </c>
      <c r="D402" s="1">
        <v>1.0531876017602</v>
      </c>
      <c r="E402" s="5">
        <f>MIN(0,D402/MAX($D$2:D401)-1)</f>
        <v>0</v>
      </c>
      <c r="F402" s="1">
        <f t="shared" si="18"/>
        <v>2014</v>
      </c>
      <c r="G402" s="1" t="str">
        <f t="shared" si="19"/>
        <v/>
      </c>
      <c r="H402" s="1">
        <f t="shared" si="20"/>
        <v>1.0270113766132682</v>
      </c>
    </row>
    <row r="403" spans="1:8" x14ac:dyDescent="0.15">
      <c r="A403" s="1">
        <v>401</v>
      </c>
      <c r="B403" s="4">
        <v>41731</v>
      </c>
      <c r="C403" s="1">
        <v>4.2224304529972219E-4</v>
      </c>
      <c r="D403" s="1">
        <v>1.05363230290044</v>
      </c>
      <c r="E403" s="5">
        <f>MIN(0,D403/MAX($D$2:D402)-1)</f>
        <v>0</v>
      </c>
      <c r="F403" s="1">
        <f t="shared" si="18"/>
        <v>2014</v>
      </c>
      <c r="G403" s="1" t="str">
        <f t="shared" si="19"/>
        <v/>
      </c>
      <c r="H403" s="1">
        <f t="shared" si="20"/>
        <v>1.0274450250244871</v>
      </c>
    </row>
    <row r="404" spans="1:8" x14ac:dyDescent="0.15">
      <c r="A404" s="1">
        <v>402</v>
      </c>
      <c r="B404" s="4">
        <v>41732</v>
      </c>
      <c r="C404" s="1">
        <v>-2.7257053115825169E-4</v>
      </c>
      <c r="D404" s="1">
        <v>1.0533451137839931</v>
      </c>
      <c r="E404" s="5">
        <f>MIN(0,D404/MAX($D$2:D403)-1)</f>
        <v>-2.7257053115803398E-4</v>
      </c>
      <c r="F404" s="1">
        <f t="shared" si="18"/>
        <v>2014</v>
      </c>
      <c r="G404" s="1" t="str">
        <f t="shared" si="19"/>
        <v/>
      </c>
      <c r="H404" s="1">
        <f t="shared" si="20"/>
        <v>1.0271649737882802</v>
      </c>
    </row>
    <row r="405" spans="1:8" x14ac:dyDescent="0.15">
      <c r="A405" s="1">
        <v>403</v>
      </c>
      <c r="B405" s="4">
        <v>41733</v>
      </c>
      <c r="C405" s="1">
        <v>-2.1040551812227851E-3</v>
      </c>
      <c r="D405" s="1">
        <v>1.05112881753972</v>
      </c>
      <c r="E405" s="5">
        <f>MIN(0,D405/MAX($D$2:D404)-1)</f>
        <v>-2.3760522089426583E-3</v>
      </c>
      <c r="F405" s="1">
        <f t="shared" si="18"/>
        <v>2014</v>
      </c>
      <c r="G405" s="1" t="str">
        <f t="shared" si="19"/>
        <v/>
      </c>
      <c r="H405" s="1">
        <f t="shared" si="20"/>
        <v>1.0250037620032104</v>
      </c>
    </row>
    <row r="406" spans="1:8" x14ac:dyDescent="0.15">
      <c r="A406" s="1">
        <v>404</v>
      </c>
      <c r="B406" s="4">
        <v>41737</v>
      </c>
      <c r="C406" s="1">
        <v>1.057968559314537E-3</v>
      </c>
      <c r="D406" s="1">
        <v>1.052240878780466</v>
      </c>
      <c r="E406" s="5">
        <f>MIN(0,D406/MAX($D$2:D405)-1)</f>
        <v>-1.3205974381609309E-3</v>
      </c>
      <c r="F406" s="1">
        <f t="shared" si="18"/>
        <v>2014</v>
      </c>
      <c r="G406" s="1" t="str">
        <f t="shared" si="19"/>
        <v/>
      </c>
      <c r="H406" s="1">
        <f t="shared" si="20"/>
        <v>1.0260881837565889</v>
      </c>
    </row>
    <row r="407" spans="1:8" x14ac:dyDescent="0.15">
      <c r="A407" s="1">
        <v>405</v>
      </c>
      <c r="B407" s="4">
        <v>41738</v>
      </c>
      <c r="C407" s="1">
        <v>1.3440596895581719E-3</v>
      </c>
      <c r="D407" s="1">
        <v>1.0536551533293399</v>
      </c>
      <c r="E407" s="5">
        <f>MIN(0,D407/MAX($D$2:D406)-1)</f>
        <v>0</v>
      </c>
      <c r="F407" s="1">
        <f t="shared" si="18"/>
        <v>2014</v>
      </c>
      <c r="G407" s="1" t="str">
        <f t="shared" si="19"/>
        <v/>
      </c>
      <c r="H407" s="1">
        <f t="shared" si="20"/>
        <v>1.0274673075223082</v>
      </c>
    </row>
    <row r="408" spans="1:8" x14ac:dyDescent="0.15">
      <c r="A408" s="1">
        <v>406</v>
      </c>
      <c r="B408" s="4">
        <v>41739</v>
      </c>
      <c r="C408" s="1">
        <v>-3.9666383368875159E-3</v>
      </c>
      <c r="D408" s="1">
        <v>1.049475684404285</v>
      </c>
      <c r="E408" s="5">
        <f>MIN(0,D408/MAX($D$2:D407)-1)</f>
        <v>-3.9666383368872626E-3</v>
      </c>
      <c r="F408" s="1">
        <f t="shared" si="18"/>
        <v>2014</v>
      </c>
      <c r="G408" s="1" t="str">
        <f t="shared" si="19"/>
        <v/>
      </c>
      <c r="H408" s="1">
        <f t="shared" si="20"/>
        <v>1.0233917163103916</v>
      </c>
    </row>
    <row r="409" spans="1:8" x14ac:dyDescent="0.15">
      <c r="A409" s="1">
        <v>407</v>
      </c>
      <c r="B409" s="4">
        <v>41740</v>
      </c>
      <c r="C409" s="1">
        <v>-1.7719560724576539E-3</v>
      </c>
      <c r="D409" s="1">
        <v>1.047616059592408</v>
      </c>
      <c r="E409" s="5">
        <f>MIN(0,D409/MAX($D$2:D408)-1)</f>
        <v>-5.7315657004567422E-3</v>
      </c>
      <c r="F409" s="1">
        <f t="shared" si="18"/>
        <v>2014</v>
      </c>
      <c r="G409" s="1" t="str">
        <f t="shared" si="19"/>
        <v/>
      </c>
      <c r="H409" s="1">
        <f t="shared" si="20"/>
        <v>1.0215783111441725</v>
      </c>
    </row>
    <row r="410" spans="1:8" x14ac:dyDescent="0.15">
      <c r="A410" s="1">
        <v>408</v>
      </c>
      <c r="B410" s="4">
        <v>41743</v>
      </c>
      <c r="C410" s="1">
        <v>1.874332152058717E-3</v>
      </c>
      <c r="D410" s="1">
        <v>1.049579640055915</v>
      </c>
      <c r="E410" s="5">
        <f>MIN(0,D410/MAX($D$2:D409)-1)</f>
        <v>-3.8679764062721222E-3</v>
      </c>
      <c r="F410" s="1">
        <f t="shared" si="18"/>
        <v>2014</v>
      </c>
      <c r="G410" s="1" t="str">
        <f t="shared" si="19"/>
        <v/>
      </c>
      <c r="H410" s="1">
        <f t="shared" si="20"/>
        <v>1.0234930882185957</v>
      </c>
    </row>
    <row r="411" spans="1:8" x14ac:dyDescent="0.15">
      <c r="A411" s="1">
        <v>409</v>
      </c>
      <c r="B411" s="4">
        <v>41744</v>
      </c>
      <c r="C411" s="1">
        <v>1.439565999346078E-3</v>
      </c>
      <c r="D411" s="1">
        <v>1.0510905792193459</v>
      </c>
      <c r="E411" s="5">
        <f>MIN(0,D411/MAX($D$2:D410)-1)</f>
        <v>-2.4339786142463238E-3</v>
      </c>
      <c r="F411" s="1">
        <f t="shared" si="18"/>
        <v>2014</v>
      </c>
      <c r="G411" s="1" t="str">
        <f t="shared" si="19"/>
        <v/>
      </c>
      <c r="H411" s="1">
        <f t="shared" si="20"/>
        <v>1.0249664740689608</v>
      </c>
    </row>
    <row r="412" spans="1:8" x14ac:dyDescent="0.15">
      <c r="A412" s="1">
        <v>410</v>
      </c>
      <c r="B412" s="4">
        <v>41745</v>
      </c>
      <c r="C412" s="1">
        <v>2.3970959418051709E-3</v>
      </c>
      <c r="D412" s="1">
        <v>1.053610144181262</v>
      </c>
      <c r="E412" s="5">
        <f>MIN(0,D412/MAX($D$2:D411)-1)</f>
        <v>-4.2717152699989214E-5</v>
      </c>
      <c r="F412" s="1">
        <f t="shared" si="18"/>
        <v>2014</v>
      </c>
      <c r="G412" s="1" t="str">
        <f t="shared" si="19"/>
        <v/>
      </c>
      <c r="H412" s="1">
        <f t="shared" si="20"/>
        <v>1.0274234170444378</v>
      </c>
    </row>
    <row r="413" spans="1:8" x14ac:dyDescent="0.15">
      <c r="A413" s="1">
        <v>411</v>
      </c>
      <c r="B413" s="4">
        <v>41746</v>
      </c>
      <c r="C413" s="1">
        <v>1.4685703092708351E-3</v>
      </c>
      <c r="D413" s="1">
        <v>1.055157444756553</v>
      </c>
      <c r="E413" s="5">
        <f>MIN(0,D413/MAX($D$2:D412)-1)</f>
        <v>0</v>
      </c>
      <c r="F413" s="1">
        <f t="shared" si="18"/>
        <v>2014</v>
      </c>
      <c r="G413" s="1" t="str">
        <f t="shared" si="19"/>
        <v/>
      </c>
      <c r="H413" s="1">
        <f t="shared" si="20"/>
        <v>1.0289322605697591</v>
      </c>
    </row>
    <row r="414" spans="1:8" x14ac:dyDescent="0.15">
      <c r="A414" s="1">
        <v>412</v>
      </c>
      <c r="B414" s="4">
        <v>41747</v>
      </c>
      <c r="C414" s="1">
        <v>2.194647187089978E-4</v>
      </c>
      <c r="D414" s="1">
        <v>1.05538901458836</v>
      </c>
      <c r="E414" s="5">
        <f>MIN(0,D414/MAX($D$2:D413)-1)</f>
        <v>0</v>
      </c>
      <c r="F414" s="1">
        <f t="shared" si="18"/>
        <v>2014</v>
      </c>
      <c r="G414" s="1" t="str">
        <f t="shared" si="19"/>
        <v/>
      </c>
      <c r="H414" s="1">
        <f t="shared" si="20"/>
        <v>1.0291580748988958</v>
      </c>
    </row>
    <row r="415" spans="1:8" x14ac:dyDescent="0.15">
      <c r="A415" s="1">
        <v>413</v>
      </c>
      <c r="B415" s="4">
        <v>41750</v>
      </c>
      <c r="C415" s="1">
        <v>6.8163795203876978E-4</v>
      </c>
      <c r="D415" s="1">
        <v>1.056108407794869</v>
      </c>
      <c r="E415" s="5">
        <f>MIN(0,D415/MAX($D$2:D414)-1)</f>
        <v>0</v>
      </c>
      <c r="F415" s="1">
        <f t="shared" si="18"/>
        <v>2014</v>
      </c>
      <c r="G415" s="1" t="str">
        <f t="shared" si="19"/>
        <v/>
      </c>
      <c r="H415" s="1">
        <f t="shared" si="20"/>
        <v>1.0298595881013939</v>
      </c>
    </row>
    <row r="416" spans="1:8" x14ac:dyDescent="0.15">
      <c r="A416" s="1">
        <v>414</v>
      </c>
      <c r="B416" s="4">
        <v>41751</v>
      </c>
      <c r="C416" s="1">
        <v>9.6010281128455289E-4</v>
      </c>
      <c r="D416" s="1">
        <v>1.057122380446214</v>
      </c>
      <c r="E416" s="5">
        <f>MIN(0,D416/MAX($D$2:D415)-1)</f>
        <v>0</v>
      </c>
      <c r="F416" s="1">
        <f t="shared" si="18"/>
        <v>2014</v>
      </c>
      <c r="G416" s="1" t="str">
        <f t="shared" si="19"/>
        <v/>
      </c>
      <c r="H416" s="1">
        <f t="shared" si="20"/>
        <v>1.0308483591871582</v>
      </c>
    </row>
    <row r="417" spans="1:8" x14ac:dyDescent="0.15">
      <c r="A417" s="1">
        <v>415</v>
      </c>
      <c r="B417" s="4">
        <v>41752</v>
      </c>
      <c r="C417" s="1">
        <v>-5.6680697229152832E-4</v>
      </c>
      <c r="D417" s="1">
        <v>1.0565231961104109</v>
      </c>
      <c r="E417" s="5">
        <f>MIN(0,D417/MAX($D$2:D416)-1)</f>
        <v>-5.668069722922775E-4</v>
      </c>
      <c r="F417" s="1">
        <f t="shared" si="18"/>
        <v>2014</v>
      </c>
      <c r="G417" s="1" t="str">
        <f t="shared" si="19"/>
        <v/>
      </c>
      <c r="H417" s="1">
        <f t="shared" si="20"/>
        <v>1.0302640671497958</v>
      </c>
    </row>
    <row r="418" spans="1:8" x14ac:dyDescent="0.15">
      <c r="A418" s="1">
        <v>416</v>
      </c>
      <c r="B418" s="4">
        <v>41753</v>
      </c>
      <c r="C418" s="1">
        <v>3.798450922658283E-4</v>
      </c>
      <c r="D418" s="1">
        <v>1.056924511261319</v>
      </c>
      <c r="E418" s="5">
        <f>MIN(0,D418/MAX($D$2:D417)-1)</f>
        <v>-1.8717717887251073E-4</v>
      </c>
      <c r="F418" s="1">
        <f t="shared" si="18"/>
        <v>2014</v>
      </c>
      <c r="G418" s="1" t="str">
        <f t="shared" si="19"/>
        <v/>
      </c>
      <c r="H418" s="1">
        <f t="shared" si="20"/>
        <v>1.0306554078994405</v>
      </c>
    </row>
    <row r="419" spans="1:8" x14ac:dyDescent="0.15">
      <c r="A419" s="1">
        <v>417</v>
      </c>
      <c r="B419" s="4">
        <v>41754</v>
      </c>
      <c r="C419" s="1">
        <v>-1.279874721828464E-3</v>
      </c>
      <c r="D419" s="1">
        <v>1.055571780296475</v>
      </c>
      <c r="E419" s="5">
        <f>MIN(0,D419/MAX($D$2:D418)-1)</f>
        <v>-1.466812337361012E-3</v>
      </c>
      <c r="F419" s="1">
        <f t="shared" si="18"/>
        <v>2014</v>
      </c>
      <c r="G419" s="1" t="str">
        <f t="shared" si="19"/>
        <v/>
      </c>
      <c r="H419" s="1">
        <f t="shared" si="20"/>
        <v>1.0293362980959542</v>
      </c>
    </row>
    <row r="420" spans="1:8" x14ac:dyDescent="0.15">
      <c r="A420" s="1">
        <v>418</v>
      </c>
      <c r="B420" s="4">
        <v>41757</v>
      </c>
      <c r="C420" s="1">
        <v>7.1618330722675631E-4</v>
      </c>
      <c r="D420" s="1">
        <v>1.056327763185102</v>
      </c>
      <c r="E420" s="5">
        <f>MIN(0,D420/MAX($D$2:D419)-1)</f>
        <v>-7.516795366460105E-4</v>
      </c>
      <c r="F420" s="1">
        <f t="shared" si="18"/>
        <v>2014</v>
      </c>
      <c r="G420" s="1" t="str">
        <f t="shared" si="19"/>
        <v/>
      </c>
      <c r="H420" s="1">
        <f t="shared" si="20"/>
        <v>1.030073491570173</v>
      </c>
    </row>
    <row r="421" spans="1:8" x14ac:dyDescent="0.15">
      <c r="A421" s="1">
        <v>419</v>
      </c>
      <c r="B421" s="4">
        <v>41758</v>
      </c>
      <c r="C421" s="1">
        <v>1.087890356966559E-3</v>
      </c>
      <c r="D421" s="1">
        <v>1.0574769319724679</v>
      </c>
      <c r="E421" s="5">
        <f>MIN(0,D421/MAX($D$2:D420)-1)</f>
        <v>0</v>
      </c>
      <c r="F421" s="1">
        <f t="shared" si="18"/>
        <v>2014</v>
      </c>
      <c r="G421" s="1" t="str">
        <f t="shared" si="19"/>
        <v/>
      </c>
      <c r="H421" s="1">
        <f t="shared" si="20"/>
        <v>1.0311940985886192</v>
      </c>
    </row>
    <row r="422" spans="1:8" x14ac:dyDescent="0.15">
      <c r="A422" s="1">
        <v>420</v>
      </c>
      <c r="B422" s="4">
        <v>41759</v>
      </c>
      <c r="C422" s="1">
        <v>9.93934192664681E-4</v>
      </c>
      <c r="D422" s="1">
        <v>1.058527994453109</v>
      </c>
      <c r="E422" s="5">
        <f>MIN(0,D422/MAX($D$2:D421)-1)</f>
        <v>0</v>
      </c>
      <c r="F422" s="1">
        <f t="shared" si="18"/>
        <v>2014</v>
      </c>
      <c r="G422" s="1" t="str">
        <f t="shared" si="19"/>
        <v/>
      </c>
      <c r="H422" s="1">
        <f t="shared" si="20"/>
        <v>1.0322190376624805</v>
      </c>
    </row>
    <row r="423" spans="1:8" x14ac:dyDescent="0.15">
      <c r="A423" s="1">
        <v>421</v>
      </c>
      <c r="B423" s="4">
        <v>41764</v>
      </c>
      <c r="C423" s="1">
        <v>6.8870195371121743E-4</v>
      </c>
      <c r="D423" s="1">
        <v>1.0592570047509471</v>
      </c>
      <c r="E423" s="5">
        <f>MIN(0,D423/MAX($D$2:D422)-1)</f>
        <v>0</v>
      </c>
      <c r="F423" s="1">
        <f t="shared" si="18"/>
        <v>2014</v>
      </c>
      <c r="G423" s="1" t="str">
        <f t="shared" si="19"/>
        <v/>
      </c>
      <c r="H423" s="1">
        <f t="shared" si="20"/>
        <v>1.0329299289303764</v>
      </c>
    </row>
    <row r="424" spans="1:8" x14ac:dyDescent="0.15">
      <c r="A424" s="1">
        <v>422</v>
      </c>
      <c r="B424" s="4">
        <v>41765</v>
      </c>
      <c r="C424" s="1">
        <v>-8.1254373012124763E-4</v>
      </c>
      <c r="D424" s="1">
        <v>1.0583963121131501</v>
      </c>
      <c r="E424" s="5">
        <f>MIN(0,D424/MAX($D$2:D423)-1)</f>
        <v>-8.1254373012085157E-4</v>
      </c>
      <c r="F424" s="1">
        <f t="shared" si="18"/>
        <v>2014</v>
      </c>
      <c r="G424" s="1" t="str">
        <f t="shared" si="19"/>
        <v/>
      </c>
      <c r="H424" s="1">
        <f t="shared" si="20"/>
        <v>1.0320906281929694</v>
      </c>
    </row>
    <row r="425" spans="1:8" x14ac:dyDescent="0.15">
      <c r="A425" s="1">
        <v>423</v>
      </c>
      <c r="B425" s="4">
        <v>41766</v>
      </c>
      <c r="C425" s="1">
        <v>1.4897837450487E-3</v>
      </c>
      <c r="D425" s="1">
        <v>1.0599730937347549</v>
      </c>
      <c r="E425" s="5">
        <f>MIN(0,D425/MAX($D$2:D424)-1)</f>
        <v>0</v>
      </c>
      <c r="F425" s="1">
        <f t="shared" si="18"/>
        <v>2014</v>
      </c>
      <c r="G425" s="1" t="str">
        <f t="shared" si="19"/>
        <v/>
      </c>
      <c r="H425" s="1">
        <f t="shared" si="20"/>
        <v>1.0336282200342684</v>
      </c>
    </row>
    <row r="426" spans="1:8" x14ac:dyDescent="0.15">
      <c r="A426" s="1">
        <v>424</v>
      </c>
      <c r="B426" s="4">
        <v>41767</v>
      </c>
      <c r="C426" s="1">
        <v>1.0911907575050341E-3</v>
      </c>
      <c r="D426" s="1">
        <v>1.061129726577843</v>
      </c>
      <c r="E426" s="5">
        <f>MIN(0,D426/MAX($D$2:D425)-1)</f>
        <v>0</v>
      </c>
      <c r="F426" s="1">
        <f t="shared" si="18"/>
        <v>2014</v>
      </c>
      <c r="G426" s="1" t="str">
        <f t="shared" si="19"/>
        <v/>
      </c>
      <c r="H426" s="1">
        <f t="shared" si="20"/>
        <v>1.0347561055946661</v>
      </c>
    </row>
    <row r="427" spans="1:8" x14ac:dyDescent="0.15">
      <c r="A427" s="1">
        <v>425</v>
      </c>
      <c r="B427" s="4">
        <v>41768</v>
      </c>
      <c r="C427" s="1">
        <v>1.6990831769429209E-3</v>
      </c>
      <c r="D427" s="1">
        <v>1.0629326742448251</v>
      </c>
      <c r="E427" s="5">
        <f>MIN(0,D427/MAX($D$2:D426)-1)</f>
        <v>0</v>
      </c>
      <c r="F427" s="1">
        <f t="shared" si="18"/>
        <v>2014</v>
      </c>
      <c r="G427" s="1" t="str">
        <f t="shared" si="19"/>
        <v/>
      </c>
      <c r="H427" s="1">
        <f t="shared" si="20"/>
        <v>1.036514242285921</v>
      </c>
    </row>
    <row r="428" spans="1:8" x14ac:dyDescent="0.15">
      <c r="A428" s="1">
        <v>426</v>
      </c>
      <c r="B428" s="4">
        <v>41771</v>
      </c>
      <c r="C428" s="1">
        <v>2.4579594653656839E-3</v>
      </c>
      <c r="D428" s="1">
        <v>1.065545319672532</v>
      </c>
      <c r="E428" s="5">
        <f>MIN(0,D428/MAX($D$2:D427)-1)</f>
        <v>0</v>
      </c>
      <c r="F428" s="1">
        <f t="shared" si="18"/>
        <v>2014</v>
      </c>
      <c r="G428" s="1" t="str">
        <f t="shared" si="19"/>
        <v/>
      </c>
      <c r="H428" s="1">
        <f t="shared" si="20"/>
        <v>1.0390619522787341</v>
      </c>
    </row>
    <row r="429" spans="1:8" x14ac:dyDescent="0.15">
      <c r="A429" s="1">
        <v>427</v>
      </c>
      <c r="B429" s="4">
        <v>41772</v>
      </c>
      <c r="C429" s="1">
        <v>4.5305771059272879E-4</v>
      </c>
      <c r="D429" s="1">
        <v>1.066028073195596</v>
      </c>
      <c r="E429" s="5">
        <f>MIN(0,D429/MAX($D$2:D428)-1)</f>
        <v>0</v>
      </c>
      <c r="F429" s="1">
        <f t="shared" si="18"/>
        <v>2014</v>
      </c>
      <c r="G429" s="1" t="str">
        <f t="shared" si="19"/>
        <v/>
      </c>
      <c r="H429" s="1">
        <f t="shared" si="20"/>
        <v>1.0395327073079976</v>
      </c>
    </row>
    <row r="430" spans="1:8" x14ac:dyDescent="0.15">
      <c r="A430" s="1">
        <v>428</v>
      </c>
      <c r="B430" s="4">
        <v>41773</v>
      </c>
      <c r="C430" s="1">
        <v>-1.1073798985641451E-3</v>
      </c>
      <c r="D430" s="1">
        <v>1.064847575136034</v>
      </c>
      <c r="E430" s="5">
        <f>MIN(0,D430/MAX($D$2:D429)-1)</f>
        <v>-1.1073798985642425E-3</v>
      </c>
      <c r="F430" s="1">
        <f t="shared" si="18"/>
        <v>2014</v>
      </c>
      <c r="G430" s="1" t="str">
        <f t="shared" si="19"/>
        <v/>
      </c>
      <c r="H430" s="1">
        <f t="shared" si="20"/>
        <v>1.0383815496840247</v>
      </c>
    </row>
    <row r="431" spans="1:8" x14ac:dyDescent="0.15">
      <c r="A431" s="1">
        <v>429</v>
      </c>
      <c r="B431" s="4">
        <v>41774</v>
      </c>
      <c r="C431" s="1">
        <v>-1.733118755625057E-3</v>
      </c>
      <c r="D431" s="1">
        <v>1.063002067831684</v>
      </c>
      <c r="E431" s="5">
        <f>MIN(0,D431/MAX($D$2:D430)-1)</f>
        <v>-2.8385794333173342E-3</v>
      </c>
      <c r="F431" s="1">
        <f t="shared" si="18"/>
        <v>2014</v>
      </c>
      <c r="G431" s="1" t="str">
        <f t="shared" si="19"/>
        <v/>
      </c>
      <c r="H431" s="1">
        <f t="shared" si="20"/>
        <v>1.0365819111447723</v>
      </c>
    </row>
    <row r="432" spans="1:8" x14ac:dyDescent="0.15">
      <c r="A432" s="1">
        <v>430</v>
      </c>
      <c r="B432" s="4">
        <v>41775</v>
      </c>
      <c r="C432" s="1">
        <v>8.0306731677485881E-4</v>
      </c>
      <c r="D432" s="1">
        <v>1.0638557300500231</v>
      </c>
      <c r="E432" s="5">
        <f>MIN(0,D432/MAX($D$2:D431)-1)</f>
        <v>-2.0377916869120938E-3</v>
      </c>
      <c r="F432" s="1">
        <f t="shared" si="18"/>
        <v>2014</v>
      </c>
      <c r="G432" s="1" t="str">
        <f t="shared" si="19"/>
        <v/>
      </c>
      <c r="H432" s="1">
        <f t="shared" si="20"/>
        <v>1.0374143561987728</v>
      </c>
    </row>
    <row r="433" spans="1:8" x14ac:dyDescent="0.15">
      <c r="A433" s="1">
        <v>431</v>
      </c>
      <c r="B433" s="4">
        <v>41778</v>
      </c>
      <c r="C433" s="1">
        <v>9.5599463424186871E-4</v>
      </c>
      <c r="D433" s="1">
        <v>1.0648727704195591</v>
      </c>
      <c r="E433" s="5">
        <f>MIN(0,D433/MAX($D$2:D432)-1)</f>
        <v>-1.0837451705879575E-3</v>
      </c>
      <c r="F433" s="1">
        <f t="shared" si="18"/>
        <v>2014</v>
      </c>
      <c r="G433" s="1" t="str">
        <f t="shared" si="19"/>
        <v/>
      </c>
      <c r="H433" s="1">
        <f t="shared" si="20"/>
        <v>1.0384061187567843</v>
      </c>
    </row>
    <row r="434" spans="1:8" x14ac:dyDescent="0.15">
      <c r="A434" s="1">
        <v>432</v>
      </c>
      <c r="B434" s="4">
        <v>41779</v>
      </c>
      <c r="C434" s="1">
        <v>-1.31156712921312E-3</v>
      </c>
      <c r="D434" s="1">
        <v>1.063476118297082</v>
      </c>
      <c r="E434" s="5">
        <f>MIN(0,D434/MAX($D$2:D433)-1)</f>
        <v>-2.3938908952595428E-3</v>
      </c>
      <c r="F434" s="1">
        <f t="shared" si="18"/>
        <v>2014</v>
      </c>
      <c r="G434" s="1" t="str">
        <f t="shared" si="19"/>
        <v/>
      </c>
      <c r="H434" s="1">
        <f t="shared" si="20"/>
        <v>1.0370441794246492</v>
      </c>
    </row>
    <row r="435" spans="1:8" x14ac:dyDescent="0.15">
      <c r="A435" s="1">
        <v>433</v>
      </c>
      <c r="B435" s="4">
        <v>41780</v>
      </c>
      <c r="C435" s="1">
        <v>1.5863793692974409E-3</v>
      </c>
      <c r="D435" s="1">
        <v>1.0651631948708891</v>
      </c>
      <c r="E435" s="5">
        <f>MIN(0,D435/MAX($D$2:D434)-1)</f>
        <v>-8.11309145090644E-4</v>
      </c>
      <c r="F435" s="1">
        <f t="shared" si="18"/>
        <v>2014</v>
      </c>
      <c r="G435" s="1" t="str">
        <f t="shared" si="19"/>
        <v/>
      </c>
      <c r="H435" s="1">
        <f t="shared" si="20"/>
        <v>1.0386893249159384</v>
      </c>
    </row>
    <row r="436" spans="1:8" x14ac:dyDescent="0.15">
      <c r="A436" s="1">
        <v>434</v>
      </c>
      <c r="B436" s="4">
        <v>41781</v>
      </c>
      <c r="C436" s="1">
        <v>7.1607575563654882E-4</v>
      </c>
      <c r="D436" s="1">
        <v>1.065925932410533</v>
      </c>
      <c r="E436" s="5">
        <f>MIN(0,D436/MAX($D$2:D435)-1)</f>
        <v>-9.5814348262668325E-5</v>
      </c>
      <c r="F436" s="1">
        <f t="shared" si="18"/>
        <v>2014</v>
      </c>
      <c r="G436" s="1" t="str">
        <f t="shared" si="19"/>
        <v/>
      </c>
      <c r="H436" s="1">
        <f t="shared" si="20"/>
        <v>1.0394331051591492</v>
      </c>
    </row>
    <row r="437" spans="1:8" x14ac:dyDescent="0.15">
      <c r="A437" s="1">
        <v>435</v>
      </c>
      <c r="B437" s="4">
        <v>41782</v>
      </c>
      <c r="C437" s="1">
        <v>9.7282737071488511E-4</v>
      </c>
      <c r="D437" s="1">
        <v>1.0669628943327369</v>
      </c>
      <c r="E437" s="5">
        <f>MIN(0,D437/MAX($D$2:D436)-1)</f>
        <v>0</v>
      </c>
      <c r="F437" s="1">
        <f t="shared" si="18"/>
        <v>2014</v>
      </c>
      <c r="G437" s="1" t="str">
        <f t="shared" si="19"/>
        <v/>
      </c>
      <c r="H437" s="1">
        <f t="shared" si="20"/>
        <v>1.0404442941338752</v>
      </c>
    </row>
    <row r="438" spans="1:8" x14ac:dyDescent="0.15">
      <c r="A438" s="1">
        <v>436</v>
      </c>
      <c r="B438" s="4">
        <v>41785</v>
      </c>
      <c r="C438" s="1">
        <v>3.4541610891995501E-4</v>
      </c>
      <c r="D438" s="1">
        <v>1.067331440504059</v>
      </c>
      <c r="E438" s="5">
        <f>MIN(0,D438/MAX($D$2:D437)-1)</f>
        <v>0</v>
      </c>
      <c r="F438" s="1">
        <f t="shared" si="18"/>
        <v>2014</v>
      </c>
      <c r="G438" s="1" t="str">
        <f t="shared" si="19"/>
        <v/>
      </c>
      <c r="H438" s="1">
        <f t="shared" si="20"/>
        <v>1.040803680353503</v>
      </c>
    </row>
    <row r="439" spans="1:8" x14ac:dyDescent="0.15">
      <c r="A439" s="1">
        <v>437</v>
      </c>
      <c r="B439" s="4">
        <v>41786</v>
      </c>
      <c r="C439" s="1">
        <v>1.356946074804851E-3</v>
      </c>
      <c r="D439" s="1">
        <v>1.0687797517127671</v>
      </c>
      <c r="E439" s="5">
        <f>MIN(0,D439/MAX($D$2:D438)-1)</f>
        <v>0</v>
      </c>
      <c r="F439" s="1">
        <f t="shared" si="18"/>
        <v>2014</v>
      </c>
      <c r="G439" s="1" t="str">
        <f t="shared" si="19"/>
        <v/>
      </c>
      <c r="H439" s="1">
        <f t="shared" si="20"/>
        <v>1.0422159948222012</v>
      </c>
    </row>
    <row r="440" spans="1:8" x14ac:dyDescent="0.15">
      <c r="A440" s="1">
        <v>438</v>
      </c>
      <c r="B440" s="4">
        <v>41787</v>
      </c>
      <c r="C440" s="1">
        <v>2.0679427511245479E-4</v>
      </c>
      <c r="D440" s="1">
        <v>1.0690007692467769</v>
      </c>
      <c r="E440" s="5">
        <f>MIN(0,D440/MAX($D$2:D439)-1)</f>
        <v>0</v>
      </c>
      <c r="F440" s="1">
        <f t="shared" si="18"/>
        <v>2014</v>
      </c>
      <c r="G440" s="1" t="str">
        <f t="shared" si="19"/>
        <v/>
      </c>
      <c r="H440" s="1">
        <f t="shared" si="20"/>
        <v>1.0424315191233611</v>
      </c>
    </row>
    <row r="441" spans="1:8" x14ac:dyDescent="0.15">
      <c r="A441" s="1">
        <v>439</v>
      </c>
      <c r="B441" s="4">
        <v>41788</v>
      </c>
      <c r="C441" s="1">
        <v>1.4645144999197481E-3</v>
      </c>
      <c r="D441" s="1">
        <v>1.0705663363737641</v>
      </c>
      <c r="E441" s="5">
        <f>MIN(0,D441/MAX($D$2:D440)-1)</f>
        <v>0</v>
      </c>
      <c r="F441" s="1">
        <f t="shared" si="18"/>
        <v>2014</v>
      </c>
      <c r="G441" s="1" t="str">
        <f t="shared" si="19"/>
        <v/>
      </c>
      <c r="H441" s="1">
        <f t="shared" si="20"/>
        <v>1.0439581751982905</v>
      </c>
    </row>
    <row r="442" spans="1:8" x14ac:dyDescent="0.15">
      <c r="A442" s="1">
        <v>440</v>
      </c>
      <c r="B442" s="4">
        <v>41789</v>
      </c>
      <c r="C442" s="1">
        <v>9.6610235118507661E-4</v>
      </c>
      <c r="D442" s="1">
        <v>1.071600613028435</v>
      </c>
      <c r="E442" s="5">
        <f>MIN(0,D442/MAX($D$2:D441)-1)</f>
        <v>0</v>
      </c>
      <c r="F442" s="1">
        <f t="shared" si="18"/>
        <v>2014</v>
      </c>
      <c r="G442" s="1" t="str">
        <f t="shared" si="19"/>
        <v/>
      </c>
      <c r="H442" s="1">
        <f t="shared" si="20"/>
        <v>1.0449667456458884</v>
      </c>
    </row>
    <row r="443" spans="1:8" x14ac:dyDescent="0.15">
      <c r="A443" s="1">
        <v>441</v>
      </c>
      <c r="B443" s="4">
        <v>41793</v>
      </c>
      <c r="C443" s="1">
        <v>2.3255057277154988E-3</v>
      </c>
      <c r="D443" s="1">
        <v>1.074092626391856</v>
      </c>
      <c r="E443" s="5">
        <f>MIN(0,D443/MAX($D$2:D442)-1)</f>
        <v>0</v>
      </c>
      <c r="F443" s="1">
        <f t="shared" si="18"/>
        <v>2014</v>
      </c>
      <c r="G443" s="1" t="str">
        <f t="shared" si="19"/>
        <v/>
      </c>
      <c r="H443" s="1">
        <f t="shared" si="20"/>
        <v>1.04739682179816</v>
      </c>
    </row>
    <row r="444" spans="1:8" x14ac:dyDescent="0.15">
      <c r="A444" s="1">
        <v>442</v>
      </c>
      <c r="B444" s="4">
        <v>41794</v>
      </c>
      <c r="C444" s="1">
        <v>1.0388711978073189E-3</v>
      </c>
      <c r="D444" s="1">
        <v>1.075208470285191</v>
      </c>
      <c r="E444" s="5">
        <f>MIN(0,D444/MAX($D$2:D443)-1)</f>
        <v>0</v>
      </c>
      <c r="F444" s="1">
        <f t="shared" si="18"/>
        <v>2014</v>
      </c>
      <c r="G444" s="1" t="str">
        <f t="shared" si="19"/>
        <v/>
      </c>
      <c r="H444" s="1">
        <f t="shared" si="20"/>
        <v>1.0484849321890011</v>
      </c>
    </row>
    <row r="445" spans="1:8" x14ac:dyDescent="0.15">
      <c r="A445" s="1">
        <v>443</v>
      </c>
      <c r="B445" s="4">
        <v>41795</v>
      </c>
      <c r="C445" s="1">
        <v>8.4572361168929475E-4</v>
      </c>
      <c r="D445" s="1">
        <v>1.0761177994760001</v>
      </c>
      <c r="E445" s="5">
        <f>MIN(0,D445/MAX($D$2:D444)-1)</f>
        <v>0</v>
      </c>
      <c r="F445" s="1">
        <f t="shared" si="18"/>
        <v>2014</v>
      </c>
      <c r="G445" s="1" t="str">
        <f t="shared" si="19"/>
        <v/>
      </c>
      <c r="H445" s="1">
        <f t="shared" si="20"/>
        <v>1.0493716606526537</v>
      </c>
    </row>
    <row r="446" spans="1:8" x14ac:dyDescent="0.15">
      <c r="A446" s="1">
        <v>444</v>
      </c>
      <c r="B446" s="4">
        <v>41796</v>
      </c>
      <c r="C446" s="1">
        <v>4.6416575608914859E-4</v>
      </c>
      <c r="D446" s="1">
        <v>1.0766172965080341</v>
      </c>
      <c r="E446" s="5">
        <f>MIN(0,D446/MAX($D$2:D445)-1)</f>
        <v>0</v>
      </c>
      <c r="F446" s="1">
        <f t="shared" si="18"/>
        <v>2014</v>
      </c>
      <c r="G446" s="1" t="str">
        <f t="shared" si="19"/>
        <v/>
      </c>
      <c r="H446" s="1">
        <f t="shared" si="20"/>
        <v>1.0498587430429391</v>
      </c>
    </row>
    <row r="447" spans="1:8" x14ac:dyDescent="0.15">
      <c r="A447" s="1">
        <v>445</v>
      </c>
      <c r="B447" s="4">
        <v>41799</v>
      </c>
      <c r="C447" s="1">
        <v>2.005178226145612E-4</v>
      </c>
      <c r="D447" s="1">
        <v>1.0768331774641191</v>
      </c>
      <c r="E447" s="5">
        <f>MIN(0,D447/MAX($D$2:D446)-1)</f>
        <v>0</v>
      </c>
      <c r="F447" s="1">
        <f t="shared" si="18"/>
        <v>2014</v>
      </c>
      <c r="G447" s="1" t="str">
        <f t="shared" si="19"/>
        <v/>
      </c>
      <c r="H447" s="1">
        <f t="shared" si="20"/>
        <v>1.0500692584321469</v>
      </c>
    </row>
    <row r="448" spans="1:8" x14ac:dyDescent="0.15">
      <c r="A448" s="1">
        <v>446</v>
      </c>
      <c r="B448" s="4">
        <v>41800</v>
      </c>
      <c r="C448" s="1">
        <v>7.5391589640448425E-4</v>
      </c>
      <c r="D448" s="1">
        <v>1.0776450191143849</v>
      </c>
      <c r="E448" s="5">
        <f>MIN(0,D448/MAX($D$2:D447)-1)</f>
        <v>0</v>
      </c>
      <c r="F448" s="1">
        <f t="shared" si="18"/>
        <v>2014</v>
      </c>
      <c r="G448" s="1" t="str">
        <f t="shared" si="19"/>
        <v/>
      </c>
      <c r="H448" s="1">
        <f t="shared" si="20"/>
        <v>1.0508609223384047</v>
      </c>
    </row>
    <row r="449" spans="1:8" x14ac:dyDescent="0.15">
      <c r="A449" s="1">
        <v>447</v>
      </c>
      <c r="B449" s="4">
        <v>41801</v>
      </c>
      <c r="C449" s="1">
        <v>-1.9642793872185681E-4</v>
      </c>
      <c r="D449" s="1">
        <v>1.077433339524607</v>
      </c>
      <c r="E449" s="5">
        <f>MIN(0,D449/MAX($D$2:D448)-1)</f>
        <v>-1.9642793872132192E-4</v>
      </c>
      <c r="F449" s="1">
        <f t="shared" si="18"/>
        <v>2014</v>
      </c>
      <c r="G449" s="1" t="str">
        <f t="shared" si="19"/>
        <v/>
      </c>
      <c r="H449" s="1">
        <f t="shared" si="20"/>
        <v>1.0506545038935464</v>
      </c>
    </row>
    <row r="450" spans="1:8" x14ac:dyDescent="0.15">
      <c r="A450" s="1">
        <v>448</v>
      </c>
      <c r="B450" s="4">
        <v>41802</v>
      </c>
      <c r="C450" s="1">
        <v>-7.4939839969675266E-4</v>
      </c>
      <c r="D450" s="1">
        <v>1.0766259127041871</v>
      </c>
      <c r="E450" s="5">
        <f>MIN(0,D450/MAX($D$2:D449)-1)</f>
        <v>-9.4567913563536887E-4</v>
      </c>
      <c r="F450" s="1">
        <f t="shared" si="18"/>
        <v>2014</v>
      </c>
      <c r="G450" s="1" t="str">
        <f t="shared" si="19"/>
        <v/>
      </c>
      <c r="H450" s="1">
        <f t="shared" si="20"/>
        <v>1.0498671450896944</v>
      </c>
    </row>
    <row r="451" spans="1:8" x14ac:dyDescent="0.15">
      <c r="A451" s="1">
        <v>449</v>
      </c>
      <c r="B451" s="4">
        <v>41803</v>
      </c>
      <c r="C451" s="1">
        <v>1.5095887966270829E-4</v>
      </c>
      <c r="D451" s="1">
        <v>1.0767884389457849</v>
      </c>
      <c r="E451" s="5">
        <f>MIN(0,D451/MAX($D$2:D450)-1)</f>
        <v>-7.94863014635383E-4</v>
      </c>
      <c r="F451" s="1">
        <f t="shared" ref="F451:F514" si="21">YEAR(B451)</f>
        <v>2014</v>
      </c>
      <c r="G451" s="1" t="str">
        <f t="shared" ref="G451:G514" si="22">IF(F451&lt;&gt;F452,1,"")</f>
        <v/>
      </c>
      <c r="H451" s="1">
        <f t="shared" ref="H451:H514" si="23">IF(F451&lt;&gt;F450,1+C451,H450*(1+C451))</f>
        <v>1.0500256318577117</v>
      </c>
    </row>
    <row r="452" spans="1:8" x14ac:dyDescent="0.15">
      <c r="A452" s="1">
        <v>450</v>
      </c>
      <c r="B452" s="4">
        <v>41806</v>
      </c>
      <c r="C452" s="1">
        <v>9.7423238903534106E-4</v>
      </c>
      <c r="D452" s="1">
        <v>1.077837481119144</v>
      </c>
      <c r="E452" s="5">
        <f>MIN(0,D452/MAX($D$2:D451)-1)</f>
        <v>0</v>
      </c>
      <c r="F452" s="1">
        <f t="shared" si="21"/>
        <v>2014</v>
      </c>
      <c r="G452" s="1" t="str">
        <f t="shared" si="22"/>
        <v/>
      </c>
      <c r="H452" s="1">
        <f t="shared" si="23"/>
        <v>1.0510486008375848</v>
      </c>
    </row>
    <row r="453" spans="1:8" x14ac:dyDescent="0.15">
      <c r="A453" s="1">
        <v>451</v>
      </c>
      <c r="B453" s="4">
        <v>41807</v>
      </c>
      <c r="C453" s="1">
        <v>4.430943373793469E-4</v>
      </c>
      <c r="D453" s="1">
        <v>1.0783150648036439</v>
      </c>
      <c r="E453" s="5">
        <f>MIN(0,D453/MAX($D$2:D452)-1)</f>
        <v>0</v>
      </c>
      <c r="F453" s="1">
        <f t="shared" si="21"/>
        <v>2014</v>
      </c>
      <c r="G453" s="1" t="str">
        <f t="shared" si="22"/>
        <v/>
      </c>
      <c r="H453" s="1">
        <f t="shared" si="23"/>
        <v>1.0515143145209265</v>
      </c>
    </row>
    <row r="454" spans="1:8" x14ac:dyDescent="0.15">
      <c r="A454" s="1">
        <v>452</v>
      </c>
      <c r="B454" s="4">
        <v>41808</v>
      </c>
      <c r="C454" s="1">
        <v>1.098780488843591E-3</v>
      </c>
      <c r="D454" s="1">
        <v>1.0794998963576761</v>
      </c>
      <c r="E454" s="5">
        <f>MIN(0,D454/MAX($D$2:D453)-1)</f>
        <v>0</v>
      </c>
      <c r="F454" s="1">
        <f t="shared" si="21"/>
        <v>2014</v>
      </c>
      <c r="G454" s="1" t="str">
        <f t="shared" si="22"/>
        <v/>
      </c>
      <c r="H454" s="1">
        <f t="shared" si="23"/>
        <v>1.0526696979334618</v>
      </c>
    </row>
    <row r="455" spans="1:8" x14ac:dyDescent="0.15">
      <c r="A455" s="1">
        <v>453</v>
      </c>
      <c r="B455" s="4">
        <v>41809</v>
      </c>
      <c r="C455" s="1">
        <v>1.4222246087776359E-4</v>
      </c>
      <c r="D455" s="1">
        <v>1.079653425489453</v>
      </c>
      <c r="E455" s="5">
        <f>MIN(0,D455/MAX($D$2:D454)-1)</f>
        <v>0</v>
      </c>
      <c r="F455" s="1">
        <f t="shared" si="21"/>
        <v>2014</v>
      </c>
      <c r="G455" s="1" t="str">
        <f t="shared" si="22"/>
        <v/>
      </c>
      <c r="H455" s="1">
        <f t="shared" si="23"/>
        <v>1.0528194112083933</v>
      </c>
    </row>
    <row r="456" spans="1:8" x14ac:dyDescent="0.15">
      <c r="A456" s="1">
        <v>454</v>
      </c>
      <c r="B456" s="4">
        <v>41810</v>
      </c>
      <c r="C456" s="1">
        <v>7.8686794471216105E-4</v>
      </c>
      <c r="D456" s="1">
        <v>1.08050297016137</v>
      </c>
      <c r="E456" s="5">
        <f>MIN(0,D456/MAX($D$2:D455)-1)</f>
        <v>0</v>
      </c>
      <c r="F456" s="1">
        <f t="shared" si="21"/>
        <v>2014</v>
      </c>
      <c r="G456" s="1" t="str">
        <f t="shared" si="22"/>
        <v/>
      </c>
      <c r="H456" s="1">
        <f t="shared" si="23"/>
        <v>1.0536478410546437</v>
      </c>
    </row>
    <row r="457" spans="1:8" x14ac:dyDescent="0.15">
      <c r="A457" s="1">
        <v>455</v>
      </c>
      <c r="B457" s="4">
        <v>41813</v>
      </c>
      <c r="C457" s="1">
        <v>4.8840438525922937E-4</v>
      </c>
      <c r="D457" s="1">
        <v>1.0810306925502819</v>
      </c>
      <c r="E457" s="5">
        <f>MIN(0,D457/MAX($D$2:D456)-1)</f>
        <v>0</v>
      </c>
      <c r="F457" s="1">
        <f t="shared" si="21"/>
        <v>2014</v>
      </c>
      <c r="G457" s="1" t="str">
        <f t="shared" si="22"/>
        <v/>
      </c>
      <c r="H457" s="1">
        <f t="shared" si="23"/>
        <v>1.0541624472807338</v>
      </c>
    </row>
    <row r="458" spans="1:8" x14ac:dyDescent="0.15">
      <c r="A458" s="1">
        <v>456</v>
      </c>
      <c r="B458" s="4">
        <v>41814</v>
      </c>
      <c r="C458" s="1">
        <v>-3.6791550571749221E-4</v>
      </c>
      <c r="D458" s="1">
        <v>1.080632964596336</v>
      </c>
      <c r="E458" s="5">
        <f>MIN(0,D458/MAX($D$2:D457)-1)</f>
        <v>-3.6791550571768639E-4</v>
      </c>
      <c r="F458" s="1">
        <f t="shared" si="21"/>
        <v>2014</v>
      </c>
      <c r="G458" s="1" t="str">
        <f t="shared" si="22"/>
        <v/>
      </c>
      <c r="H458" s="1">
        <f t="shared" si="23"/>
        <v>1.0537746045708343</v>
      </c>
    </row>
    <row r="459" spans="1:8" x14ac:dyDescent="0.15">
      <c r="A459" s="1">
        <v>457</v>
      </c>
      <c r="B459" s="4">
        <v>41815</v>
      </c>
      <c r="C459" s="1">
        <v>6.9851997922397544E-4</v>
      </c>
      <c r="D459" s="1">
        <v>1.081387808312315</v>
      </c>
      <c r="E459" s="5">
        <f>MIN(0,D459/MAX($D$2:D458)-1)</f>
        <v>0</v>
      </c>
      <c r="F459" s="1">
        <f t="shared" si="21"/>
        <v>2014</v>
      </c>
      <c r="G459" s="1" t="str">
        <f t="shared" si="22"/>
        <v/>
      </c>
      <c r="H459" s="1">
        <f t="shared" si="23"/>
        <v>1.0545106871857259</v>
      </c>
    </row>
    <row r="460" spans="1:8" x14ac:dyDescent="0.15">
      <c r="A460" s="1">
        <v>458</v>
      </c>
      <c r="B460" s="4">
        <v>41816</v>
      </c>
      <c r="C460" s="1">
        <v>1.048103851427078E-4</v>
      </c>
      <c r="D460" s="1">
        <v>1.0815011489849931</v>
      </c>
      <c r="E460" s="5">
        <f>MIN(0,D460/MAX($D$2:D459)-1)</f>
        <v>0</v>
      </c>
      <c r="F460" s="1">
        <f t="shared" si="21"/>
        <v>2014</v>
      </c>
      <c r="G460" s="1" t="str">
        <f t="shared" si="22"/>
        <v/>
      </c>
      <c r="H460" s="1">
        <f t="shared" si="23"/>
        <v>1.054621210856987</v>
      </c>
    </row>
    <row r="461" spans="1:8" x14ac:dyDescent="0.15">
      <c r="A461" s="1">
        <v>459</v>
      </c>
      <c r="B461" s="4">
        <v>41817</v>
      </c>
      <c r="C461" s="1">
        <v>4.153065827210865E-4</v>
      </c>
      <c r="D461" s="1">
        <v>1.0819503035313871</v>
      </c>
      <c r="E461" s="5">
        <f>MIN(0,D461/MAX($D$2:D460)-1)</f>
        <v>0</v>
      </c>
      <c r="F461" s="1">
        <f t="shared" si="21"/>
        <v>2014</v>
      </c>
      <c r="G461" s="1" t="str">
        <f t="shared" si="22"/>
        <v/>
      </c>
      <c r="H461" s="1">
        <f t="shared" si="23"/>
        <v>1.0550592019881331</v>
      </c>
    </row>
    <row r="462" spans="1:8" x14ac:dyDescent="0.15">
      <c r="A462" s="1">
        <v>460</v>
      </c>
      <c r="B462" s="4">
        <v>41820</v>
      </c>
      <c r="C462" s="1">
        <v>5.7814905882674408E-5</v>
      </c>
      <c r="D462" s="1">
        <v>1.0820128563863549</v>
      </c>
      <c r="E462" s="5">
        <f>MIN(0,D462/MAX($D$2:D461)-1)</f>
        <v>0</v>
      </c>
      <c r="F462" s="1">
        <f t="shared" si="21"/>
        <v>2014</v>
      </c>
      <c r="G462" s="1" t="str">
        <f t="shared" si="22"/>
        <v/>
      </c>
      <c r="H462" s="1">
        <f t="shared" si="23"/>
        <v>1.0551202001365967</v>
      </c>
    </row>
    <row r="463" spans="1:8" x14ac:dyDescent="0.15">
      <c r="A463" s="1">
        <v>461</v>
      </c>
      <c r="B463" s="4">
        <v>41821</v>
      </c>
      <c r="C463" s="1">
        <v>3.6771271342270082E-4</v>
      </c>
      <c r="D463" s="1">
        <v>1.0824107262697349</v>
      </c>
      <c r="E463" s="5">
        <f>MIN(0,D463/MAX($D$2:D462)-1)</f>
        <v>0</v>
      </c>
      <c r="F463" s="1">
        <f t="shared" si="21"/>
        <v>2014</v>
      </c>
      <c r="G463" s="1" t="str">
        <f t="shared" si="22"/>
        <v/>
      </c>
      <c r="H463" s="1">
        <f t="shared" si="23"/>
        <v>1.055508181248376</v>
      </c>
    </row>
    <row r="464" spans="1:8" x14ac:dyDescent="0.15">
      <c r="A464" s="1">
        <v>462</v>
      </c>
      <c r="B464" s="4">
        <v>41822</v>
      </c>
      <c r="C464" s="1">
        <v>-7.8075117981072056E-4</v>
      </c>
      <c r="D464" s="1">
        <v>1.08156563281816</v>
      </c>
      <c r="E464" s="5">
        <f>MIN(0,D464/MAX($D$2:D463)-1)</f>
        <v>-7.8075117981080133E-4</v>
      </c>
      <c r="F464" s="1">
        <f t="shared" si="21"/>
        <v>2014</v>
      </c>
      <c r="G464" s="1" t="str">
        <f t="shared" si="22"/>
        <v/>
      </c>
      <c r="H464" s="1">
        <f t="shared" si="23"/>
        <v>1.0546840919905665</v>
      </c>
    </row>
    <row r="465" spans="1:8" x14ac:dyDescent="0.15">
      <c r="A465" s="1">
        <v>463</v>
      </c>
      <c r="B465" s="4">
        <v>41823</v>
      </c>
      <c r="C465" s="1">
        <v>-2.7974032642806568E-4</v>
      </c>
      <c r="D465" s="1">
        <v>1.081263075294983</v>
      </c>
      <c r="E465" s="5">
        <f>MIN(0,D465/MAX($D$2:D464)-1)</f>
        <v>-1.0602730986480902E-3</v>
      </c>
      <c r="F465" s="1">
        <f t="shared" si="21"/>
        <v>2014</v>
      </c>
      <c r="G465" s="1" t="str">
        <f t="shared" si="22"/>
        <v/>
      </c>
      <c r="H465" s="1">
        <f t="shared" si="23"/>
        <v>1.0543890543183945</v>
      </c>
    </row>
    <row r="466" spans="1:8" x14ac:dyDescent="0.15">
      <c r="A466" s="1">
        <v>464</v>
      </c>
      <c r="B466" s="4">
        <v>41824</v>
      </c>
      <c r="C466" s="1">
        <v>-8.5704440199052285E-4</v>
      </c>
      <c r="D466" s="1">
        <v>1.080336384829222</v>
      </c>
      <c r="E466" s="5">
        <f>MIN(0,D466/MAX($D$2:D465)-1)</f>
        <v>-1.9164087995151569E-3</v>
      </c>
      <c r="F466" s="1">
        <f t="shared" si="21"/>
        <v>2014</v>
      </c>
      <c r="G466" s="1" t="str">
        <f t="shared" si="22"/>
        <v/>
      </c>
      <c r="H466" s="1">
        <f t="shared" si="23"/>
        <v>1.0534853960818709</v>
      </c>
    </row>
    <row r="467" spans="1:8" x14ac:dyDescent="0.15">
      <c r="A467" s="1">
        <v>465</v>
      </c>
      <c r="B467" s="4">
        <v>41827</v>
      </c>
      <c r="C467" s="1">
        <v>5.2837338635525915E-4</v>
      </c>
      <c r="D467" s="1">
        <v>1.0809072058232769</v>
      </c>
      <c r="E467" s="5">
        <f>MIN(0,D467/MAX($D$2:D466)-1)</f>
        <v>-1.3890479925670052E-3</v>
      </c>
      <c r="F467" s="1">
        <f t="shared" si="21"/>
        <v>2014</v>
      </c>
      <c r="G467" s="1" t="str">
        <f t="shared" si="22"/>
        <v/>
      </c>
      <c r="H467" s="1">
        <f t="shared" si="23"/>
        <v>1.0540420297280744</v>
      </c>
    </row>
    <row r="468" spans="1:8" x14ac:dyDescent="0.15">
      <c r="A468" s="1">
        <v>466</v>
      </c>
      <c r="B468" s="4">
        <v>41828</v>
      </c>
      <c r="C468" s="1">
        <v>-8.0208937943270398E-4</v>
      </c>
      <c r="D468" s="1">
        <v>1.080040221633334</v>
      </c>
      <c r="E468" s="5">
        <f>MIN(0,D468/MAX($D$2:D467)-1)</f>
        <v>-2.1900232313570855E-3</v>
      </c>
      <c r="F468" s="1">
        <f t="shared" si="21"/>
        <v>2014</v>
      </c>
      <c r="G468" s="1" t="str">
        <f t="shared" si="22"/>
        <v/>
      </c>
      <c r="H468" s="1">
        <f t="shared" si="23"/>
        <v>1.0531965938105539</v>
      </c>
    </row>
    <row r="469" spans="1:8" x14ac:dyDescent="0.15">
      <c r="A469" s="1">
        <v>467</v>
      </c>
      <c r="B469" s="4">
        <v>41829</v>
      </c>
      <c r="C469" s="1">
        <v>1.416694559432843E-3</v>
      </c>
      <c r="D469" s="1">
        <v>1.0815703087392901</v>
      </c>
      <c r="E469" s="5">
        <f>MIN(0,D469/MAX($D$2:D468)-1)</f>
        <v>-7.7643126592175093E-4</v>
      </c>
      <c r="F469" s="1">
        <f t="shared" si="21"/>
        <v>2014</v>
      </c>
      <c r="G469" s="1" t="str">
        <f t="shared" si="22"/>
        <v/>
      </c>
      <c r="H469" s="1">
        <f t="shared" si="23"/>
        <v>1.0546886516950187</v>
      </c>
    </row>
    <row r="470" spans="1:8" x14ac:dyDescent="0.15">
      <c r="A470" s="1">
        <v>468</v>
      </c>
      <c r="B470" s="4">
        <v>41830</v>
      </c>
      <c r="C470" s="1">
        <v>6.4141293697226774E-4</v>
      </c>
      <c r="D470" s="1">
        <v>1.0822640419275611</v>
      </c>
      <c r="E470" s="5">
        <f>MIN(0,D470/MAX($D$2:D469)-1)</f>
        <v>-1.3551634200759111E-4</v>
      </c>
      <c r="F470" s="1">
        <f t="shared" si="21"/>
        <v>2014</v>
      </c>
      <c r="G470" s="1" t="str">
        <f t="shared" si="22"/>
        <v/>
      </c>
      <c r="H470" s="1">
        <f t="shared" si="23"/>
        <v>1.0553651426406938</v>
      </c>
    </row>
    <row r="471" spans="1:8" x14ac:dyDescent="0.15">
      <c r="A471" s="1">
        <v>469</v>
      </c>
      <c r="B471" s="4">
        <v>41831</v>
      </c>
      <c r="C471" s="1">
        <v>6.6293785187067377E-4</v>
      </c>
      <c r="D471" s="1">
        <v>1.082981515726674</v>
      </c>
      <c r="E471" s="5">
        <f>MIN(0,D471/MAX($D$2:D470)-1)</f>
        <v>0</v>
      </c>
      <c r="F471" s="1">
        <f t="shared" si="21"/>
        <v>2014</v>
      </c>
      <c r="G471" s="1" t="str">
        <f t="shared" si="22"/>
        <v/>
      </c>
      <c r="H471" s="1">
        <f t="shared" si="23"/>
        <v>1.0560647841412953</v>
      </c>
    </row>
    <row r="472" spans="1:8" x14ac:dyDescent="0.15">
      <c r="A472" s="1">
        <v>470</v>
      </c>
      <c r="B472" s="4">
        <v>41834</v>
      </c>
      <c r="C472" s="1">
        <v>-1.147093827561834E-3</v>
      </c>
      <c r="D472" s="1">
        <v>1.0817392343146199</v>
      </c>
      <c r="E472" s="5">
        <f>MIN(0,D472/MAX($D$2:D471)-1)</f>
        <v>-1.1470938275622844E-3</v>
      </c>
      <c r="F472" s="1">
        <f t="shared" si="21"/>
        <v>2014</v>
      </c>
      <c r="G472" s="1" t="str">
        <f t="shared" si="22"/>
        <v/>
      </c>
      <c r="H472" s="1">
        <f t="shared" si="23"/>
        <v>1.0548533787459013</v>
      </c>
    </row>
    <row r="473" spans="1:8" x14ac:dyDescent="0.15">
      <c r="A473" s="1">
        <v>471</v>
      </c>
      <c r="B473" s="4">
        <v>41835</v>
      </c>
      <c r="C473" s="1">
        <v>-1.3657760955591671E-3</v>
      </c>
      <c r="D473" s="1">
        <v>1.080261820726764</v>
      </c>
      <c r="E473" s="5">
        <f>MIN(0,D473/MAX($D$2:D472)-1)</f>
        <v>-2.5113032497928733E-3</v>
      </c>
      <c r="F473" s="1">
        <f t="shared" si="21"/>
        <v>2014</v>
      </c>
      <c r="G473" s="1" t="str">
        <f t="shared" si="22"/>
        <v/>
      </c>
      <c r="H473" s="1">
        <f t="shared" si="23"/>
        <v>1.0534126852168904</v>
      </c>
    </row>
    <row r="474" spans="1:8" x14ac:dyDescent="0.15">
      <c r="A474" s="1">
        <v>472</v>
      </c>
      <c r="B474" s="4">
        <v>41836</v>
      </c>
      <c r="C474" s="1">
        <v>-4.239163165779347E-4</v>
      </c>
      <c r="D474" s="1">
        <v>1.079803880114782</v>
      </c>
      <c r="E474" s="5">
        <f>MIN(0,D474/MAX($D$2:D473)-1)</f>
        <v>-2.9341549839471126E-3</v>
      </c>
      <c r="F474" s="1">
        <f t="shared" si="21"/>
        <v>2014</v>
      </c>
      <c r="G474" s="1" t="str">
        <f t="shared" si="22"/>
        <v/>
      </c>
      <c r="H474" s="1">
        <f t="shared" si="23"/>
        <v>1.0529661263915369</v>
      </c>
    </row>
    <row r="475" spans="1:8" x14ac:dyDescent="0.15">
      <c r="A475" s="1">
        <v>473</v>
      </c>
      <c r="B475" s="4">
        <v>41837</v>
      </c>
      <c r="C475" s="1">
        <v>-1.5851109784236601E-3</v>
      </c>
      <c r="D475" s="1">
        <v>1.0780922711298679</v>
      </c>
      <c r="E475" s="5">
        <f>MIN(0,D475/MAX($D$2:D474)-1)</f>
        <v>-4.5146150010929587E-3</v>
      </c>
      <c r="F475" s="1">
        <f t="shared" si="21"/>
        <v>2014</v>
      </c>
      <c r="G475" s="1" t="str">
        <f t="shared" si="22"/>
        <v/>
      </c>
      <c r="H475" s="1">
        <f t="shared" si="23"/>
        <v>1.0512970582246854</v>
      </c>
    </row>
    <row r="476" spans="1:8" x14ac:dyDescent="0.15">
      <c r="A476" s="1">
        <v>474</v>
      </c>
      <c r="B476" s="4">
        <v>41838</v>
      </c>
      <c r="C476" s="1">
        <v>2.626560926074452E-4</v>
      </c>
      <c r="D476" s="1">
        <v>1.0783754386332729</v>
      </c>
      <c r="E476" s="5">
        <f>MIN(0,D476/MAX($D$2:D475)-1)</f>
        <v>-4.2531446996216804E-3</v>
      </c>
      <c r="F476" s="1">
        <f t="shared" si="21"/>
        <v>2014</v>
      </c>
      <c r="G476" s="1" t="str">
        <f t="shared" si="22"/>
        <v/>
      </c>
      <c r="H476" s="1">
        <f t="shared" si="23"/>
        <v>1.0515731878021684</v>
      </c>
    </row>
    <row r="477" spans="1:8" x14ac:dyDescent="0.15">
      <c r="A477" s="1">
        <v>475</v>
      </c>
      <c r="B477" s="4">
        <v>41841</v>
      </c>
      <c r="C477" s="1">
        <v>3.5668579886927442E-4</v>
      </c>
      <c r="D477" s="1">
        <v>1.078760079838083</v>
      </c>
      <c r="E477" s="5">
        <f>MIN(0,D477/MAX($D$2:D476)-1)</f>
        <v>-3.8979759370670886E-3</v>
      </c>
      <c r="F477" s="1">
        <f t="shared" si="21"/>
        <v>2014</v>
      </c>
      <c r="G477" s="1" t="str">
        <f t="shared" si="22"/>
        <v/>
      </c>
      <c r="H477" s="1">
        <f t="shared" si="23"/>
        <v>1.051948269024729</v>
      </c>
    </row>
    <row r="478" spans="1:8" x14ac:dyDescent="0.15">
      <c r="A478" s="1">
        <v>476</v>
      </c>
      <c r="B478" s="4">
        <v>41842</v>
      </c>
      <c r="C478" s="1">
        <v>6.8676472911346044E-4</v>
      </c>
      <c r="D478" s="1">
        <v>1.079500934212092</v>
      </c>
      <c r="E478" s="5">
        <f>MIN(0,D478/MAX($D$2:D477)-1)</f>
        <v>-3.2138882003415192E-3</v>
      </c>
      <c r="F478" s="1">
        <f t="shared" si="21"/>
        <v>2014</v>
      </c>
      <c r="G478" s="1" t="str">
        <f t="shared" si="22"/>
        <v/>
      </c>
      <c r="H478" s="1">
        <f t="shared" si="23"/>
        <v>1.0526707099927473</v>
      </c>
    </row>
    <row r="479" spans="1:8" x14ac:dyDescent="0.15">
      <c r="A479" s="1">
        <v>477</v>
      </c>
      <c r="B479" s="4">
        <v>41843</v>
      </c>
      <c r="C479" s="1">
        <v>-1.0098383212208169E-4</v>
      </c>
      <c r="D479" s="1">
        <v>1.079391922070976</v>
      </c>
      <c r="E479" s="5">
        <f>MIN(0,D479/MAX($D$2:D478)-1)</f>
        <v>-3.3145474817171117E-3</v>
      </c>
      <c r="F479" s="1">
        <f t="shared" si="21"/>
        <v>2014</v>
      </c>
      <c r="G479" s="1" t="str">
        <f t="shared" si="22"/>
        <v/>
      </c>
      <c r="H479" s="1">
        <f t="shared" si="23"/>
        <v>1.0525644072704896</v>
      </c>
    </row>
    <row r="480" spans="1:8" x14ac:dyDescent="0.15">
      <c r="A480" s="1">
        <v>478</v>
      </c>
      <c r="B480" s="4">
        <v>41844</v>
      </c>
      <c r="C480" s="1">
        <v>-4.9801613142137324E-4</v>
      </c>
      <c r="D480" s="1">
        <v>1.078854367481658</v>
      </c>
      <c r="E480" s="5">
        <f>MIN(0,D480/MAX($D$2:D479)-1)</f>
        <v>-3.8109129150248888E-3</v>
      </c>
      <c r="F480" s="1">
        <f t="shared" si="21"/>
        <v>2014</v>
      </c>
      <c r="G480" s="1" t="str">
        <f t="shared" si="22"/>
        <v/>
      </c>
      <c r="H480" s="1">
        <f t="shared" si="23"/>
        <v>1.0520402132163089</v>
      </c>
    </row>
    <row r="481" spans="1:8" x14ac:dyDescent="0.15">
      <c r="A481" s="1">
        <v>479</v>
      </c>
      <c r="B481" s="4">
        <v>41845</v>
      </c>
      <c r="C481" s="1">
        <v>1.051991869483941E-3</v>
      </c>
      <c r="D481" s="1">
        <v>1.0799893135046059</v>
      </c>
      <c r="E481" s="5">
        <f>MIN(0,D481/MAX($D$2:D480)-1)</f>
        <v>-2.7629300949428837E-3</v>
      </c>
      <c r="F481" s="1">
        <f t="shared" si="21"/>
        <v>2014</v>
      </c>
      <c r="G481" s="1" t="str">
        <f t="shared" si="22"/>
        <v/>
      </c>
      <c r="H481" s="1">
        <f t="shared" si="23"/>
        <v>1.0531469509669826</v>
      </c>
    </row>
    <row r="482" spans="1:8" x14ac:dyDescent="0.15">
      <c r="A482" s="1">
        <v>480</v>
      </c>
      <c r="B482" s="4">
        <v>41848</v>
      </c>
      <c r="C482" s="1">
        <v>7.562578343111991E-4</v>
      </c>
      <c r="D482" s="1">
        <v>1.0808060638839161</v>
      </c>
      <c r="E482" s="5">
        <f>MIN(0,D482/MAX($D$2:D481)-1)</f>
        <v>-2.0087617481616693E-3</v>
      </c>
      <c r="F482" s="1">
        <f t="shared" si="21"/>
        <v>2014</v>
      </c>
      <c r="G482" s="1" t="str">
        <f t="shared" si="22"/>
        <v/>
      </c>
      <c r="H482" s="1">
        <f t="shared" si="23"/>
        <v>1.0539434015993323</v>
      </c>
    </row>
    <row r="483" spans="1:8" x14ac:dyDescent="0.15">
      <c r="A483" s="1">
        <v>481</v>
      </c>
      <c r="B483" s="4">
        <v>41849</v>
      </c>
      <c r="C483" s="1">
        <v>-9.4564995830288844E-4</v>
      </c>
      <c r="D483" s="1">
        <v>1.079783999674671</v>
      </c>
      <c r="E483" s="5">
        <f>MIN(0,D483/MAX($D$2:D482)-1)</f>
        <v>-2.9525121210010052E-3</v>
      </c>
      <c r="F483" s="1">
        <f t="shared" si="21"/>
        <v>2014</v>
      </c>
      <c r="G483" s="1" t="str">
        <f t="shared" si="22"/>
        <v/>
      </c>
      <c r="H483" s="1">
        <f t="shared" si="23"/>
        <v>1.0529467400655563</v>
      </c>
    </row>
    <row r="484" spans="1:8" x14ac:dyDescent="0.15">
      <c r="A484" s="1">
        <v>482</v>
      </c>
      <c r="B484" s="4">
        <v>41850</v>
      </c>
      <c r="C484" s="1">
        <v>4.9036606012744492E-5</v>
      </c>
      <c r="D484" s="1">
        <v>1.0798369486172421</v>
      </c>
      <c r="E484" s="5">
        <f>MIN(0,D484/MAX($D$2:D483)-1)</f>
        <v>-2.9036202961616464E-3</v>
      </c>
      <c r="F484" s="1">
        <f t="shared" si="21"/>
        <v>2014</v>
      </c>
      <c r="G484" s="1" t="str">
        <f t="shared" si="22"/>
        <v/>
      </c>
      <c r="H484" s="1">
        <f t="shared" si="23"/>
        <v>1.0529983730000014</v>
      </c>
    </row>
    <row r="485" spans="1:8" x14ac:dyDescent="0.15">
      <c r="A485" s="1">
        <v>483</v>
      </c>
      <c r="B485" s="4">
        <v>41851</v>
      </c>
      <c r="C485" s="1">
        <v>-2.914363154325379E-3</v>
      </c>
      <c r="D485" s="1">
        <v>1.076689911601513</v>
      </c>
      <c r="E485" s="5">
        <f>MIN(0,D485/MAX($D$2:D484)-1)</f>
        <v>-5.8095212464817081E-3</v>
      </c>
      <c r="F485" s="1">
        <f t="shared" si="21"/>
        <v>2014</v>
      </c>
      <c r="G485" s="1" t="str">
        <f t="shared" si="22"/>
        <v/>
      </c>
      <c r="H485" s="1">
        <f t="shared" si="23"/>
        <v>1.0499295533401656</v>
      </c>
    </row>
    <row r="486" spans="1:8" x14ac:dyDescent="0.15">
      <c r="A486" s="1">
        <v>484</v>
      </c>
      <c r="B486" s="4">
        <v>41852</v>
      </c>
      <c r="C486" s="1">
        <v>-7.0892333710750302E-4</v>
      </c>
      <c r="D486" s="1">
        <v>1.0759266209963509</v>
      </c>
      <c r="E486" s="5">
        <f>MIN(0,D486/MAX($D$2:D485)-1)</f>
        <v>-6.5143260783996348E-3</v>
      </c>
      <c r="F486" s="1">
        <f t="shared" si="21"/>
        <v>2014</v>
      </c>
      <c r="G486" s="1" t="str">
        <f t="shared" si="22"/>
        <v/>
      </c>
      <c r="H486" s="1">
        <f t="shared" si="23"/>
        <v>1.0491852337774838</v>
      </c>
    </row>
    <row r="487" spans="1:8" x14ac:dyDescent="0.15">
      <c r="A487" s="1">
        <v>485</v>
      </c>
      <c r="B487" s="4">
        <v>41855</v>
      </c>
      <c r="C487" s="1">
        <v>2.7335373575257129E-3</v>
      </c>
      <c r="D487" s="1">
        <v>1.0788677066087999</v>
      </c>
      <c r="E487" s="5">
        <f>MIN(0,D487/MAX($D$2:D486)-1)</f>
        <v>-3.7985958745692106E-3</v>
      </c>
      <c r="F487" s="1">
        <f t="shared" si="21"/>
        <v>2014</v>
      </c>
      <c r="G487" s="1" t="str">
        <f t="shared" si="22"/>
        <v/>
      </c>
      <c r="H487" s="1">
        <f t="shared" si="23"/>
        <v>1.052053220808979</v>
      </c>
    </row>
    <row r="488" spans="1:8" x14ac:dyDescent="0.15">
      <c r="A488" s="1">
        <v>486</v>
      </c>
      <c r="B488" s="4">
        <v>41856</v>
      </c>
      <c r="C488" s="1">
        <v>-1.2112991499822129E-3</v>
      </c>
      <c r="D488" s="1">
        <v>1.077560875072842</v>
      </c>
      <c r="E488" s="5">
        <f>MIN(0,D488/MAX($D$2:D487)-1)</f>
        <v>-5.0052937885969317E-3</v>
      </c>
      <c r="F488" s="1">
        <f t="shared" si="21"/>
        <v>2014</v>
      </c>
      <c r="G488" s="1" t="str">
        <f t="shared" si="22"/>
        <v/>
      </c>
      <c r="H488" s="1">
        <f t="shared" si="23"/>
        <v>1.0507788696368772</v>
      </c>
    </row>
    <row r="489" spans="1:8" x14ac:dyDescent="0.15">
      <c r="A489" s="1">
        <v>487</v>
      </c>
      <c r="B489" s="4">
        <v>41857</v>
      </c>
      <c r="C489" s="1">
        <v>5.8023718344976747E-4</v>
      </c>
      <c r="D489" s="1">
        <v>1.0781861159599899</v>
      </c>
      <c r="E489" s="5">
        <f>MIN(0,D489/MAX($D$2:D488)-1)</f>
        <v>-4.4279608627173506E-3</v>
      </c>
      <c r="F489" s="1">
        <f t="shared" si="21"/>
        <v>2014</v>
      </c>
      <c r="G489" s="1" t="str">
        <f t="shared" si="22"/>
        <v/>
      </c>
      <c r="H489" s="1">
        <f t="shared" si="23"/>
        <v>1.0513885706086239</v>
      </c>
    </row>
    <row r="490" spans="1:8" x14ac:dyDescent="0.15">
      <c r="A490" s="1">
        <v>488</v>
      </c>
      <c r="B490" s="4">
        <v>41858</v>
      </c>
      <c r="C490" s="1">
        <v>-1.315820201154257E-3</v>
      </c>
      <c r="D490" s="1">
        <v>1.076767416888005</v>
      </c>
      <c r="E490" s="5">
        <f>MIN(0,D490/MAX($D$2:D489)-1)</f>
        <v>-5.7379546635192291E-3</v>
      </c>
      <c r="F490" s="1">
        <f t="shared" si="21"/>
        <v>2014</v>
      </c>
      <c r="G490" s="1" t="str">
        <f t="shared" si="22"/>
        <v/>
      </c>
      <c r="H490" s="1">
        <f t="shared" si="23"/>
        <v>1.0500051322881543</v>
      </c>
    </row>
    <row r="491" spans="1:8" x14ac:dyDescent="0.15">
      <c r="A491" s="1">
        <v>489</v>
      </c>
      <c r="B491" s="4">
        <v>41859</v>
      </c>
      <c r="C491" s="1">
        <v>1.9419195029709269E-3</v>
      </c>
      <c r="D491" s="1">
        <v>1.078858412535024</v>
      </c>
      <c r="E491" s="5">
        <f>MIN(0,D491/MAX($D$2:D490)-1)</f>
        <v>-3.8071778066159911E-3</v>
      </c>
      <c r="F491" s="1">
        <f t="shared" si="21"/>
        <v>2014</v>
      </c>
      <c r="G491" s="1" t="str">
        <f t="shared" si="22"/>
        <v/>
      </c>
      <c r="H491" s="1">
        <f t="shared" si="23"/>
        <v>1.0520441577327642</v>
      </c>
    </row>
    <row r="492" spans="1:8" x14ac:dyDescent="0.15">
      <c r="A492" s="1">
        <v>490</v>
      </c>
      <c r="B492" s="4">
        <v>41862</v>
      </c>
      <c r="C492" s="1">
        <v>1.2943022585884621E-3</v>
      </c>
      <c r="D492" s="1">
        <v>1.0802547814150649</v>
      </c>
      <c r="E492" s="5">
        <f>MIN(0,D492/MAX($D$2:D491)-1)</f>
        <v>-2.5178031868617889E-3</v>
      </c>
      <c r="F492" s="1">
        <f t="shared" si="21"/>
        <v>2014</v>
      </c>
      <c r="G492" s="1" t="str">
        <f t="shared" si="22"/>
        <v/>
      </c>
      <c r="H492" s="1">
        <f t="shared" si="23"/>
        <v>1.0534058208622525</v>
      </c>
    </row>
    <row r="493" spans="1:8" x14ac:dyDescent="0.15">
      <c r="A493" s="1">
        <v>491</v>
      </c>
      <c r="B493" s="4">
        <v>41863</v>
      </c>
      <c r="C493" s="1">
        <v>-4.3315251354171812E-5</v>
      </c>
      <c r="D493" s="1">
        <v>1.080207989907682</v>
      </c>
      <c r="E493" s="5">
        <f>MIN(0,D493/MAX($D$2:D492)-1)</f>
        <v>-2.561009378937551E-3</v>
      </c>
      <c r="F493" s="1">
        <f t="shared" si="21"/>
        <v>2014</v>
      </c>
      <c r="G493" s="1" t="str">
        <f t="shared" si="22"/>
        <v/>
      </c>
      <c r="H493" s="1">
        <f t="shared" si="23"/>
        <v>1.0533601923243439</v>
      </c>
    </row>
    <row r="494" spans="1:8" x14ac:dyDescent="0.15">
      <c r="A494" s="1">
        <v>492</v>
      </c>
      <c r="B494" s="4">
        <v>41864</v>
      </c>
      <c r="C494" s="1">
        <v>1.537012683446183E-3</v>
      </c>
      <c r="D494" s="1">
        <v>1.0818682832889299</v>
      </c>
      <c r="E494" s="5">
        <f>MIN(0,D494/MAX($D$2:D493)-1)</f>
        <v>-1.0279329993893027E-3</v>
      </c>
      <c r="F494" s="1">
        <f t="shared" si="21"/>
        <v>2014</v>
      </c>
      <c r="G494" s="1" t="str">
        <f t="shared" si="22"/>
        <v/>
      </c>
      <c r="H494" s="1">
        <f t="shared" si="23"/>
        <v>1.0549792203001838</v>
      </c>
    </row>
    <row r="495" spans="1:8" x14ac:dyDescent="0.15">
      <c r="A495" s="1">
        <v>493</v>
      </c>
      <c r="B495" s="4">
        <v>41865</v>
      </c>
      <c r="C495" s="1">
        <v>1.8195812779048331E-3</v>
      </c>
      <c r="D495" s="1">
        <v>1.0838368305623609</v>
      </c>
      <c r="E495" s="5">
        <f>MIN(0,D495/MAX($D$2:D494)-1)</f>
        <v>0</v>
      </c>
      <c r="F495" s="1">
        <f t="shared" si="21"/>
        <v>2014</v>
      </c>
      <c r="G495" s="1" t="str">
        <f t="shared" si="22"/>
        <v/>
      </c>
      <c r="H495" s="1">
        <f t="shared" si="23"/>
        <v>1.0568988407380207</v>
      </c>
    </row>
    <row r="496" spans="1:8" x14ac:dyDescent="0.15">
      <c r="A496" s="1">
        <v>494</v>
      </c>
      <c r="B496" s="4">
        <v>41866</v>
      </c>
      <c r="C496" s="1">
        <v>1.060837299164291E-3</v>
      </c>
      <c r="D496" s="1">
        <v>1.08498660509843</v>
      </c>
      <c r="E496" s="5">
        <f>MIN(0,D496/MAX($D$2:D495)-1)</f>
        <v>0</v>
      </c>
      <c r="F496" s="1">
        <f t="shared" si="21"/>
        <v>2014</v>
      </c>
      <c r="G496" s="1" t="str">
        <f t="shared" si="22"/>
        <v/>
      </c>
      <c r="H496" s="1">
        <f t="shared" si="23"/>
        <v>1.0580200384497191</v>
      </c>
    </row>
    <row r="497" spans="1:8" x14ac:dyDescent="0.15">
      <c r="A497" s="1">
        <v>495</v>
      </c>
      <c r="B497" s="4">
        <v>41869</v>
      </c>
      <c r="C497" s="1">
        <v>1.889307381378176E-3</v>
      </c>
      <c r="D497" s="1">
        <v>1.0870364783001389</v>
      </c>
      <c r="E497" s="5">
        <f>MIN(0,D497/MAX($D$2:D496)-1)</f>
        <v>0</v>
      </c>
      <c r="F497" s="1">
        <f t="shared" si="21"/>
        <v>2014</v>
      </c>
      <c r="G497" s="1" t="str">
        <f t="shared" si="22"/>
        <v/>
      </c>
      <c r="H497" s="1">
        <f t="shared" si="23"/>
        <v>1.0600189635180082</v>
      </c>
    </row>
    <row r="498" spans="1:8" x14ac:dyDescent="0.15">
      <c r="A498" s="1">
        <v>496</v>
      </c>
      <c r="B498" s="4">
        <v>41870</v>
      </c>
      <c r="C498" s="1">
        <v>8.579052775624761E-4</v>
      </c>
      <c r="D498" s="1">
        <v>1.0879690526317749</v>
      </c>
      <c r="E498" s="5">
        <f>MIN(0,D498/MAX($D$2:D497)-1)</f>
        <v>0</v>
      </c>
      <c r="F498" s="1">
        <f t="shared" si="21"/>
        <v>2014</v>
      </c>
      <c r="G498" s="1" t="str">
        <f t="shared" si="22"/>
        <v/>
      </c>
      <c r="H498" s="1">
        <f t="shared" si="23"/>
        <v>1.0609283593811267</v>
      </c>
    </row>
    <row r="499" spans="1:8" x14ac:dyDescent="0.15">
      <c r="A499" s="1">
        <v>497</v>
      </c>
      <c r="B499" s="4">
        <v>41871</v>
      </c>
      <c r="C499" s="1">
        <v>1.8454245038956941E-4</v>
      </c>
      <c r="D499" s="1">
        <v>1.0881698291066959</v>
      </c>
      <c r="E499" s="5">
        <f>MIN(0,D499/MAX($D$2:D498)-1)</f>
        <v>0</v>
      </c>
      <c r="F499" s="1">
        <f t="shared" si="21"/>
        <v>2014</v>
      </c>
      <c r="G499" s="1" t="str">
        <f t="shared" si="22"/>
        <v/>
      </c>
      <c r="H499" s="1">
        <f t="shared" si="23"/>
        <v>1.0611241457002549</v>
      </c>
    </row>
    <row r="500" spans="1:8" x14ac:dyDescent="0.15">
      <c r="A500" s="1">
        <v>498</v>
      </c>
      <c r="B500" s="4">
        <v>41872</v>
      </c>
      <c r="C500" s="1">
        <v>3.5650188069700172E-4</v>
      </c>
      <c r="D500" s="1">
        <v>1.088557763697291</v>
      </c>
      <c r="E500" s="5">
        <f>MIN(0,D500/MAX($D$2:D499)-1)</f>
        <v>0</v>
      </c>
      <c r="F500" s="1">
        <f t="shared" si="21"/>
        <v>2014</v>
      </c>
      <c r="G500" s="1" t="str">
        <f t="shared" si="22"/>
        <v/>
      </c>
      <c r="H500" s="1">
        <f t="shared" si="23"/>
        <v>1.0615024384538501</v>
      </c>
    </row>
    <row r="501" spans="1:8" x14ac:dyDescent="0.15">
      <c r="A501" s="1">
        <v>499</v>
      </c>
      <c r="B501" s="4">
        <v>41873</v>
      </c>
      <c r="C501" s="1">
        <v>1.7085722327924989E-4</v>
      </c>
      <c r="D501" s="1">
        <v>1.0887437516541749</v>
      </c>
      <c r="E501" s="5">
        <f>MIN(0,D501/MAX($D$2:D500)-1)</f>
        <v>0</v>
      </c>
      <c r="F501" s="1">
        <f t="shared" si="21"/>
        <v>2014</v>
      </c>
      <c r="G501" s="1" t="str">
        <f t="shared" si="22"/>
        <v/>
      </c>
      <c r="H501" s="1">
        <f t="shared" si="23"/>
        <v>1.0616838038129885</v>
      </c>
    </row>
    <row r="502" spans="1:8" x14ac:dyDescent="0.15">
      <c r="A502" s="1">
        <v>500</v>
      </c>
      <c r="B502" s="4">
        <v>41876</v>
      </c>
      <c r="C502" s="1">
        <v>1.1389849870263541E-3</v>
      </c>
      <c r="D502" s="1">
        <v>1.089983814442028</v>
      </c>
      <c r="E502" s="5">
        <f>MIN(0,D502/MAX($D$2:D501)-1)</f>
        <v>0</v>
      </c>
      <c r="F502" s="1">
        <f t="shared" si="21"/>
        <v>2014</v>
      </c>
      <c r="G502" s="1" t="str">
        <f t="shared" si="22"/>
        <v/>
      </c>
      <c r="H502" s="1">
        <f t="shared" si="23"/>
        <v>1.0628930457265005</v>
      </c>
    </row>
    <row r="503" spans="1:8" x14ac:dyDescent="0.15">
      <c r="A503" s="1">
        <v>501</v>
      </c>
      <c r="B503" s="4">
        <v>41877</v>
      </c>
      <c r="C503" s="1">
        <v>-3.2420940982555831E-4</v>
      </c>
      <c r="D503" s="1">
        <v>1.089630431432828</v>
      </c>
      <c r="E503" s="5">
        <f>MIN(0,D503/MAX($D$2:D502)-1)</f>
        <v>-3.2420940982580415E-4</v>
      </c>
      <c r="F503" s="1">
        <f t="shared" si="21"/>
        <v>2014</v>
      </c>
      <c r="G503" s="1" t="str">
        <f t="shared" si="22"/>
        <v/>
      </c>
      <c r="H503" s="1">
        <f t="shared" si="23"/>
        <v>1.0625484457994379</v>
      </c>
    </row>
    <row r="504" spans="1:8" x14ac:dyDescent="0.15">
      <c r="A504" s="1">
        <v>502</v>
      </c>
      <c r="B504" s="4">
        <v>41878</v>
      </c>
      <c r="C504" s="1">
        <v>7.8464048068469547E-4</v>
      </c>
      <c r="D504" s="1">
        <v>1.0904853995783159</v>
      </c>
      <c r="E504" s="5">
        <f>MIN(0,D504/MAX($D$2:D503)-1)</f>
        <v>0</v>
      </c>
      <c r="F504" s="1">
        <f t="shared" si="21"/>
        <v>2014</v>
      </c>
      <c r="G504" s="1" t="str">
        <f t="shared" si="22"/>
        <v/>
      </c>
      <c r="H504" s="1">
        <f t="shared" si="23"/>
        <v>1.0633821643227006</v>
      </c>
    </row>
    <row r="505" spans="1:8" x14ac:dyDescent="0.15">
      <c r="A505" s="1">
        <v>503</v>
      </c>
      <c r="B505" s="4">
        <v>41879</v>
      </c>
      <c r="C505" s="1">
        <v>-1.7079702841108499E-4</v>
      </c>
      <c r="D505" s="1">
        <v>1.090299147912543</v>
      </c>
      <c r="E505" s="5">
        <f>MIN(0,D505/MAX($D$2:D504)-1)</f>
        <v>-1.7079702841038547E-4</v>
      </c>
      <c r="F505" s="1">
        <f t="shared" si="21"/>
        <v>2014</v>
      </c>
      <c r="G505" s="1" t="str">
        <f t="shared" si="22"/>
        <v/>
      </c>
      <c r="H505" s="1">
        <f t="shared" si="23"/>
        <v>1.0632005418089689</v>
      </c>
    </row>
    <row r="506" spans="1:8" x14ac:dyDescent="0.15">
      <c r="A506" s="1">
        <v>504</v>
      </c>
      <c r="B506" s="4">
        <v>41880</v>
      </c>
      <c r="C506" s="1">
        <v>1.0003565541629989E-3</v>
      </c>
      <c r="D506" s="1">
        <v>1.0913898358111549</v>
      </c>
      <c r="E506" s="5">
        <f>MIN(0,D506/MAX($D$2:D505)-1)</f>
        <v>0</v>
      </c>
      <c r="F506" s="1">
        <f t="shared" si="21"/>
        <v>2014</v>
      </c>
      <c r="G506" s="1" t="str">
        <f t="shared" si="22"/>
        <v/>
      </c>
      <c r="H506" s="1">
        <f t="shared" si="23"/>
        <v>1.0642641214393571</v>
      </c>
    </row>
    <row r="507" spans="1:8" x14ac:dyDescent="0.15">
      <c r="A507" s="1">
        <v>505</v>
      </c>
      <c r="B507" s="4">
        <v>41883</v>
      </c>
      <c r="C507" s="1">
        <v>1.1697732684400419E-3</v>
      </c>
      <c r="D507" s="1">
        <v>1.092666514466534</v>
      </c>
      <c r="E507" s="5">
        <f>MIN(0,D507/MAX($D$2:D506)-1)</f>
        <v>0</v>
      </c>
      <c r="F507" s="1">
        <f t="shared" si="21"/>
        <v>2014</v>
      </c>
      <c r="G507" s="1" t="str">
        <f t="shared" si="22"/>
        <v/>
      </c>
      <c r="H507" s="1">
        <f t="shared" si="23"/>
        <v>1.0655090691591769</v>
      </c>
    </row>
    <row r="508" spans="1:8" x14ac:dyDescent="0.15">
      <c r="A508" s="1">
        <v>506</v>
      </c>
      <c r="B508" s="4">
        <v>41884</v>
      </c>
      <c r="C508" s="1">
        <v>9.6798043522243384E-4</v>
      </c>
      <c r="D508" s="1">
        <v>1.0937241942747611</v>
      </c>
      <c r="E508" s="5">
        <f>MIN(0,D508/MAX($D$2:D507)-1)</f>
        <v>0</v>
      </c>
      <c r="F508" s="1">
        <f t="shared" si="21"/>
        <v>2014</v>
      </c>
      <c r="G508" s="1" t="str">
        <f t="shared" si="22"/>
        <v/>
      </c>
      <c r="H508" s="1">
        <f t="shared" si="23"/>
        <v>1.0665404610916751</v>
      </c>
    </row>
    <row r="509" spans="1:8" x14ac:dyDescent="0.15">
      <c r="A509" s="1">
        <v>507</v>
      </c>
      <c r="B509" s="4">
        <v>41885</v>
      </c>
      <c r="C509" s="1">
        <v>1.7037058421292311E-4</v>
      </c>
      <c r="D509" s="1">
        <v>1.093910532704707</v>
      </c>
      <c r="E509" s="5">
        <f>MIN(0,D509/MAX($D$2:D508)-1)</f>
        <v>0</v>
      </c>
      <c r="F509" s="1">
        <f t="shared" si="21"/>
        <v>2014</v>
      </c>
      <c r="G509" s="1" t="str">
        <f t="shared" si="22"/>
        <v/>
      </c>
      <c r="H509" s="1">
        <f t="shared" si="23"/>
        <v>1.066722168213118</v>
      </c>
    </row>
    <row r="510" spans="1:8" x14ac:dyDescent="0.15">
      <c r="A510" s="1">
        <v>508</v>
      </c>
      <c r="B510" s="4">
        <v>41886</v>
      </c>
      <c r="C510" s="1">
        <v>2.9334987508346179E-4</v>
      </c>
      <c r="D510" s="1">
        <v>1.0942314312228281</v>
      </c>
      <c r="E510" s="5">
        <f>MIN(0,D510/MAX($D$2:D509)-1)</f>
        <v>0</v>
      </c>
      <c r="F510" s="1">
        <f t="shared" si="21"/>
        <v>2014</v>
      </c>
      <c r="G510" s="1" t="str">
        <f t="shared" si="22"/>
        <v/>
      </c>
      <c r="H510" s="1">
        <f t="shared" si="23"/>
        <v>1.0670350910279121</v>
      </c>
    </row>
    <row r="511" spans="1:8" x14ac:dyDescent="0.15">
      <c r="A511" s="1">
        <v>509</v>
      </c>
      <c r="B511" s="4">
        <v>41887</v>
      </c>
      <c r="C511" s="1">
        <v>1.04655307271621E-3</v>
      </c>
      <c r="D511" s="1">
        <v>1.0953766024894369</v>
      </c>
      <c r="E511" s="5">
        <f>MIN(0,D511/MAX($D$2:D510)-1)</f>
        <v>0</v>
      </c>
      <c r="F511" s="1">
        <f t="shared" si="21"/>
        <v>2014</v>
      </c>
      <c r="G511" s="1" t="str">
        <f t="shared" si="22"/>
        <v/>
      </c>
      <c r="H511" s="1">
        <f t="shared" si="23"/>
        <v>1.0681517998811232</v>
      </c>
    </row>
    <row r="512" spans="1:8" x14ac:dyDescent="0.15">
      <c r="A512" s="1">
        <v>510</v>
      </c>
      <c r="B512" s="4">
        <v>41891</v>
      </c>
      <c r="C512" s="1">
        <v>-4.3221730796217769E-5</v>
      </c>
      <c r="D512" s="1">
        <v>1.095329258416804</v>
      </c>
      <c r="E512" s="5">
        <f>MIN(0,D512/MAX($D$2:D511)-1)</f>
        <v>-4.3221730795961477E-5</v>
      </c>
      <c r="F512" s="1">
        <f t="shared" si="21"/>
        <v>2014</v>
      </c>
      <c r="G512" s="1" t="str">
        <f t="shared" si="22"/>
        <v/>
      </c>
      <c r="H512" s="1">
        <f t="shared" si="23"/>
        <v>1.0681056325115792</v>
      </c>
    </row>
    <row r="513" spans="1:8" x14ac:dyDescent="0.15">
      <c r="A513" s="1">
        <v>511</v>
      </c>
      <c r="B513" s="4">
        <v>41892</v>
      </c>
      <c r="C513" s="1">
        <v>7.7918337700465864E-4</v>
      </c>
      <c r="D513" s="1">
        <v>1.0961827207673089</v>
      </c>
      <c r="E513" s="5">
        <f>MIN(0,D513/MAX($D$2:D512)-1)</f>
        <v>0</v>
      </c>
      <c r="F513" s="1">
        <f t="shared" si="21"/>
        <v>2014</v>
      </c>
      <c r="G513" s="1" t="str">
        <f t="shared" si="22"/>
        <v/>
      </c>
      <c r="H513" s="1">
        <f t="shared" si="23"/>
        <v>1.0689378826653171</v>
      </c>
    </row>
    <row r="514" spans="1:8" x14ac:dyDescent="0.15">
      <c r="A514" s="1">
        <v>512</v>
      </c>
      <c r="B514" s="4">
        <v>41893</v>
      </c>
      <c r="C514" s="1">
        <v>1.8113018045081341E-4</v>
      </c>
      <c r="D514" s="1">
        <v>1.0963812725413291</v>
      </c>
      <c r="E514" s="5">
        <f>MIN(0,D514/MAX($D$2:D513)-1)</f>
        <v>0</v>
      </c>
      <c r="F514" s="1">
        <f t="shared" si="21"/>
        <v>2014</v>
      </c>
      <c r="G514" s="1" t="str">
        <f t="shared" si="22"/>
        <v/>
      </c>
      <c r="H514" s="1">
        <f t="shared" si="23"/>
        <v>1.069131499576895</v>
      </c>
    </row>
    <row r="515" spans="1:8" x14ac:dyDescent="0.15">
      <c r="A515" s="1">
        <v>513</v>
      </c>
      <c r="B515" s="4">
        <v>41894</v>
      </c>
      <c r="C515" s="1">
        <v>3.2945225375902738E-5</v>
      </c>
      <c r="D515" s="1">
        <v>1.096417393069451</v>
      </c>
      <c r="E515" s="5">
        <f>MIN(0,D515/MAX($D$2:D514)-1)</f>
        <v>0</v>
      </c>
      <c r="F515" s="1">
        <f t="shared" ref="F515:F578" si="24">YEAR(B515)</f>
        <v>2014</v>
      </c>
      <c r="G515" s="1" t="str">
        <f t="shared" ref="G515:G578" si="25">IF(F515&lt;&gt;F516,1,"")</f>
        <v/>
      </c>
      <c r="H515" s="1">
        <f t="shared" ref="H515:H578" si="26">IF(F515&lt;&gt;F514,1+C515,H514*(1+C515))</f>
        <v>1.0691667223551051</v>
      </c>
    </row>
    <row r="516" spans="1:8" x14ac:dyDescent="0.15">
      <c r="A516" s="1">
        <v>514</v>
      </c>
      <c r="B516" s="4">
        <v>41897</v>
      </c>
      <c r="C516" s="1">
        <v>1.3155394837389769E-3</v>
      </c>
      <c r="D516" s="1">
        <v>1.0978597734406921</v>
      </c>
      <c r="E516" s="5">
        <f>MIN(0,D516/MAX($D$2:D515)-1)</f>
        <v>0</v>
      </c>
      <c r="F516" s="1">
        <f t="shared" si="24"/>
        <v>2014</v>
      </c>
      <c r="G516" s="1" t="str">
        <f t="shared" si="25"/>
        <v/>
      </c>
      <c r="H516" s="1">
        <f t="shared" si="26"/>
        <v>1.070573253393063</v>
      </c>
    </row>
    <row r="517" spans="1:8" x14ac:dyDescent="0.15">
      <c r="A517" s="1">
        <v>515</v>
      </c>
      <c r="B517" s="4">
        <v>41898</v>
      </c>
      <c r="C517" s="1">
        <v>-9.5775496024754706E-4</v>
      </c>
      <c r="D517" s="1">
        <v>1.0968082927970231</v>
      </c>
      <c r="E517" s="5">
        <f>MIN(0,D517/MAX($D$2:D516)-1)</f>
        <v>-9.5775496024752549E-4</v>
      </c>
      <c r="F517" s="1">
        <f t="shared" si="24"/>
        <v>2014</v>
      </c>
      <c r="G517" s="1" t="str">
        <f t="shared" si="25"/>
        <v/>
      </c>
      <c r="H517" s="1">
        <f t="shared" si="26"/>
        <v>1.0695479065493174</v>
      </c>
    </row>
    <row r="518" spans="1:8" x14ac:dyDescent="0.15">
      <c r="A518" s="1">
        <v>516</v>
      </c>
      <c r="B518" s="4">
        <v>41899</v>
      </c>
      <c r="C518" s="1">
        <v>2.111381399210474E-3</v>
      </c>
      <c r="D518" s="1">
        <v>1.0991240734249339</v>
      </c>
      <c r="E518" s="5">
        <f>MIN(0,D518/MAX($D$2:D517)-1)</f>
        <v>0</v>
      </c>
      <c r="F518" s="1">
        <f t="shared" si="24"/>
        <v>2014</v>
      </c>
      <c r="G518" s="1" t="str">
        <f t="shared" si="25"/>
        <v/>
      </c>
      <c r="H518" s="1">
        <f t="shared" si="26"/>
        <v>1.0718061301047701</v>
      </c>
    </row>
    <row r="519" spans="1:8" x14ac:dyDescent="0.15">
      <c r="A519" s="1">
        <v>517</v>
      </c>
      <c r="B519" s="4">
        <v>41900</v>
      </c>
      <c r="C519" s="1">
        <v>3.1089046393975809E-3</v>
      </c>
      <c r="D519" s="1">
        <v>1.1025411453560781</v>
      </c>
      <c r="E519" s="5">
        <f>MIN(0,D519/MAX($D$2:D518)-1)</f>
        <v>0</v>
      </c>
      <c r="F519" s="1">
        <f t="shared" si="24"/>
        <v>2014</v>
      </c>
      <c r="G519" s="1" t="str">
        <f t="shared" si="25"/>
        <v/>
      </c>
      <c r="H519" s="1">
        <f t="shared" si="26"/>
        <v>1.0751382731551875</v>
      </c>
    </row>
    <row r="520" spans="1:8" x14ac:dyDescent="0.15">
      <c r="A520" s="1">
        <v>518</v>
      </c>
      <c r="B520" s="4">
        <v>41901</v>
      </c>
      <c r="C520" s="1">
        <v>3.1916699632011619E-3</v>
      </c>
      <c r="D520" s="1">
        <v>1.106060092812905</v>
      </c>
      <c r="E520" s="5">
        <f>MIN(0,D520/MAX($D$2:D519)-1)</f>
        <v>0</v>
      </c>
      <c r="F520" s="1">
        <f t="shared" si="24"/>
        <v>2014</v>
      </c>
      <c r="G520" s="1" t="str">
        <f t="shared" si="25"/>
        <v/>
      </c>
      <c r="H520" s="1">
        <f t="shared" si="26"/>
        <v>1.0785697596879047</v>
      </c>
    </row>
    <row r="521" spans="1:8" x14ac:dyDescent="0.15">
      <c r="A521" s="1">
        <v>519</v>
      </c>
      <c r="B521" s="4">
        <v>41904</v>
      </c>
      <c r="C521" s="1">
        <v>-1.281385060086493E-3</v>
      </c>
      <c r="D521" s="1">
        <v>1.1046428039344161</v>
      </c>
      <c r="E521" s="5">
        <f>MIN(0,D521/MAX($D$2:D520)-1)</f>
        <v>-1.2813850600870147E-3</v>
      </c>
      <c r="F521" s="1">
        <f t="shared" si="24"/>
        <v>2014</v>
      </c>
      <c r="G521" s="1" t="str">
        <f t="shared" si="25"/>
        <v/>
      </c>
      <c r="H521" s="1">
        <f t="shared" si="26"/>
        <v>1.0771876965115796</v>
      </c>
    </row>
    <row r="522" spans="1:8" x14ac:dyDescent="0.15">
      <c r="A522" s="1">
        <v>520</v>
      </c>
      <c r="B522" s="4">
        <v>41905</v>
      </c>
      <c r="C522" s="1">
        <v>3.2914153223370272E-4</v>
      </c>
      <c r="D522" s="1">
        <v>1.105006387759474</v>
      </c>
      <c r="E522" s="5">
        <f>MIN(0,D522/MAX($D$2:D521)-1)</f>
        <v>-9.5266528489534874E-4</v>
      </c>
      <c r="F522" s="1">
        <f t="shared" si="24"/>
        <v>2014</v>
      </c>
      <c r="G522" s="1" t="str">
        <f t="shared" si="25"/>
        <v/>
      </c>
      <c r="H522" s="1">
        <f t="shared" si="26"/>
        <v>1.0775422437205129</v>
      </c>
    </row>
    <row r="523" spans="1:8" x14ac:dyDescent="0.15">
      <c r="A523" s="1">
        <v>521</v>
      </c>
      <c r="B523" s="4">
        <v>41906</v>
      </c>
      <c r="C523" s="1">
        <v>1.4398453525423841E-3</v>
      </c>
      <c r="D523" s="1">
        <v>1.1065974260714191</v>
      </c>
      <c r="E523" s="5">
        <f>MIN(0,D523/MAX($D$2:D522)-1)</f>
        <v>0</v>
      </c>
      <c r="F523" s="1">
        <f t="shared" si="24"/>
        <v>2014</v>
      </c>
      <c r="G523" s="1" t="str">
        <f t="shared" si="25"/>
        <v/>
      </c>
      <c r="H523" s="1">
        <f t="shared" si="26"/>
        <v>1.079093737912302</v>
      </c>
    </row>
    <row r="524" spans="1:8" x14ac:dyDescent="0.15">
      <c r="A524" s="1">
        <v>522</v>
      </c>
      <c r="B524" s="4">
        <v>41907</v>
      </c>
      <c r="C524" s="1">
        <v>-1.6929721182029839E-3</v>
      </c>
      <c r="D524" s="1">
        <v>1.104723987483005</v>
      </c>
      <c r="E524" s="5">
        <f>MIN(0,D524/MAX($D$2:D523)-1)</f>
        <v>-1.6929721182029622E-3</v>
      </c>
      <c r="F524" s="1">
        <f t="shared" si="24"/>
        <v>2014</v>
      </c>
      <c r="G524" s="1" t="str">
        <f t="shared" si="25"/>
        <v/>
      </c>
      <c r="H524" s="1">
        <f t="shared" si="26"/>
        <v>1.077266862301089</v>
      </c>
    </row>
    <row r="525" spans="1:8" x14ac:dyDescent="0.15">
      <c r="A525" s="1">
        <v>523</v>
      </c>
      <c r="B525" s="4">
        <v>41908</v>
      </c>
      <c r="C525" s="1">
        <v>1.462797324137592E-3</v>
      </c>
      <c r="D525" s="1">
        <v>1.106339974775806</v>
      </c>
      <c r="E525" s="5">
        <f>MIN(0,D525/MAX($D$2:D524)-1)</f>
        <v>-2.3265126914950862E-4</v>
      </c>
      <c r="F525" s="1">
        <f t="shared" si="24"/>
        <v>2014</v>
      </c>
      <c r="G525" s="1" t="str">
        <f t="shared" si="25"/>
        <v/>
      </c>
      <c r="H525" s="1">
        <f t="shared" si="26"/>
        <v>1.0788426853846453</v>
      </c>
    </row>
    <row r="526" spans="1:8" x14ac:dyDescent="0.15">
      <c r="A526" s="1">
        <v>524</v>
      </c>
      <c r="B526" s="4">
        <v>41911</v>
      </c>
      <c r="C526" s="1">
        <v>9.4915754576982674E-4</v>
      </c>
      <c r="D526" s="1">
        <v>1.1073900657110509</v>
      </c>
      <c r="E526" s="5">
        <f>MIN(0,D526/MAX($D$2:D525)-1)</f>
        <v>0</v>
      </c>
      <c r="F526" s="1">
        <f t="shared" si="24"/>
        <v>2014</v>
      </c>
      <c r="G526" s="1" t="str">
        <f t="shared" si="25"/>
        <v/>
      </c>
      <c r="H526" s="1">
        <f t="shared" si="26"/>
        <v>1.0798666770601768</v>
      </c>
    </row>
    <row r="527" spans="1:8" x14ac:dyDescent="0.15">
      <c r="A527" s="1">
        <v>525</v>
      </c>
      <c r="B527" s="4">
        <v>41912</v>
      </c>
      <c r="C527" s="1">
        <v>4.3979293890435351E-4</v>
      </c>
      <c r="D527" s="1">
        <v>1.1078770880425639</v>
      </c>
      <c r="E527" s="5">
        <f>MIN(0,D527/MAX($D$2:D526)-1)</f>
        <v>0</v>
      </c>
      <c r="F527" s="1">
        <f t="shared" si="24"/>
        <v>2014</v>
      </c>
      <c r="G527" s="1" t="str">
        <f t="shared" si="25"/>
        <v/>
      </c>
      <c r="H527" s="1">
        <f t="shared" si="26"/>
        <v>1.0803415947997059</v>
      </c>
    </row>
    <row r="528" spans="1:8" x14ac:dyDescent="0.15">
      <c r="A528" s="1">
        <v>526</v>
      </c>
      <c r="B528" s="4">
        <v>41920</v>
      </c>
      <c r="C528" s="1">
        <v>2.8821237529332178E-3</v>
      </c>
      <c r="D528" s="1">
        <v>1.1110701269133421</v>
      </c>
      <c r="E528" s="5">
        <f>MIN(0,D528/MAX($D$2:D527)-1)</f>
        <v>0</v>
      </c>
      <c r="F528" s="1">
        <f t="shared" si="24"/>
        <v>2014</v>
      </c>
      <c r="G528" s="1" t="str">
        <f t="shared" si="25"/>
        <v/>
      </c>
      <c r="H528" s="1">
        <f t="shared" si="26"/>
        <v>1.08345527297136</v>
      </c>
    </row>
    <row r="529" spans="1:8" x14ac:dyDescent="0.15">
      <c r="A529" s="1">
        <v>527</v>
      </c>
      <c r="B529" s="4">
        <v>41921</v>
      </c>
      <c r="C529" s="1">
        <v>-1.2618350046070619E-3</v>
      </c>
      <c r="D529" s="1">
        <v>1.1096681397346291</v>
      </c>
      <c r="E529" s="5">
        <f>MIN(0,D529/MAX($D$2:D528)-1)</f>
        <v>-1.2618350046075255E-3</v>
      </c>
      <c r="F529" s="1">
        <f t="shared" si="24"/>
        <v>2014</v>
      </c>
      <c r="G529" s="1" t="str">
        <f t="shared" si="25"/>
        <v/>
      </c>
      <c r="H529" s="1">
        <f t="shared" si="26"/>
        <v>1.0820881311819985</v>
      </c>
    </row>
    <row r="530" spans="1:8" x14ac:dyDescent="0.15">
      <c r="A530" s="1">
        <v>528</v>
      </c>
      <c r="B530" s="4">
        <v>41922</v>
      </c>
      <c r="C530" s="1">
        <v>-7.6275704824189797E-4</v>
      </c>
      <c r="D530" s="1">
        <v>1.1088217325398371</v>
      </c>
      <c r="E530" s="5">
        <f>MIN(0,D530/MAX($D$2:D529)-1)</f>
        <v>-2.0236295793059078E-3</v>
      </c>
      <c r="F530" s="1">
        <f t="shared" si="24"/>
        <v>2014</v>
      </c>
      <c r="G530" s="1" t="str">
        <f t="shared" si="25"/>
        <v/>
      </c>
      <c r="H530" s="1">
        <f t="shared" si="26"/>
        <v>1.0812627608331205</v>
      </c>
    </row>
    <row r="531" spans="1:8" x14ac:dyDescent="0.15">
      <c r="A531" s="1">
        <v>529</v>
      </c>
      <c r="B531" s="4">
        <v>41925</v>
      </c>
      <c r="C531" s="1">
        <v>-1.8248810510037859E-4</v>
      </c>
      <c r="D531" s="1">
        <v>1.108619385762972</v>
      </c>
      <c r="E531" s="5">
        <f>MIN(0,D531/MAX($D$2:D530)-1)</f>
        <v>-2.2057483960786772E-3</v>
      </c>
      <c r="F531" s="1">
        <f t="shared" si="24"/>
        <v>2014</v>
      </c>
      <c r="G531" s="1" t="str">
        <f t="shared" si="25"/>
        <v/>
      </c>
      <c r="H531" s="1">
        <f t="shared" si="26"/>
        <v>1.0810654432407805</v>
      </c>
    </row>
    <row r="532" spans="1:8" x14ac:dyDescent="0.15">
      <c r="A532" s="1">
        <v>530</v>
      </c>
      <c r="B532" s="4">
        <v>41926</v>
      </c>
      <c r="C532" s="1">
        <v>2.7757887429612979E-3</v>
      </c>
      <c r="D532" s="1">
        <v>1.111696678974202</v>
      </c>
      <c r="E532" s="5">
        <f>MIN(0,D532/MAX($D$2:D531)-1)</f>
        <v>0</v>
      </c>
      <c r="F532" s="1">
        <f t="shared" si="24"/>
        <v>2014</v>
      </c>
      <c r="G532" s="1" t="str">
        <f t="shared" si="25"/>
        <v/>
      </c>
      <c r="H532" s="1">
        <f t="shared" si="26"/>
        <v>1.0840662525285327</v>
      </c>
    </row>
    <row r="533" spans="1:8" x14ac:dyDescent="0.15">
      <c r="A533" s="1">
        <v>531</v>
      </c>
      <c r="B533" s="4">
        <v>41927</v>
      </c>
      <c r="C533" s="1">
        <v>2.5161895528778111E-3</v>
      </c>
      <c r="D533" s="1">
        <v>1.114493918543805</v>
      </c>
      <c r="E533" s="5">
        <f>MIN(0,D533/MAX($D$2:D532)-1)</f>
        <v>0</v>
      </c>
      <c r="F533" s="1">
        <f t="shared" si="24"/>
        <v>2014</v>
      </c>
      <c r="G533" s="1" t="str">
        <f t="shared" si="25"/>
        <v/>
      </c>
      <c r="H533" s="1">
        <f t="shared" si="26"/>
        <v>1.0867939687077723</v>
      </c>
    </row>
    <row r="534" spans="1:8" x14ac:dyDescent="0.15">
      <c r="A534" s="1">
        <v>532</v>
      </c>
      <c r="B534" s="4">
        <v>41928</v>
      </c>
      <c r="C534" s="1">
        <v>-4.9343110848660264E-4</v>
      </c>
      <c r="D534" s="1">
        <v>1.113943992574177</v>
      </c>
      <c r="E534" s="5">
        <f>MIN(0,D534/MAX($D$2:D533)-1)</f>
        <v>-4.9343110848598659E-4</v>
      </c>
      <c r="F534" s="1">
        <f t="shared" si="24"/>
        <v>2014</v>
      </c>
      <c r="G534" s="1" t="str">
        <f t="shared" si="25"/>
        <v/>
      </c>
      <c r="H534" s="1">
        <f t="shared" si="26"/>
        <v>1.0862577107550964</v>
      </c>
    </row>
    <row r="535" spans="1:8" x14ac:dyDescent="0.15">
      <c r="A535" s="1">
        <v>533</v>
      </c>
      <c r="B535" s="4">
        <v>41929</v>
      </c>
      <c r="C535" s="1">
        <v>1.239499681748758E-3</v>
      </c>
      <c r="D535" s="1">
        <v>1.115324725798458</v>
      </c>
      <c r="E535" s="5">
        <f>MIN(0,D535/MAX($D$2:D534)-1)</f>
        <v>0</v>
      </c>
      <c r="F535" s="1">
        <f t="shared" si="24"/>
        <v>2014</v>
      </c>
      <c r="G535" s="1" t="str">
        <f t="shared" si="25"/>
        <v/>
      </c>
      <c r="H535" s="1">
        <f t="shared" si="26"/>
        <v>1.0876041268418746</v>
      </c>
    </row>
    <row r="536" spans="1:8" x14ac:dyDescent="0.15">
      <c r="A536" s="1">
        <v>534</v>
      </c>
      <c r="B536" s="4">
        <v>41932</v>
      </c>
      <c r="C536" s="1">
        <v>5.1484031120861088E-3</v>
      </c>
      <c r="D536" s="1">
        <v>1.1210668670877459</v>
      </c>
      <c r="E536" s="5">
        <f>MIN(0,D536/MAX($D$2:D535)-1)</f>
        <v>0</v>
      </c>
      <c r="F536" s="1">
        <f t="shared" si="24"/>
        <v>2014</v>
      </c>
      <c r="G536" s="1" t="str">
        <f t="shared" si="25"/>
        <v/>
      </c>
      <c r="H536" s="1">
        <f t="shared" si="26"/>
        <v>1.093203551313225</v>
      </c>
    </row>
    <row r="537" spans="1:8" x14ac:dyDescent="0.15">
      <c r="A537" s="1">
        <v>535</v>
      </c>
      <c r="B537" s="4">
        <v>41933</v>
      </c>
      <c r="C537" s="1">
        <v>1.630044772163551E-3</v>
      </c>
      <c r="D537" s="1">
        <v>1.1228942562736881</v>
      </c>
      <c r="E537" s="5">
        <f>MIN(0,D537/MAX($D$2:D536)-1)</f>
        <v>0</v>
      </c>
      <c r="F537" s="1">
        <f t="shared" si="24"/>
        <v>2014</v>
      </c>
      <c r="G537" s="1" t="str">
        <f t="shared" si="25"/>
        <v/>
      </c>
      <c r="H537" s="1">
        <f t="shared" si="26"/>
        <v>1.0949855220469538</v>
      </c>
    </row>
    <row r="538" spans="1:8" x14ac:dyDescent="0.15">
      <c r="A538" s="1">
        <v>536</v>
      </c>
      <c r="B538" s="4">
        <v>41934</v>
      </c>
      <c r="C538" s="1">
        <v>-2.3555786583666508E-3</v>
      </c>
      <c r="D538" s="1">
        <v>1.120249190528007</v>
      </c>
      <c r="E538" s="5">
        <f>MIN(0,D538/MAX($D$2:D537)-1)</f>
        <v>-2.3555786583669969E-3</v>
      </c>
      <c r="F538" s="1">
        <f t="shared" si="24"/>
        <v>2014</v>
      </c>
      <c r="G538" s="1" t="str">
        <f t="shared" si="25"/>
        <v/>
      </c>
      <c r="H538" s="1">
        <f t="shared" si="26"/>
        <v>1.0924061975199995</v>
      </c>
    </row>
    <row r="539" spans="1:8" x14ac:dyDescent="0.15">
      <c r="A539" s="1">
        <v>537</v>
      </c>
      <c r="B539" s="4">
        <v>41935</v>
      </c>
      <c r="C539" s="1">
        <v>-5.5870991467395843E-4</v>
      </c>
      <c r="D539" s="1">
        <v>1.119623296198353</v>
      </c>
      <c r="E539" s="5">
        <f>MIN(0,D539/MAX($D$2:D538)-1)</f>
        <v>-2.9129724878901309E-3</v>
      </c>
      <c r="F539" s="1">
        <f t="shared" si="24"/>
        <v>2014</v>
      </c>
      <c r="G539" s="1" t="str">
        <f t="shared" si="25"/>
        <v/>
      </c>
      <c r="H539" s="1">
        <f t="shared" si="26"/>
        <v>1.0917958593465937</v>
      </c>
    </row>
    <row r="540" spans="1:8" x14ac:dyDescent="0.15">
      <c r="A540" s="1">
        <v>538</v>
      </c>
      <c r="B540" s="4">
        <v>41936</v>
      </c>
      <c r="C540" s="1">
        <v>1.119643272372647E-3</v>
      </c>
      <c r="D540" s="1">
        <v>1.120876874889533</v>
      </c>
      <c r="E540" s="5">
        <f>MIN(0,D540/MAX($D$2:D539)-1)</f>
        <v>-1.7965907055662589E-3</v>
      </c>
      <c r="F540" s="1">
        <f t="shared" si="24"/>
        <v>2014</v>
      </c>
      <c r="G540" s="1" t="str">
        <f t="shared" si="25"/>
        <v/>
      </c>
      <c r="H540" s="1">
        <f t="shared" si="26"/>
        <v>1.0930182812353153</v>
      </c>
    </row>
    <row r="541" spans="1:8" x14ac:dyDescent="0.15">
      <c r="A541" s="1">
        <v>539</v>
      </c>
      <c r="B541" s="4">
        <v>41939</v>
      </c>
      <c r="C541" s="1">
        <v>1.499053319364713E-3</v>
      </c>
      <c r="D541" s="1">
        <v>1.1225571290894361</v>
      </c>
      <c r="E541" s="5">
        <f>MIN(0,D541/MAX($D$2:D540)-1)</f>
        <v>-3.0023057146166821E-4</v>
      </c>
      <c r="F541" s="1">
        <f t="shared" si="24"/>
        <v>2014</v>
      </c>
      <c r="G541" s="1" t="str">
        <f t="shared" si="25"/>
        <v/>
      </c>
      <c r="H541" s="1">
        <f t="shared" si="26"/>
        <v>1.0946567739179274</v>
      </c>
    </row>
    <row r="542" spans="1:8" x14ac:dyDescent="0.15">
      <c r="A542" s="1">
        <v>540</v>
      </c>
      <c r="B542" s="4">
        <v>41940</v>
      </c>
      <c r="C542" s="1">
        <v>4.1148453738953051E-3</v>
      </c>
      <c r="D542" s="1">
        <v>1.127176278099002</v>
      </c>
      <c r="E542" s="5">
        <f>MIN(0,D542/MAX($D$2:D541)-1)</f>
        <v>0</v>
      </c>
      <c r="F542" s="1">
        <f t="shared" si="24"/>
        <v>2014</v>
      </c>
      <c r="G542" s="1" t="str">
        <f t="shared" si="25"/>
        <v/>
      </c>
      <c r="H542" s="1">
        <f t="shared" si="26"/>
        <v>1.0991611172800866</v>
      </c>
    </row>
    <row r="543" spans="1:8" x14ac:dyDescent="0.15">
      <c r="A543" s="1">
        <v>541</v>
      </c>
      <c r="B543" s="4">
        <v>41941</v>
      </c>
      <c r="C543" s="1">
        <v>2.826768977515944E-3</v>
      </c>
      <c r="D543" s="1">
        <v>1.130362545034125</v>
      </c>
      <c r="E543" s="5">
        <f>MIN(0,D543/MAX($D$2:D542)-1)</f>
        <v>0</v>
      </c>
      <c r="F543" s="1">
        <f t="shared" si="24"/>
        <v>2014</v>
      </c>
      <c r="G543" s="1" t="str">
        <f t="shared" si="25"/>
        <v/>
      </c>
      <c r="H543" s="1">
        <f t="shared" si="26"/>
        <v>1.1022681918277055</v>
      </c>
    </row>
    <row r="544" spans="1:8" x14ac:dyDescent="0.15">
      <c r="A544" s="1">
        <v>542</v>
      </c>
      <c r="B544" s="4">
        <v>41942</v>
      </c>
      <c r="C544" s="1">
        <v>-1.3592328995360459E-4</v>
      </c>
      <c r="D544" s="1">
        <v>1.130208902438163</v>
      </c>
      <c r="E544" s="5">
        <f>MIN(0,D544/MAX($D$2:D543)-1)</f>
        <v>-1.3592328995426506E-4</v>
      </c>
      <c r="F544" s="1">
        <f t="shared" si="24"/>
        <v>2014</v>
      </c>
      <c r="G544" s="1" t="str">
        <f t="shared" si="25"/>
        <v/>
      </c>
      <c r="H544" s="1">
        <f t="shared" si="26"/>
        <v>1.102118367908661</v>
      </c>
    </row>
    <row r="545" spans="1:8" x14ac:dyDescent="0.15">
      <c r="A545" s="1">
        <v>543</v>
      </c>
      <c r="B545" s="4">
        <v>41943</v>
      </c>
      <c r="C545" s="1">
        <v>1.193692627455446E-3</v>
      </c>
      <c r="D545" s="1">
        <v>1.1315580244724881</v>
      </c>
      <c r="E545" s="5">
        <f>MIN(0,D545/MAX($D$2:D544)-1)</f>
        <v>0</v>
      </c>
      <c r="F545" s="1">
        <f t="shared" si="24"/>
        <v>2014</v>
      </c>
      <c r="G545" s="1" t="str">
        <f t="shared" si="25"/>
        <v/>
      </c>
      <c r="H545" s="1">
        <f t="shared" si="26"/>
        <v>1.1034339584790167</v>
      </c>
    </row>
    <row r="546" spans="1:8" x14ac:dyDescent="0.15">
      <c r="A546" s="1">
        <v>544</v>
      </c>
      <c r="B546" s="4">
        <v>41946</v>
      </c>
      <c r="C546" s="1">
        <v>3.0712808227400228E-3</v>
      </c>
      <c r="D546" s="1">
        <v>1.1350333569328681</v>
      </c>
      <c r="E546" s="5">
        <f>MIN(0,D546/MAX($D$2:D545)-1)</f>
        <v>0</v>
      </c>
      <c r="F546" s="1">
        <f t="shared" si="24"/>
        <v>2014</v>
      </c>
      <c r="G546" s="1" t="str">
        <f t="shared" si="25"/>
        <v/>
      </c>
      <c r="H546" s="1">
        <f t="shared" si="26"/>
        <v>1.1068229140348533</v>
      </c>
    </row>
    <row r="547" spans="1:8" x14ac:dyDescent="0.15">
      <c r="A547" s="1">
        <v>545</v>
      </c>
      <c r="B547" s="4">
        <v>41947</v>
      </c>
      <c r="C547" s="1">
        <v>2.3397219092780789E-3</v>
      </c>
      <c r="D547" s="1">
        <v>1.1376890193458451</v>
      </c>
      <c r="E547" s="5">
        <f>MIN(0,D547/MAX($D$2:D546)-1)</f>
        <v>0</v>
      </c>
      <c r="F547" s="1">
        <f t="shared" si="24"/>
        <v>2014</v>
      </c>
      <c r="G547" s="1" t="str">
        <f t="shared" si="25"/>
        <v/>
      </c>
      <c r="H547" s="1">
        <f t="shared" si="26"/>
        <v>1.1094125718565115</v>
      </c>
    </row>
    <row r="548" spans="1:8" x14ac:dyDescent="0.15">
      <c r="A548" s="1">
        <v>546</v>
      </c>
      <c r="B548" s="4">
        <v>41948</v>
      </c>
      <c r="C548" s="1">
        <v>1.9692866309181118E-3</v>
      </c>
      <c r="D548" s="1">
        <v>1.139929455121786</v>
      </c>
      <c r="E548" s="5">
        <f>MIN(0,D548/MAX($D$2:D547)-1)</f>
        <v>0</v>
      </c>
      <c r="F548" s="1">
        <f t="shared" si="24"/>
        <v>2014</v>
      </c>
      <c r="G548" s="1" t="str">
        <f t="shared" si="25"/>
        <v/>
      </c>
      <c r="H548" s="1">
        <f t="shared" si="26"/>
        <v>1.1115973232024412</v>
      </c>
    </row>
    <row r="549" spans="1:8" x14ac:dyDescent="0.15">
      <c r="A549" s="1">
        <v>547</v>
      </c>
      <c r="B549" s="4">
        <v>41949</v>
      </c>
      <c r="C549" s="1">
        <v>1.3675614841955029E-3</v>
      </c>
      <c r="D549" s="1">
        <v>1.14148837873931</v>
      </c>
      <c r="E549" s="5">
        <f>MIN(0,D549/MAX($D$2:D548)-1)</f>
        <v>0</v>
      </c>
      <c r="F549" s="1">
        <f t="shared" si="24"/>
        <v>2014</v>
      </c>
      <c r="G549" s="1" t="str">
        <f t="shared" si="25"/>
        <v/>
      </c>
      <c r="H549" s="1">
        <f t="shared" si="26"/>
        <v>1.1131175008875878</v>
      </c>
    </row>
    <row r="550" spans="1:8" x14ac:dyDescent="0.15">
      <c r="A550" s="1">
        <v>548</v>
      </c>
      <c r="B550" s="4">
        <v>41950</v>
      </c>
      <c r="C550" s="1">
        <v>1.4561012034055791E-3</v>
      </c>
      <c r="D550" s="1">
        <v>1.1431505013412659</v>
      </c>
      <c r="E550" s="5">
        <f>MIN(0,D550/MAX($D$2:D549)-1)</f>
        <v>0</v>
      </c>
      <c r="F550" s="1">
        <f t="shared" si="24"/>
        <v>2014</v>
      </c>
      <c r="G550" s="1" t="str">
        <f t="shared" si="25"/>
        <v/>
      </c>
      <c r="H550" s="1">
        <f t="shared" si="26"/>
        <v>1.114738312620162</v>
      </c>
    </row>
    <row r="551" spans="1:8" x14ac:dyDescent="0.15">
      <c r="A551" s="1">
        <v>549</v>
      </c>
      <c r="B551" s="4">
        <v>41953</v>
      </c>
      <c r="C551" s="1">
        <v>3.651850252984176E-3</v>
      </c>
      <c r="D551" s="1">
        <v>1.147325115788788</v>
      </c>
      <c r="E551" s="5">
        <f>MIN(0,D551/MAX($D$2:D550)-1)</f>
        <v>0</v>
      </c>
      <c r="F551" s="1">
        <f t="shared" si="24"/>
        <v>2014</v>
      </c>
      <c r="G551" s="1" t="str">
        <f t="shared" si="25"/>
        <v/>
      </c>
      <c r="H551" s="1">
        <f t="shared" si="26"/>
        <v>1.118809170009115</v>
      </c>
    </row>
    <row r="552" spans="1:8" x14ac:dyDescent="0.15">
      <c r="A552" s="1">
        <v>550</v>
      </c>
      <c r="B552" s="4">
        <v>41954</v>
      </c>
      <c r="C552" s="1">
        <v>-1.2511745251907349E-3</v>
      </c>
      <c r="D552" s="1">
        <v>1.1458896118318009</v>
      </c>
      <c r="E552" s="5">
        <f>MIN(0,D552/MAX($D$2:D551)-1)</f>
        <v>-1.2511745251913009E-3</v>
      </c>
      <c r="F552" s="1">
        <f t="shared" si="24"/>
        <v>2014</v>
      </c>
      <c r="G552" s="1" t="str">
        <f t="shared" si="25"/>
        <v/>
      </c>
      <c r="H552" s="1">
        <f t="shared" si="26"/>
        <v>1.1174093444770496</v>
      </c>
    </row>
    <row r="553" spans="1:8" x14ac:dyDescent="0.15">
      <c r="A553" s="1">
        <v>551</v>
      </c>
      <c r="B553" s="4">
        <v>41955</v>
      </c>
      <c r="C553" s="1">
        <v>4.2863067535419509E-4</v>
      </c>
      <c r="D553" s="1">
        <v>1.1463807752700019</v>
      </c>
      <c r="E553" s="5">
        <f>MIN(0,D553/MAX($D$2:D552)-1)</f>
        <v>-8.2308014161869281E-4</v>
      </c>
      <c r="F553" s="1">
        <f t="shared" si="24"/>
        <v>2014</v>
      </c>
      <c r="G553" s="1" t="str">
        <f t="shared" si="25"/>
        <v/>
      </c>
      <c r="H553" s="1">
        <f t="shared" si="26"/>
        <v>1.1178883003990201</v>
      </c>
    </row>
    <row r="554" spans="1:8" x14ac:dyDescent="0.15">
      <c r="A554" s="1">
        <v>552</v>
      </c>
      <c r="B554" s="4">
        <v>41956</v>
      </c>
      <c r="C554" s="1">
        <v>-1.621108105917976E-3</v>
      </c>
      <c r="D554" s="1">
        <v>1.1445223681027441</v>
      </c>
      <c r="E554" s="5">
        <f>MIN(0,D554/MAX($D$2:D553)-1)</f>
        <v>-2.4428539456464726E-3</v>
      </c>
      <c r="F554" s="1">
        <f t="shared" si="24"/>
        <v>2014</v>
      </c>
      <c r="G554" s="1" t="str">
        <f t="shared" si="25"/>
        <v/>
      </c>
      <c r="H554" s="1">
        <f t="shared" si="26"/>
        <v>1.1160760826137324</v>
      </c>
    </row>
    <row r="555" spans="1:8" x14ac:dyDescent="0.15">
      <c r="A555" s="1">
        <v>553</v>
      </c>
      <c r="B555" s="4">
        <v>41957</v>
      </c>
      <c r="C555" s="1">
        <v>-1.772690356603668E-3</v>
      </c>
      <c r="D555" s="1">
        <v>1.1424934843378911</v>
      </c>
      <c r="E555" s="5">
        <f>MIN(0,D555/MAX($D$2:D554)-1)</f>
        <v>-4.2112138786181141E-3</v>
      </c>
      <c r="F555" s="1">
        <f t="shared" si="24"/>
        <v>2014</v>
      </c>
      <c r="G555" s="1" t="str">
        <f t="shared" si="25"/>
        <v/>
      </c>
      <c r="H555" s="1">
        <f t="shared" si="26"/>
        <v>1.1140976253048471</v>
      </c>
    </row>
    <row r="556" spans="1:8" x14ac:dyDescent="0.15">
      <c r="A556" s="1">
        <v>554</v>
      </c>
      <c r="B556" s="4">
        <v>41960</v>
      </c>
      <c r="C556" s="1">
        <v>4.60259841412931E-4</v>
      </c>
      <c r="D556" s="1">
        <v>1.1430193282078069</v>
      </c>
      <c r="E556" s="5">
        <f>MIN(0,D556/MAX($D$2:D555)-1)</f>
        <v>-3.7528922898378836E-3</v>
      </c>
      <c r="F556" s="1">
        <f t="shared" si="24"/>
        <v>2014</v>
      </c>
      <c r="G556" s="1" t="str">
        <f t="shared" si="25"/>
        <v/>
      </c>
      <c r="H556" s="1">
        <f t="shared" si="26"/>
        <v>1.1146103997011885</v>
      </c>
    </row>
    <row r="557" spans="1:8" x14ac:dyDescent="0.15">
      <c r="A557" s="1">
        <v>555</v>
      </c>
      <c r="B557" s="4">
        <v>41961</v>
      </c>
      <c r="C557" s="1">
        <v>8.9841706896843251E-4</v>
      </c>
      <c r="D557" s="1">
        <v>1.14404623628243</v>
      </c>
      <c r="E557" s="5">
        <f>MIN(0,D557/MAX($D$2:D556)-1)</f>
        <v>-2.8578468833604376E-3</v>
      </c>
      <c r="F557" s="1">
        <f t="shared" si="24"/>
        <v>2014</v>
      </c>
      <c r="G557" s="1" t="str">
        <f t="shared" si="25"/>
        <v/>
      </c>
      <c r="H557" s="1">
        <f t="shared" si="26"/>
        <v>1.1156117847095299</v>
      </c>
    </row>
    <row r="558" spans="1:8" x14ac:dyDescent="0.15">
      <c r="A558" s="1">
        <v>556</v>
      </c>
      <c r="B558" s="4">
        <v>41962</v>
      </c>
      <c r="C558" s="1">
        <v>-3.6471214634681818E-4</v>
      </c>
      <c r="D558" s="1">
        <v>1.143628988724076</v>
      </c>
      <c r="E558" s="5">
        <f>MIN(0,D558/MAX($D$2:D557)-1)</f>
        <v>-3.2215167382358967E-3</v>
      </c>
      <c r="F558" s="1">
        <f t="shared" si="24"/>
        <v>2014</v>
      </c>
      <c r="G558" s="1" t="str">
        <f t="shared" si="25"/>
        <v/>
      </c>
      <c r="H558" s="1">
        <f t="shared" si="26"/>
        <v>1.1152049075410386</v>
      </c>
    </row>
    <row r="559" spans="1:8" x14ac:dyDescent="0.15">
      <c r="A559" s="1">
        <v>557</v>
      </c>
      <c r="B559" s="4">
        <v>41963</v>
      </c>
      <c r="C559" s="1">
        <v>-1.828765378671686E-3</v>
      </c>
      <c r="D559" s="1">
        <v>1.141537559623452</v>
      </c>
      <c r="E559" s="5">
        <f>MIN(0,D559/MAX($D$2:D558)-1)</f>
        <v>-5.044390718629943E-3</v>
      </c>
      <c r="F559" s="1">
        <f t="shared" si="24"/>
        <v>2014</v>
      </c>
      <c r="G559" s="1" t="str">
        <f t="shared" si="25"/>
        <v/>
      </c>
      <c r="H559" s="1">
        <f t="shared" si="26"/>
        <v>1.1131654594160028</v>
      </c>
    </row>
    <row r="560" spans="1:8" x14ac:dyDescent="0.15">
      <c r="A560" s="1">
        <v>558</v>
      </c>
      <c r="B560" s="4">
        <v>41964</v>
      </c>
      <c r="C560" s="1">
        <v>1.5069552816324529E-5</v>
      </c>
      <c r="D560" s="1">
        <v>1.1415547620839981</v>
      </c>
      <c r="E560" s="5">
        <f>MIN(0,D560/MAX($D$2:D559)-1)</f>
        <v>-5.0293971825264849E-3</v>
      </c>
      <c r="F560" s="1">
        <f t="shared" si="24"/>
        <v>2014</v>
      </c>
      <c r="G560" s="1" t="str">
        <f t="shared" si="25"/>
        <v/>
      </c>
      <c r="H560" s="1">
        <f t="shared" si="26"/>
        <v>1.1131822343216866</v>
      </c>
    </row>
    <row r="561" spans="1:8" x14ac:dyDescent="0.15">
      <c r="A561" s="1">
        <v>559</v>
      </c>
      <c r="B561" s="4">
        <v>41967</v>
      </c>
      <c r="C561" s="1">
        <v>8.0839100205672386E-3</v>
      </c>
      <c r="D561" s="1">
        <v>1.1507829880642351</v>
      </c>
      <c r="E561" s="5">
        <f>MIN(0,D561/MAX($D$2:D560)-1)</f>
        <v>0</v>
      </c>
      <c r="F561" s="1">
        <f t="shared" si="24"/>
        <v>2014</v>
      </c>
      <c r="G561" s="1" t="str">
        <f t="shared" si="25"/>
        <v/>
      </c>
      <c r="H561" s="1">
        <f t="shared" si="26"/>
        <v>1.1221810993404371</v>
      </c>
    </row>
    <row r="562" spans="1:8" x14ac:dyDescent="0.15">
      <c r="A562" s="1">
        <v>560</v>
      </c>
      <c r="B562" s="4">
        <v>41968</v>
      </c>
      <c r="C562" s="1">
        <v>3.4137282467964868E-4</v>
      </c>
      <c r="D562" s="1">
        <v>1.1511758341034639</v>
      </c>
      <c r="E562" s="5">
        <f>MIN(0,D562/MAX($D$2:D561)-1)</f>
        <v>0</v>
      </c>
      <c r="F562" s="1">
        <f t="shared" si="24"/>
        <v>2014</v>
      </c>
      <c r="G562" s="1" t="str">
        <f t="shared" si="25"/>
        <v/>
      </c>
      <c r="H562" s="1">
        <f t="shared" si="26"/>
        <v>1.1225641814721212</v>
      </c>
    </row>
    <row r="563" spans="1:8" x14ac:dyDescent="0.15">
      <c r="A563" s="1">
        <v>561</v>
      </c>
      <c r="B563" s="4">
        <v>41969</v>
      </c>
      <c r="C563" s="1">
        <v>5.5500065484996044E-4</v>
      </c>
      <c r="D563" s="1">
        <v>1.151814737445239</v>
      </c>
      <c r="E563" s="5">
        <f>MIN(0,D563/MAX($D$2:D562)-1)</f>
        <v>0</v>
      </c>
      <c r="F563" s="1">
        <f t="shared" si="24"/>
        <v>2014</v>
      </c>
      <c r="G563" s="1" t="str">
        <f t="shared" si="25"/>
        <v/>
      </c>
      <c r="H563" s="1">
        <f t="shared" si="26"/>
        <v>1.1231872053279495</v>
      </c>
    </row>
    <row r="564" spans="1:8" x14ac:dyDescent="0.15">
      <c r="A564" s="1">
        <v>562</v>
      </c>
      <c r="B564" s="4">
        <v>41970</v>
      </c>
      <c r="C564" s="1">
        <v>6.954489926011858E-4</v>
      </c>
      <c r="D564" s="1">
        <v>1.1526157658440579</v>
      </c>
      <c r="E564" s="5">
        <f>MIN(0,D564/MAX($D$2:D563)-1)</f>
        <v>0</v>
      </c>
      <c r="F564" s="1">
        <f t="shared" si="24"/>
        <v>2014</v>
      </c>
      <c r="G564" s="1" t="str">
        <f t="shared" si="25"/>
        <v/>
      </c>
      <c r="H564" s="1">
        <f t="shared" si="26"/>
        <v>1.1239683247383974</v>
      </c>
    </row>
    <row r="565" spans="1:8" x14ac:dyDescent="0.15">
      <c r="A565" s="1">
        <v>563</v>
      </c>
      <c r="B565" s="4">
        <v>41971</v>
      </c>
      <c r="C565" s="1">
        <v>4.0640088952676771E-5</v>
      </c>
      <c r="D565" s="1">
        <v>1.1526626082513109</v>
      </c>
      <c r="E565" s="5">
        <f>MIN(0,D565/MAX($D$2:D564)-1)</f>
        <v>0</v>
      </c>
      <c r="F565" s="1">
        <f t="shared" si="24"/>
        <v>2014</v>
      </c>
      <c r="G565" s="1" t="str">
        <f t="shared" si="25"/>
        <v/>
      </c>
      <c r="H565" s="1">
        <f t="shared" si="26"/>
        <v>1.1240140029110948</v>
      </c>
    </row>
    <row r="566" spans="1:8" x14ac:dyDescent="0.15">
      <c r="A566" s="1">
        <v>564</v>
      </c>
      <c r="B566" s="4">
        <v>41974</v>
      </c>
      <c r="C566" s="1">
        <v>8.1786431209120007E-4</v>
      </c>
      <c r="D566" s="1">
        <v>1.1536053298624811</v>
      </c>
      <c r="E566" s="5">
        <f>MIN(0,D566/MAX($D$2:D565)-1)</f>
        <v>0</v>
      </c>
      <c r="F566" s="1">
        <f t="shared" si="24"/>
        <v>2014</v>
      </c>
      <c r="G566" s="1" t="str">
        <f t="shared" si="25"/>
        <v/>
      </c>
      <c r="H566" s="1">
        <f t="shared" si="26"/>
        <v>1.1249332938503667</v>
      </c>
    </row>
    <row r="567" spans="1:8" x14ac:dyDescent="0.15">
      <c r="A567" s="1">
        <v>565</v>
      </c>
      <c r="B567" s="4">
        <v>41975</v>
      </c>
      <c r="C567" s="1">
        <v>1.6873896287361639E-3</v>
      </c>
      <c r="D567" s="1">
        <v>1.1555519115317461</v>
      </c>
      <c r="E567" s="5">
        <f>MIN(0,D567/MAX($D$2:D566)-1)</f>
        <v>0</v>
      </c>
      <c r="F567" s="1">
        <f t="shared" si="24"/>
        <v>2014</v>
      </c>
      <c r="G567" s="1" t="str">
        <f t="shared" si="25"/>
        <v/>
      </c>
      <c r="H567" s="1">
        <f t="shared" si="26"/>
        <v>1.1268314946234297</v>
      </c>
    </row>
    <row r="568" spans="1:8" x14ac:dyDescent="0.15">
      <c r="A568" s="1">
        <v>566</v>
      </c>
      <c r="B568" s="4">
        <v>41976</v>
      </c>
      <c r="C568" s="1">
        <v>-3.075374506137209E-4</v>
      </c>
      <c r="D568" s="1">
        <v>1.155196536042822</v>
      </c>
      <c r="E568" s="5">
        <f>MIN(0,D568/MAX($D$2:D567)-1)</f>
        <v>-3.0753745061351534E-4</v>
      </c>
      <c r="F568" s="1">
        <f t="shared" si="24"/>
        <v>2014</v>
      </c>
      <c r="G568" s="1" t="str">
        <f t="shared" si="25"/>
        <v/>
      </c>
      <c r="H568" s="1">
        <f t="shared" si="26"/>
        <v>1.126484951738302</v>
      </c>
    </row>
    <row r="569" spans="1:8" x14ac:dyDescent="0.15">
      <c r="A569" s="1">
        <v>567</v>
      </c>
      <c r="B569" s="4">
        <v>41977</v>
      </c>
      <c r="C569" s="1">
        <v>7.9589103275165204E-4</v>
      </c>
      <c r="D569" s="1">
        <v>1.156115946606924</v>
      </c>
      <c r="E569" s="5">
        <f>MIN(0,D569/MAX($D$2:D568)-1)</f>
        <v>0</v>
      </c>
      <c r="F569" s="1">
        <f t="shared" si="24"/>
        <v>2014</v>
      </c>
      <c r="G569" s="1" t="str">
        <f t="shared" si="25"/>
        <v/>
      </c>
      <c r="H569" s="1">
        <f t="shared" si="26"/>
        <v>1.1273815110099201</v>
      </c>
    </row>
    <row r="570" spans="1:8" x14ac:dyDescent="0.15">
      <c r="A570" s="1">
        <v>568</v>
      </c>
      <c r="B570" s="4">
        <v>41978</v>
      </c>
      <c r="C570" s="1">
        <v>-3.887550312730748E-3</v>
      </c>
      <c r="D570" s="1">
        <v>1.1516214876971389</v>
      </c>
      <c r="E570" s="5">
        <f>MIN(0,D570/MAX($D$2:D569)-1)</f>
        <v>-3.8875503127310251E-3</v>
      </c>
      <c r="F570" s="1">
        <f t="shared" si="24"/>
        <v>2014</v>
      </c>
      <c r="G570" s="1" t="str">
        <f t="shared" si="25"/>
        <v/>
      </c>
      <c r="H570" s="1">
        <f t="shared" si="26"/>
        <v>1.1229987586642265</v>
      </c>
    </row>
    <row r="571" spans="1:8" x14ac:dyDescent="0.15">
      <c r="A571" s="1">
        <v>569</v>
      </c>
      <c r="B571" s="4">
        <v>41981</v>
      </c>
      <c r="C571" s="1">
        <v>4.7670246253817862E-4</v>
      </c>
      <c r="D571" s="1">
        <v>1.1521704684962371</v>
      </c>
      <c r="E571" s="5">
        <f>MIN(0,D571/MAX($D$2:D570)-1)</f>
        <v>-3.4127010549992454E-3</v>
      </c>
      <c r="F571" s="1">
        <f t="shared" si="24"/>
        <v>2014</v>
      </c>
      <c r="G571" s="1" t="str">
        <f t="shared" si="25"/>
        <v/>
      </c>
      <c r="H571" s="1">
        <f t="shared" si="26"/>
        <v>1.1235340949379091</v>
      </c>
    </row>
    <row r="572" spans="1:8" x14ac:dyDescent="0.15">
      <c r="A572" s="1">
        <v>570</v>
      </c>
      <c r="B572" s="4">
        <v>41982</v>
      </c>
      <c r="C572" s="1">
        <v>-9.4441969923338524E-3</v>
      </c>
      <c r="D572" s="1">
        <v>1.141289143623009</v>
      </c>
      <c r="E572" s="5">
        <f>MIN(0,D572/MAX($D$2:D571)-1)</f>
        <v>-1.2824667826293767E-2</v>
      </c>
      <c r="F572" s="1">
        <f t="shared" si="24"/>
        <v>2014</v>
      </c>
      <c r="G572" s="1" t="str">
        <f t="shared" si="25"/>
        <v/>
      </c>
      <c r="H572" s="1">
        <f t="shared" si="26"/>
        <v>1.112923217617712</v>
      </c>
    </row>
    <row r="573" spans="1:8" x14ac:dyDescent="0.15">
      <c r="A573" s="1">
        <v>571</v>
      </c>
      <c r="B573" s="4">
        <v>41983</v>
      </c>
      <c r="C573" s="1">
        <v>2.4757720513810181E-3</v>
      </c>
      <c r="D573" s="1">
        <v>1.144114715387335</v>
      </c>
      <c r="E573" s="5">
        <f>MIN(0,D573/MAX($D$2:D572)-1)</f>
        <v>-1.0380646729085674E-2</v>
      </c>
      <c r="F573" s="1">
        <f t="shared" si="24"/>
        <v>2014</v>
      </c>
      <c r="G573" s="1" t="str">
        <f t="shared" si="25"/>
        <v/>
      </c>
      <c r="H573" s="1">
        <f t="shared" si="26"/>
        <v>1.115678561815223</v>
      </c>
    </row>
    <row r="574" spans="1:8" x14ac:dyDescent="0.15">
      <c r="A574" s="1">
        <v>572</v>
      </c>
      <c r="B574" s="4">
        <v>41984</v>
      </c>
      <c r="C574" s="1">
        <v>1.812363677600595E-3</v>
      </c>
      <c r="D574" s="1">
        <v>1.146188267340511</v>
      </c>
      <c r="E574" s="5">
        <f>MIN(0,D574/MAX($D$2:D573)-1)</f>
        <v>-8.5870965585671533E-3</v>
      </c>
      <c r="F574" s="1">
        <f t="shared" si="24"/>
        <v>2014</v>
      </c>
      <c r="G574" s="1" t="str">
        <f t="shared" si="25"/>
        <v/>
      </c>
      <c r="H574" s="1">
        <f t="shared" si="26"/>
        <v>1.1177005771165345</v>
      </c>
    </row>
    <row r="575" spans="1:8" x14ac:dyDescent="0.15">
      <c r="A575" s="1">
        <v>573</v>
      </c>
      <c r="B575" s="4">
        <v>41985</v>
      </c>
      <c r="C575" s="1">
        <v>-2.1907676227046199E-4</v>
      </c>
      <c r="D575" s="1">
        <v>1.1459371641259499</v>
      </c>
      <c r="E575" s="5">
        <f>MIN(0,D575/MAX($D$2:D574)-1)</f>
        <v>-8.8042920875260888E-3</v>
      </c>
      <c r="F575" s="1">
        <f t="shared" si="24"/>
        <v>2014</v>
      </c>
      <c r="G575" s="1" t="str">
        <f t="shared" si="25"/>
        <v/>
      </c>
      <c r="H575" s="1">
        <f t="shared" si="26"/>
        <v>1.1174557148929118</v>
      </c>
    </row>
    <row r="576" spans="1:8" x14ac:dyDescent="0.15">
      <c r="A576" s="1">
        <v>574</v>
      </c>
      <c r="B576" s="4">
        <v>41988</v>
      </c>
      <c r="C576" s="1">
        <v>9.2294934732235973E-4</v>
      </c>
      <c r="D576" s="1">
        <v>1.146994806083653</v>
      </c>
      <c r="E576" s="5">
        <f>MIN(0,D576/MAX($D$2:D575)-1)</f>
        <v>-7.8894686558389493E-3</v>
      </c>
      <c r="F576" s="1">
        <f t="shared" si="24"/>
        <v>2014</v>
      </c>
      <c r="G576" s="1" t="str">
        <f t="shared" si="25"/>
        <v/>
      </c>
      <c r="H576" s="1">
        <f t="shared" si="26"/>
        <v>1.118487069915634</v>
      </c>
    </row>
    <row r="577" spans="1:8" x14ac:dyDescent="0.15">
      <c r="A577" s="1">
        <v>575</v>
      </c>
      <c r="B577" s="4">
        <v>41989</v>
      </c>
      <c r="C577" s="1">
        <v>-3.1470516224790329E-4</v>
      </c>
      <c r="D577" s="1">
        <v>1.1466338408971071</v>
      </c>
      <c r="E577" s="5">
        <f>MIN(0,D577/MAX($D$2:D576)-1)</f>
        <v>-8.2016909615734157E-3</v>
      </c>
      <c r="F577" s="1">
        <f t="shared" si="24"/>
        <v>2014</v>
      </c>
      <c r="G577" s="1" t="str">
        <f t="shared" si="25"/>
        <v/>
      </c>
      <c r="H577" s="1">
        <f t="shared" si="26"/>
        <v>1.118135076260824</v>
      </c>
    </row>
    <row r="578" spans="1:8" x14ac:dyDescent="0.15">
      <c r="A578" s="1">
        <v>576</v>
      </c>
      <c r="B578" s="4">
        <v>41990</v>
      </c>
      <c r="C578" s="1">
        <v>2.4085865301905039E-4</v>
      </c>
      <c r="D578" s="1">
        <v>1.146910017579531</v>
      </c>
      <c r="E578" s="5">
        <f>MIN(0,D578/MAX($D$2:D577)-1)</f>
        <v>-7.9628077567923672E-3</v>
      </c>
      <c r="F578" s="1">
        <f t="shared" si="24"/>
        <v>2014</v>
      </c>
      <c r="G578" s="1" t="str">
        <f t="shared" si="25"/>
        <v/>
      </c>
      <c r="H578" s="1">
        <f t="shared" si="26"/>
        <v>1.1184043887691857</v>
      </c>
    </row>
    <row r="579" spans="1:8" x14ac:dyDescent="0.15">
      <c r="A579" s="1">
        <v>577</v>
      </c>
      <c r="B579" s="4">
        <v>41991</v>
      </c>
      <c r="C579" s="1">
        <v>1.0734063350051541E-3</v>
      </c>
      <c r="D579" s="1">
        <v>1.1481411180580821</v>
      </c>
      <c r="E579" s="5">
        <f>MIN(0,D579/MAX($D$2:D578)-1)</f>
        <v>-6.8979487500775427E-3</v>
      </c>
      <c r="F579" s="1">
        <f t="shared" ref="F579:F642" si="27">YEAR(B579)</f>
        <v>2014</v>
      </c>
      <c r="G579" s="1" t="str">
        <f t="shared" ref="G579:G642" si="28">IF(F579&lt;&gt;F580,1,"")</f>
        <v/>
      </c>
      <c r="H579" s="1">
        <f t="shared" ref="H579:H642" si="29">IF(F579&lt;&gt;F578,1+C579,H578*(1+C579))</f>
        <v>1.1196048911251879</v>
      </c>
    </row>
    <row r="580" spans="1:8" x14ac:dyDescent="0.15">
      <c r="A580" s="1">
        <v>578</v>
      </c>
      <c r="B580" s="4">
        <v>41992</v>
      </c>
      <c r="C580" s="1">
        <v>3.5065485639024197E-5</v>
      </c>
      <c r="D580" s="1">
        <v>1.1481813781839689</v>
      </c>
      <c r="E580" s="5">
        <f>MIN(0,D580/MAX($D$2:D579)-1)</f>
        <v>-6.8631251443612706E-3</v>
      </c>
      <c r="F580" s="1">
        <f t="shared" si="27"/>
        <v>2014</v>
      </c>
      <c r="G580" s="1" t="str">
        <f t="shared" si="28"/>
        <v/>
      </c>
      <c r="H580" s="1">
        <f t="shared" si="29"/>
        <v>1.119644150614419</v>
      </c>
    </row>
    <row r="581" spans="1:8" x14ac:dyDescent="0.15">
      <c r="A581" s="1">
        <v>579</v>
      </c>
      <c r="B581" s="4">
        <v>41995</v>
      </c>
      <c r="C581" s="1">
        <v>-2.904041668818606E-3</v>
      </c>
      <c r="D581" s="1">
        <v>1.1448470116183611</v>
      </c>
      <c r="E581" s="5">
        <f>MIN(0,D581/MAX($D$2:D580)-1)</f>
        <v>-9.7472360117824008E-3</v>
      </c>
      <c r="F581" s="1">
        <f t="shared" si="27"/>
        <v>2014</v>
      </c>
      <c r="G581" s="1" t="str">
        <f t="shared" si="28"/>
        <v/>
      </c>
      <c r="H581" s="1">
        <f t="shared" si="29"/>
        <v>1.1163926573467857</v>
      </c>
    </row>
    <row r="582" spans="1:8" x14ac:dyDescent="0.15">
      <c r="A582" s="1">
        <v>580</v>
      </c>
      <c r="B582" s="4">
        <v>41996</v>
      </c>
      <c r="C582" s="1">
        <v>-1.3732865992111189E-3</v>
      </c>
      <c r="D582" s="1">
        <v>1.143274808559158</v>
      </c>
      <c r="E582" s="5">
        <f>MIN(0,D582/MAX($D$2:D581)-1)</f>
        <v>-1.1107136862399836E-2</v>
      </c>
      <c r="F582" s="1">
        <f t="shared" si="27"/>
        <v>2014</v>
      </c>
      <c r="G582" s="1" t="str">
        <f t="shared" si="28"/>
        <v/>
      </c>
      <c r="H582" s="1">
        <f t="shared" si="29"/>
        <v>1.1148595302709936</v>
      </c>
    </row>
    <row r="583" spans="1:8" x14ac:dyDescent="0.15">
      <c r="A583" s="1">
        <v>581</v>
      </c>
      <c r="B583" s="4">
        <v>41997</v>
      </c>
      <c r="C583" s="1">
        <v>1.363484215693507E-3</v>
      </c>
      <c r="D583" s="1">
        <v>1.1448336457148289</v>
      </c>
      <c r="E583" s="5">
        <f>MIN(0,D583/MAX($D$2:D582)-1)</f>
        <v>-9.7587970524992684E-3</v>
      </c>
      <c r="F583" s="1">
        <f t="shared" si="27"/>
        <v>2014</v>
      </c>
      <c r="G583" s="1" t="str">
        <f t="shared" si="28"/>
        <v/>
      </c>
      <c r="H583" s="1">
        <f t="shared" si="29"/>
        <v>1.1163796236432337</v>
      </c>
    </row>
    <row r="584" spans="1:8" x14ac:dyDescent="0.15">
      <c r="A584" s="1">
        <v>582</v>
      </c>
      <c r="B584" s="4">
        <v>41998</v>
      </c>
      <c r="C584" s="1">
        <v>3.1571432884030591E-3</v>
      </c>
      <c r="D584" s="1">
        <v>1.148448049575735</v>
      </c>
      <c r="E584" s="5">
        <f>MIN(0,D584/MAX($D$2:D583)-1)</f>
        <v>-6.6324636847138185E-3</v>
      </c>
      <c r="F584" s="1">
        <f t="shared" si="27"/>
        <v>2014</v>
      </c>
      <c r="G584" s="1" t="str">
        <f t="shared" si="28"/>
        <v/>
      </c>
      <c r="H584" s="1">
        <f t="shared" si="29"/>
        <v>1.1199041940793288</v>
      </c>
    </row>
    <row r="585" spans="1:8" x14ac:dyDescent="0.15">
      <c r="A585" s="1">
        <v>583</v>
      </c>
      <c r="B585" s="4">
        <v>41999</v>
      </c>
      <c r="C585" s="1">
        <v>2.6632153407683962E-3</v>
      </c>
      <c r="D585" s="1">
        <v>1.151506614039441</v>
      </c>
      <c r="E585" s="5">
        <f>MIN(0,D585/MAX($D$2:D584)-1)</f>
        <v>-3.9869120229772959E-3</v>
      </c>
      <c r="F585" s="1">
        <f t="shared" si="27"/>
        <v>2014</v>
      </c>
      <c r="G585" s="1" t="str">
        <f t="shared" si="28"/>
        <v/>
      </c>
      <c r="H585" s="1">
        <f t="shared" si="29"/>
        <v>1.1228867401091918</v>
      </c>
    </row>
    <row r="586" spans="1:8" x14ac:dyDescent="0.15">
      <c r="A586" s="1">
        <v>584</v>
      </c>
      <c r="B586" s="4">
        <v>42002</v>
      </c>
      <c r="C586" s="1">
        <v>-1.102664900116468E-4</v>
      </c>
      <c r="D586" s="1">
        <v>1.151379641446886</v>
      </c>
      <c r="E586" s="5">
        <f>MIN(0,D586/MAX($D$2:D585)-1)</f>
        <v>-4.0967388901939072E-3</v>
      </c>
      <c r="F586" s="1">
        <f t="shared" si="27"/>
        <v>2014</v>
      </c>
      <c r="G586" s="1" t="str">
        <f t="shared" si="28"/>
        <v/>
      </c>
      <c r="H586" s="1">
        <f t="shared" si="29"/>
        <v>1.1227629233296792</v>
      </c>
    </row>
    <row r="587" spans="1:8" x14ac:dyDescent="0.15">
      <c r="A587" s="1">
        <v>585</v>
      </c>
      <c r="B587" s="4">
        <v>42003</v>
      </c>
      <c r="C587" s="1">
        <v>-9.4012588299753489E-4</v>
      </c>
      <c r="D587" s="1">
        <v>1.150297199644805</v>
      </c>
      <c r="E587" s="5">
        <f>MIN(0,D587/MAX($D$2:D586)-1)</f>
        <v>-5.0330133229251617E-3</v>
      </c>
      <c r="F587" s="1">
        <f t="shared" si="27"/>
        <v>2014</v>
      </c>
      <c r="G587" s="1" t="str">
        <f t="shared" si="28"/>
        <v/>
      </c>
      <c r="H587" s="1">
        <f t="shared" si="29"/>
        <v>1.121707384844987</v>
      </c>
    </row>
    <row r="588" spans="1:8" x14ac:dyDescent="0.15">
      <c r="A588" s="1">
        <v>586</v>
      </c>
      <c r="B588" s="4">
        <v>42004</v>
      </c>
      <c r="C588" s="1">
        <v>4.6327408789666831E-4</v>
      </c>
      <c r="D588" s="1">
        <v>1.1508301025307801</v>
      </c>
      <c r="E588" s="5">
        <f>MIN(0,D588/MAX($D$2:D587)-1)</f>
        <v>-4.5720708996854764E-3</v>
      </c>
      <c r="F588" s="1">
        <f t="shared" si="27"/>
        <v>2014</v>
      </c>
      <c r="G588" s="1">
        <f t="shared" si="28"/>
        <v>1</v>
      </c>
      <c r="H588" s="1">
        <f t="shared" si="29"/>
        <v>1.122227042810588</v>
      </c>
    </row>
    <row r="589" spans="1:8" x14ac:dyDescent="0.15">
      <c r="A589" s="1">
        <v>587</v>
      </c>
      <c r="B589" s="4">
        <v>42009</v>
      </c>
      <c r="C589" s="1">
        <v>1.902247036430263E-3</v>
      </c>
      <c r="D589" s="1">
        <v>1.153019265682754</v>
      </c>
      <c r="E589" s="5">
        <f>MIN(0,D589/MAX($D$2:D588)-1)</f>
        <v>-2.6785210715745134E-3</v>
      </c>
      <c r="F589" s="1">
        <f t="shared" si="27"/>
        <v>2015</v>
      </c>
      <c r="G589" s="1" t="str">
        <f t="shared" si="28"/>
        <v/>
      </c>
      <c r="H589" s="1">
        <f t="shared" si="29"/>
        <v>1.0019022470364303</v>
      </c>
    </row>
    <row r="590" spans="1:8" x14ac:dyDescent="0.15">
      <c r="A590" s="1">
        <v>588</v>
      </c>
      <c r="B590" s="4">
        <v>42010</v>
      </c>
      <c r="C590" s="1">
        <v>4.8294479053977542E-4</v>
      </c>
      <c r="D590" s="1">
        <v>1.153576110330508</v>
      </c>
      <c r="E590" s="5">
        <f>MIN(0,D590/MAX($D$2:D589)-1)</f>
        <v>-2.1968698588321622E-3</v>
      </c>
      <c r="F590" s="1">
        <f t="shared" si="27"/>
        <v>2015</v>
      </c>
      <c r="G590" s="1" t="str">
        <f t="shared" si="28"/>
        <v/>
      </c>
      <c r="H590" s="1">
        <f t="shared" si="29"/>
        <v>1.0023861105072664</v>
      </c>
    </row>
    <row r="591" spans="1:8" x14ac:dyDescent="0.15">
      <c r="A591" s="1">
        <v>589</v>
      </c>
      <c r="B591" s="4">
        <v>42011</v>
      </c>
      <c r="C591" s="1">
        <v>1.014727393212314E-3</v>
      </c>
      <c r="D591" s="1">
        <v>1.154746675609815</v>
      </c>
      <c r="E591" s="5">
        <f>MIN(0,D591/MAX($D$2:D590)-1)</f>
        <v>-1.1843716896454692E-3</v>
      </c>
      <c r="F591" s="1">
        <f t="shared" si="27"/>
        <v>2015</v>
      </c>
      <c r="G591" s="1" t="str">
        <f t="shared" si="28"/>
        <v/>
      </c>
      <c r="H591" s="1">
        <f t="shared" si="29"/>
        <v>1.0034032591521738</v>
      </c>
    </row>
    <row r="592" spans="1:8" x14ac:dyDescent="0.15">
      <c r="A592" s="1">
        <v>590</v>
      </c>
      <c r="B592" s="4">
        <v>42012</v>
      </c>
      <c r="C592" s="1">
        <v>-3.5298655611284692E-4</v>
      </c>
      <c r="D592" s="1">
        <v>1.1543390655576089</v>
      </c>
      <c r="E592" s="5">
        <f>MIN(0,D592/MAX($D$2:D591)-1)</f>
        <v>-1.5369401784742776E-3</v>
      </c>
      <c r="F592" s="1">
        <f t="shared" si="27"/>
        <v>2015</v>
      </c>
      <c r="G592" s="1" t="str">
        <f t="shared" si="28"/>
        <v/>
      </c>
      <c r="H592" s="1">
        <f t="shared" si="29"/>
        <v>1.0030490712913334</v>
      </c>
    </row>
    <row r="593" spans="1:8" x14ac:dyDescent="0.15">
      <c r="A593" s="1">
        <v>591</v>
      </c>
      <c r="B593" s="4">
        <v>42013</v>
      </c>
      <c r="C593" s="1">
        <v>-1.601740082064179E-4</v>
      </c>
      <c r="D593" s="1">
        <v>1.154154170442649</v>
      </c>
      <c r="E593" s="5">
        <f>MIN(0,D593/MAX($D$2:D592)-1)</f>
        <v>-1.6968680088121912E-3</v>
      </c>
      <c r="F593" s="1">
        <f t="shared" si="27"/>
        <v>2015</v>
      </c>
      <c r="G593" s="1" t="str">
        <f t="shared" si="28"/>
        <v/>
      </c>
      <c r="H593" s="1">
        <f t="shared" si="29"/>
        <v>1.0028884089011569</v>
      </c>
    </row>
    <row r="594" spans="1:8" x14ac:dyDescent="0.15">
      <c r="A594" s="1">
        <v>592</v>
      </c>
      <c r="B594" s="4">
        <v>42016</v>
      </c>
      <c r="C594" s="1">
        <v>-4.4515078837331163E-4</v>
      </c>
      <c r="D594" s="1">
        <v>1.153640397803773</v>
      </c>
      <c r="E594" s="5">
        <f>MIN(0,D594/MAX($D$2:D593)-1)</f>
        <v>-2.1412634350528315E-3</v>
      </c>
      <c r="F594" s="1">
        <f t="shared" si="27"/>
        <v>2015</v>
      </c>
      <c r="G594" s="1" t="str">
        <f t="shared" si="28"/>
        <v/>
      </c>
      <c r="H594" s="1">
        <f t="shared" si="29"/>
        <v>1.0024419723352842</v>
      </c>
    </row>
    <row r="595" spans="1:8" x14ac:dyDescent="0.15">
      <c r="A595" s="1">
        <v>593</v>
      </c>
      <c r="B595" s="4">
        <v>42017</v>
      </c>
      <c r="C595" s="1">
        <v>5.3828676925718726E-4</v>
      </c>
      <c r="D595" s="1">
        <v>1.1542613871663909</v>
      </c>
      <c r="E595" s="5">
        <f>MIN(0,D595/MAX($D$2:D594)-1)</f>
        <v>-1.6041292795726525E-3</v>
      </c>
      <c r="F595" s="1">
        <f t="shared" si="27"/>
        <v>2015</v>
      </c>
      <c r="G595" s="1" t="str">
        <f t="shared" si="28"/>
        <v/>
      </c>
      <c r="H595" s="1">
        <f t="shared" si="29"/>
        <v>1.0029815735859404</v>
      </c>
    </row>
    <row r="596" spans="1:8" x14ac:dyDescent="0.15">
      <c r="A596" s="1">
        <v>594</v>
      </c>
      <c r="B596" s="4">
        <v>42018</v>
      </c>
      <c r="C596" s="1">
        <v>6.7321733319559898E-4</v>
      </c>
      <c r="D596" s="1">
        <v>1.1550384559392699</v>
      </c>
      <c r="E596" s="5">
        <f>MIN(0,D596/MAX($D$2:D595)-1)</f>
        <v>-9.3199187401260541E-4</v>
      </c>
      <c r="F596" s="1">
        <f t="shared" si="27"/>
        <v>2015</v>
      </c>
      <c r="G596" s="1" t="str">
        <f t="shared" si="28"/>
        <v/>
      </c>
      <c r="H596" s="1">
        <f t="shared" si="29"/>
        <v>1.0036567981661542</v>
      </c>
    </row>
    <row r="597" spans="1:8" x14ac:dyDescent="0.15">
      <c r="A597" s="1">
        <v>595</v>
      </c>
      <c r="B597" s="4">
        <v>42019</v>
      </c>
      <c r="C597" s="1">
        <v>2.8125510328116561E-3</v>
      </c>
      <c r="D597" s="1">
        <v>1.158287060541459</v>
      </c>
      <c r="E597" s="5">
        <f>MIN(0,D597/MAX($D$2:D596)-1)</f>
        <v>0</v>
      </c>
      <c r="F597" s="1">
        <f t="shared" si="27"/>
        <v>2015</v>
      </c>
      <c r="G597" s="1" t="str">
        <f t="shared" si="28"/>
        <v/>
      </c>
      <c r="H597" s="1">
        <f t="shared" si="29"/>
        <v>1.0064796341304247</v>
      </c>
    </row>
    <row r="598" spans="1:8" x14ac:dyDescent="0.15">
      <c r="A598" s="1">
        <v>596</v>
      </c>
      <c r="B598" s="4">
        <v>42020</v>
      </c>
      <c r="C598" s="1">
        <v>2.1299958114919509E-3</v>
      </c>
      <c r="D598" s="1">
        <v>1.160754207128917</v>
      </c>
      <c r="E598" s="5">
        <f>MIN(0,D598/MAX($D$2:D597)-1)</f>
        <v>0</v>
      </c>
      <c r="F598" s="1">
        <f t="shared" si="27"/>
        <v>2015</v>
      </c>
      <c r="G598" s="1" t="str">
        <f t="shared" si="28"/>
        <v/>
      </c>
      <c r="H598" s="1">
        <f t="shared" si="29"/>
        <v>1.0086234315354745</v>
      </c>
    </row>
    <row r="599" spans="1:8" x14ac:dyDescent="0.15">
      <c r="A599" s="1">
        <v>597</v>
      </c>
      <c r="B599" s="4">
        <v>42023</v>
      </c>
      <c r="C599" s="1">
        <v>-4.7915842475084007E-3</v>
      </c>
      <c r="D599" s="1">
        <v>1.1551923555548089</v>
      </c>
      <c r="E599" s="5">
        <f>MIN(0,D599/MAX($D$2:D598)-1)</f>
        <v>-4.7915842475084736E-3</v>
      </c>
      <c r="F599" s="1">
        <f t="shared" si="27"/>
        <v>2015</v>
      </c>
      <c r="G599" s="1" t="str">
        <f t="shared" si="28"/>
        <v/>
      </c>
      <c r="H599" s="1">
        <f t="shared" si="29"/>
        <v>1.0037905273892613</v>
      </c>
    </row>
    <row r="600" spans="1:8" x14ac:dyDescent="0.15">
      <c r="A600" s="1">
        <v>598</v>
      </c>
      <c r="B600" s="4">
        <v>42024</v>
      </c>
      <c r="C600" s="1">
        <v>1.601046106651766E-3</v>
      </c>
      <c r="D600" s="1">
        <v>1.1570418717781039</v>
      </c>
      <c r="E600" s="5">
        <f>MIN(0,D600/MAX($D$2:D599)-1)</f>
        <v>-3.198209688160758E-3</v>
      </c>
      <c r="F600" s="1">
        <f t="shared" si="27"/>
        <v>2015</v>
      </c>
      <c r="G600" s="1" t="str">
        <f t="shared" si="28"/>
        <v/>
      </c>
      <c r="H600" s="1">
        <f t="shared" si="29"/>
        <v>1.0053976423050319</v>
      </c>
    </row>
    <row r="601" spans="1:8" x14ac:dyDescent="0.15">
      <c r="A601" s="1">
        <v>599</v>
      </c>
      <c r="B601" s="4">
        <v>42025</v>
      </c>
      <c r="C601" s="1">
        <v>3.525359065826821E-3</v>
      </c>
      <c r="D601" s="1">
        <v>1.1611208598303191</v>
      </c>
      <c r="E601" s="5">
        <f>MIN(0,D601/MAX($D$2:D600)-1)</f>
        <v>0</v>
      </c>
      <c r="F601" s="1">
        <f t="shared" si="27"/>
        <v>2015</v>
      </c>
      <c r="G601" s="1" t="str">
        <f t="shared" si="28"/>
        <v/>
      </c>
      <c r="H601" s="1">
        <f t="shared" si="29"/>
        <v>1.0089420299980929</v>
      </c>
    </row>
    <row r="602" spans="1:8" x14ac:dyDescent="0.15">
      <c r="A602" s="1">
        <v>600</v>
      </c>
      <c r="B602" s="4">
        <v>42026</v>
      </c>
      <c r="C602" s="1">
        <v>1.6174896108377111E-3</v>
      </c>
      <c r="D602" s="1">
        <v>1.1629989607580209</v>
      </c>
      <c r="E602" s="5">
        <f>MIN(0,D602/MAX($D$2:D601)-1)</f>
        <v>0</v>
      </c>
      <c r="F602" s="1">
        <f t="shared" si="27"/>
        <v>2015</v>
      </c>
      <c r="G602" s="1" t="str">
        <f t="shared" si="28"/>
        <v/>
      </c>
      <c r="H602" s="1">
        <f t="shared" si="29"/>
        <v>1.0105739832495522</v>
      </c>
    </row>
    <row r="603" spans="1:8" x14ac:dyDescent="0.15">
      <c r="A603" s="1">
        <v>601</v>
      </c>
      <c r="B603" s="4">
        <v>42027</v>
      </c>
      <c r="C603" s="1">
        <v>-8.7443606979090507E-7</v>
      </c>
      <c r="D603" s="1">
        <v>1.1629979437897811</v>
      </c>
      <c r="E603" s="5">
        <f>MIN(0,D603/MAX($D$2:D602)-1)</f>
        <v>-8.7443606933135243E-7</v>
      </c>
      <c r="F603" s="1">
        <f t="shared" si="27"/>
        <v>2015</v>
      </c>
      <c r="G603" s="1" t="str">
        <f t="shared" si="28"/>
        <v/>
      </c>
      <c r="H603" s="1">
        <f t="shared" si="29"/>
        <v>1.01057309956721</v>
      </c>
    </row>
    <row r="604" spans="1:8" x14ac:dyDescent="0.15">
      <c r="A604" s="1">
        <v>602</v>
      </c>
      <c r="B604" s="4">
        <v>42030</v>
      </c>
      <c r="C604" s="1">
        <v>1.2749578121319079E-3</v>
      </c>
      <c r="D604" s="1">
        <v>1.164480717103709</v>
      </c>
      <c r="E604" s="5">
        <f>MIN(0,D604/MAX($D$2:D603)-1)</f>
        <v>0</v>
      </c>
      <c r="F604" s="1">
        <f t="shared" si="27"/>
        <v>2015</v>
      </c>
      <c r="G604" s="1" t="str">
        <f t="shared" si="28"/>
        <v/>
      </c>
      <c r="H604" s="1">
        <f t="shared" si="29"/>
        <v>1.0118615376352336</v>
      </c>
    </row>
    <row r="605" spans="1:8" x14ac:dyDescent="0.15">
      <c r="A605" s="1">
        <v>603</v>
      </c>
      <c r="B605" s="4">
        <v>42031</v>
      </c>
      <c r="C605" s="1">
        <v>-8.4276130004471935E-4</v>
      </c>
      <c r="D605" s="1">
        <v>1.163499337820685</v>
      </c>
      <c r="E605" s="5">
        <f>MIN(0,D605/MAX($D$2:D604)-1)</f>
        <v>-8.4276130004534711E-4</v>
      </c>
      <c r="F605" s="1">
        <f t="shared" si="27"/>
        <v>2015</v>
      </c>
      <c r="G605" s="1" t="str">
        <f t="shared" si="28"/>
        <v/>
      </c>
      <c r="H605" s="1">
        <f t="shared" si="29"/>
        <v>1.0110087798903109</v>
      </c>
    </row>
    <row r="606" spans="1:8" x14ac:dyDescent="0.15">
      <c r="A606" s="1">
        <v>604</v>
      </c>
      <c r="B606" s="4">
        <v>42032</v>
      </c>
      <c r="C606" s="1">
        <v>-1.8992714544811781E-3</v>
      </c>
      <c r="D606" s="1">
        <v>1.161289536741055</v>
      </c>
      <c r="E606" s="5">
        <f>MIN(0,D606/MAX($D$2:D605)-1)</f>
        <v>-2.7404321220458883E-3</v>
      </c>
      <c r="F606" s="1">
        <f t="shared" si="27"/>
        <v>2015</v>
      </c>
      <c r="G606" s="1" t="str">
        <f t="shared" si="28"/>
        <v/>
      </c>
      <c r="H606" s="1">
        <f t="shared" si="29"/>
        <v>1.0090885997744354</v>
      </c>
    </row>
    <row r="607" spans="1:8" x14ac:dyDescent="0.15">
      <c r="A607" s="1">
        <v>605</v>
      </c>
      <c r="B607" s="4">
        <v>42033</v>
      </c>
      <c r="C607" s="1">
        <v>-1.1679882242762001E-3</v>
      </c>
      <c r="D607" s="1">
        <v>1.159933164237166</v>
      </c>
      <c r="E607" s="5">
        <f>MIN(0,D607/MAX($D$2:D606)-1)</f>
        <v>-3.9052195538743506E-3</v>
      </c>
      <c r="F607" s="1">
        <f t="shared" si="27"/>
        <v>2015</v>
      </c>
      <c r="G607" s="1" t="str">
        <f t="shared" si="28"/>
        <v/>
      </c>
      <c r="H607" s="1">
        <f t="shared" si="29"/>
        <v>1.0079099961726474</v>
      </c>
    </row>
    <row r="608" spans="1:8" x14ac:dyDescent="0.15">
      <c r="A608" s="1">
        <v>606</v>
      </c>
      <c r="B608" s="4">
        <v>42034</v>
      </c>
      <c r="C608" s="1">
        <v>-1.4327515899253691E-3</v>
      </c>
      <c r="D608" s="1">
        <v>1.1582712681518981</v>
      </c>
      <c r="E608" s="5">
        <f>MIN(0,D608/MAX($D$2:D607)-1)</f>
        <v>-5.3323759342748245E-3</v>
      </c>
      <c r="F608" s="1">
        <f t="shared" si="27"/>
        <v>2015</v>
      </c>
      <c r="G608" s="1" t="str">
        <f t="shared" si="28"/>
        <v/>
      </c>
      <c r="H608" s="1">
        <f t="shared" si="29"/>
        <v>1.0064659115231294</v>
      </c>
    </row>
    <row r="609" spans="1:8" x14ac:dyDescent="0.15">
      <c r="A609" s="1">
        <v>607</v>
      </c>
      <c r="B609" s="4">
        <v>42037</v>
      </c>
      <c r="C609" s="1">
        <v>-3.8067781262410868E-4</v>
      </c>
      <c r="D609" s="1">
        <v>1.157830339979113</v>
      </c>
      <c r="E609" s="5">
        <f>MIN(0,D609/MAX($D$2:D608)-1)</f>
        <v>-5.711023829691908E-3</v>
      </c>
      <c r="F609" s="1">
        <f t="shared" si="27"/>
        <v>2015</v>
      </c>
      <c r="G609" s="1" t="str">
        <f t="shared" si="28"/>
        <v/>
      </c>
      <c r="H609" s="1">
        <f t="shared" si="29"/>
        <v>1.00608277228145</v>
      </c>
    </row>
    <row r="610" spans="1:8" x14ac:dyDescent="0.15">
      <c r="A610" s="1">
        <v>608</v>
      </c>
      <c r="B610" s="4">
        <v>42038</v>
      </c>
      <c r="C610" s="1">
        <v>1.611610374764251E-3</v>
      </c>
      <c r="D610" s="1">
        <v>1.1596963113672401</v>
      </c>
      <c r="E610" s="5">
        <f>MIN(0,D610/MAX($D$2:D609)-1)</f>
        <v>-4.1086174001822018E-3</v>
      </c>
      <c r="F610" s="1">
        <f t="shared" si="27"/>
        <v>2015</v>
      </c>
      <c r="G610" s="1" t="str">
        <f t="shared" si="28"/>
        <v/>
      </c>
      <c r="H610" s="1">
        <f t="shared" si="29"/>
        <v>1.0077041857151305</v>
      </c>
    </row>
    <row r="611" spans="1:8" x14ac:dyDescent="0.15">
      <c r="A611" s="1">
        <v>609</v>
      </c>
      <c r="B611" s="4">
        <v>42039</v>
      </c>
      <c r="C611" s="1">
        <v>-1.7391262017549659E-4</v>
      </c>
      <c r="D611" s="1">
        <v>1.159494625543122</v>
      </c>
      <c r="E611" s="5">
        <f>MIN(0,D611/MAX($D$2:D610)-1)</f>
        <v>-4.2818154799406649E-3</v>
      </c>
      <c r="F611" s="1">
        <f t="shared" si="27"/>
        <v>2015</v>
      </c>
      <c r="G611" s="1" t="str">
        <f t="shared" si="28"/>
        <v/>
      </c>
      <c r="H611" s="1">
        <f t="shared" si="29"/>
        <v>1.0075289332398309</v>
      </c>
    </row>
    <row r="612" spans="1:8" x14ac:dyDescent="0.15">
      <c r="A612" s="1">
        <v>610</v>
      </c>
      <c r="B612" s="4">
        <v>42040</v>
      </c>
      <c r="C612" s="1">
        <v>8.9127025791887549E-4</v>
      </c>
      <c r="D612" s="1">
        <v>1.1605280486170859</v>
      </c>
      <c r="E612" s="5">
        <f>MIN(0,D612/MAX($D$2:D611)-1)</f>
        <v>-3.394361476808494E-3</v>
      </c>
      <c r="F612" s="1">
        <f t="shared" si="27"/>
        <v>2015</v>
      </c>
      <c r="G612" s="1" t="str">
        <f t="shared" si="28"/>
        <v/>
      </c>
      <c r="H612" s="1">
        <f t="shared" si="29"/>
        <v>1.0084269138120203</v>
      </c>
    </row>
    <row r="613" spans="1:8" x14ac:dyDescent="0.15">
      <c r="A613" s="1">
        <v>611</v>
      </c>
      <c r="B613" s="4">
        <v>42041</v>
      </c>
      <c r="C613" s="1">
        <v>-1.8838910329136279E-3</v>
      </c>
      <c r="D613" s="1">
        <v>1.1583417402328511</v>
      </c>
      <c r="E613" s="5">
        <f>MIN(0,D613/MAX($D$2:D612)-1)</f>
        <v>-5.2718579025737844E-3</v>
      </c>
      <c r="F613" s="1">
        <f t="shared" si="27"/>
        <v>2015</v>
      </c>
      <c r="G613" s="1" t="str">
        <f t="shared" si="28"/>
        <v/>
      </c>
      <c r="H613" s="1">
        <f t="shared" si="29"/>
        <v>1.006527147391741</v>
      </c>
    </row>
    <row r="614" spans="1:8" x14ac:dyDescent="0.15">
      <c r="A614" s="1">
        <v>612</v>
      </c>
      <c r="B614" s="4">
        <v>42044</v>
      </c>
      <c r="C614" s="1">
        <v>1.0323034986994451E-3</v>
      </c>
      <c r="D614" s="1">
        <v>1.159537500463983</v>
      </c>
      <c r="E614" s="5">
        <f>MIN(0,D614/MAX($D$2:D613)-1)</f>
        <v>-4.2449965612318952E-3</v>
      </c>
      <c r="F614" s="1">
        <f t="shared" si="27"/>
        <v>2015</v>
      </c>
      <c r="G614" s="1" t="str">
        <f t="shared" si="28"/>
        <v/>
      </c>
      <c r="H614" s="1">
        <f t="shared" si="29"/>
        <v>1.0075661888875294</v>
      </c>
    </row>
    <row r="615" spans="1:8" x14ac:dyDescent="0.15">
      <c r="A615" s="1">
        <v>613</v>
      </c>
      <c r="B615" s="4">
        <v>42045</v>
      </c>
      <c r="C615" s="1">
        <v>1.437952832222178E-3</v>
      </c>
      <c r="D615" s="1">
        <v>1.161204860696843</v>
      </c>
      <c r="E615" s="5">
        <f>MIN(0,D615/MAX($D$2:D614)-1)</f>
        <v>-2.8131478338376814E-3</v>
      </c>
      <c r="F615" s="1">
        <f t="shared" si="27"/>
        <v>2015</v>
      </c>
      <c r="G615" s="1" t="str">
        <f t="shared" si="28"/>
        <v/>
      </c>
      <c r="H615" s="1">
        <f t="shared" si="29"/>
        <v>1.0090150215424913</v>
      </c>
    </row>
    <row r="616" spans="1:8" x14ac:dyDescent="0.15">
      <c r="A616" s="1">
        <v>614</v>
      </c>
      <c r="B616" s="4">
        <v>42046</v>
      </c>
      <c r="C616" s="1">
        <v>6.3351492327439439E-4</v>
      </c>
      <c r="D616" s="1">
        <v>1.161940501305073</v>
      </c>
      <c r="E616" s="5">
        <f>MIN(0,D616/MAX($D$2:D615)-1)</f>
        <v>-2.1814150816975575E-3</v>
      </c>
      <c r="F616" s="1">
        <f t="shared" si="27"/>
        <v>2015</v>
      </c>
      <c r="G616" s="1" t="str">
        <f t="shared" si="28"/>
        <v/>
      </c>
      <c r="H616" s="1">
        <f t="shared" si="29"/>
        <v>1.0096542476164465</v>
      </c>
    </row>
    <row r="617" spans="1:8" x14ac:dyDescent="0.15">
      <c r="A617" s="1">
        <v>615</v>
      </c>
      <c r="B617" s="4">
        <v>42047</v>
      </c>
      <c r="C617" s="1">
        <v>1.1470165720379869E-3</v>
      </c>
      <c r="D617" s="1">
        <v>1.163273266315793</v>
      </c>
      <c r="E617" s="5">
        <f>MIN(0,D617/MAX($D$2:D616)-1)</f>
        <v>-1.036900628908044E-3</v>
      </c>
      <c r="F617" s="1">
        <f t="shared" si="27"/>
        <v>2015</v>
      </c>
      <c r="G617" s="1" t="str">
        <f t="shared" si="28"/>
        <v/>
      </c>
      <c r="H617" s="1">
        <f t="shared" si="29"/>
        <v>1.0108123377704912</v>
      </c>
    </row>
    <row r="618" spans="1:8" x14ac:dyDescent="0.15">
      <c r="A618" s="1">
        <v>616</v>
      </c>
      <c r="B618" s="4">
        <v>42048</v>
      </c>
      <c r="C618" s="1">
        <v>1.3673021390564069E-3</v>
      </c>
      <c r="D618" s="1">
        <v>1.164863812341133</v>
      </c>
      <c r="E618" s="5">
        <f>MIN(0,D618/MAX($D$2:D617)-1)</f>
        <v>0</v>
      </c>
      <c r="F618" s="1">
        <f t="shared" si="27"/>
        <v>2015</v>
      </c>
      <c r="G618" s="1" t="str">
        <f t="shared" si="28"/>
        <v/>
      </c>
      <c r="H618" s="1">
        <f t="shared" si="29"/>
        <v>1.0121944236421092</v>
      </c>
    </row>
    <row r="619" spans="1:8" x14ac:dyDescent="0.15">
      <c r="A619" s="1">
        <v>617</v>
      </c>
      <c r="B619" s="4">
        <v>42051</v>
      </c>
      <c r="C619" s="1">
        <v>1.1255536690404279E-3</v>
      </c>
      <c r="D619" s="1">
        <v>1.166174929079046</v>
      </c>
      <c r="E619" s="5">
        <f>MIN(0,D619/MAX($D$2:D618)-1)</f>
        <v>0</v>
      </c>
      <c r="F619" s="1">
        <f t="shared" si="27"/>
        <v>2015</v>
      </c>
      <c r="G619" s="1" t="str">
        <f t="shared" si="28"/>
        <v/>
      </c>
      <c r="H619" s="1">
        <f t="shared" si="29"/>
        <v>1.0133337027894218</v>
      </c>
    </row>
    <row r="620" spans="1:8" x14ac:dyDescent="0.15">
      <c r="A620" s="1">
        <v>618</v>
      </c>
      <c r="B620" s="4">
        <v>42052</v>
      </c>
      <c r="C620" s="1">
        <v>1.3980886081301511E-5</v>
      </c>
      <c r="D620" s="1">
        <v>1.166191233237881</v>
      </c>
      <c r="E620" s="5">
        <f>MIN(0,D620/MAX($D$2:D619)-1)</f>
        <v>0</v>
      </c>
      <c r="F620" s="1">
        <f t="shared" si="27"/>
        <v>2015</v>
      </c>
      <c r="G620" s="1" t="str">
        <f t="shared" si="28"/>
        <v/>
      </c>
      <c r="H620" s="1">
        <f t="shared" si="29"/>
        <v>1.0133478700924827</v>
      </c>
    </row>
    <row r="621" spans="1:8" x14ac:dyDescent="0.15">
      <c r="A621" s="1">
        <v>619</v>
      </c>
      <c r="B621" s="4">
        <v>42060</v>
      </c>
      <c r="C621" s="1">
        <v>7.309579790849408E-4</v>
      </c>
      <c r="D621" s="1">
        <v>1.167043670024954</v>
      </c>
      <c r="E621" s="5">
        <f>MIN(0,D621/MAX($D$2:D620)-1)</f>
        <v>0</v>
      </c>
      <c r="F621" s="1">
        <f t="shared" si="27"/>
        <v>2015</v>
      </c>
      <c r="G621" s="1" t="str">
        <f t="shared" si="28"/>
        <v/>
      </c>
      <c r="H621" s="1">
        <f t="shared" si="29"/>
        <v>1.0140885848037156</v>
      </c>
    </row>
    <row r="622" spans="1:8" x14ac:dyDescent="0.15">
      <c r="A622" s="1">
        <v>620</v>
      </c>
      <c r="B622" s="4">
        <v>42061</v>
      </c>
      <c r="C622" s="1">
        <v>1.22167639243679E-3</v>
      </c>
      <c r="D622" s="1">
        <v>1.1684694197255669</v>
      </c>
      <c r="E622" s="5">
        <f>MIN(0,D622/MAX($D$2:D621)-1)</f>
        <v>0</v>
      </c>
      <c r="F622" s="1">
        <f t="shared" si="27"/>
        <v>2015</v>
      </c>
      <c r="G622" s="1" t="str">
        <f t="shared" si="28"/>
        <v/>
      </c>
      <c r="H622" s="1">
        <f t="shared" si="29"/>
        <v>1.01532747288761</v>
      </c>
    </row>
    <row r="623" spans="1:8" x14ac:dyDescent="0.15">
      <c r="A623" s="1">
        <v>621</v>
      </c>
      <c r="B623" s="4">
        <v>42062</v>
      </c>
      <c r="C623" s="1">
        <v>-1.2815218665223989E-4</v>
      </c>
      <c r="D623" s="1">
        <v>1.1683196778143929</v>
      </c>
      <c r="E623" s="5">
        <f>MIN(0,D623/MAX($D$2:D622)-1)</f>
        <v>-1.281521866521862E-4</v>
      </c>
      <c r="F623" s="1">
        <f t="shared" si="27"/>
        <v>2015</v>
      </c>
      <c r="G623" s="1" t="str">
        <f t="shared" si="28"/>
        <v/>
      </c>
      <c r="H623" s="1">
        <f t="shared" si="29"/>
        <v>1.0151973564517915</v>
      </c>
    </row>
    <row r="624" spans="1:8" x14ac:dyDescent="0.15">
      <c r="A624" s="1">
        <v>622</v>
      </c>
      <c r="B624" s="4">
        <v>42065</v>
      </c>
      <c r="C624" s="1">
        <v>8.2318464904126054E-6</v>
      </c>
      <c r="D624" s="1">
        <v>1.1683292952426321</v>
      </c>
      <c r="E624" s="5">
        <f>MIN(0,D624/MAX($D$2:D623)-1)</f>
        <v>-1.1992139509120481E-4</v>
      </c>
      <c r="F624" s="1">
        <f t="shared" si="27"/>
        <v>2015</v>
      </c>
      <c r="G624" s="1" t="str">
        <f t="shared" si="28"/>
        <v/>
      </c>
      <c r="H624" s="1">
        <f t="shared" si="29"/>
        <v>1.0152057134005874</v>
      </c>
    </row>
    <row r="625" spans="1:8" x14ac:dyDescent="0.15">
      <c r="A625" s="1">
        <v>623</v>
      </c>
      <c r="B625" s="4">
        <v>42066</v>
      </c>
      <c r="C625" s="1">
        <v>-1.8632300273005221E-3</v>
      </c>
      <c r="D625" s="1">
        <v>1.166152429017961</v>
      </c>
      <c r="E625" s="5">
        <f>MIN(0,D625/MAX($D$2:D624)-1)</f>
        <v>-1.9829279812475509E-3</v>
      </c>
      <c r="F625" s="1">
        <f t="shared" si="27"/>
        <v>2015</v>
      </c>
      <c r="G625" s="1" t="str">
        <f t="shared" si="28"/>
        <v/>
      </c>
      <c r="H625" s="1">
        <f t="shared" si="29"/>
        <v>1.0133141516314925</v>
      </c>
    </row>
    <row r="626" spans="1:8" x14ac:dyDescent="0.15">
      <c r="A626" s="1">
        <v>624</v>
      </c>
      <c r="B626" s="4">
        <v>42067</v>
      </c>
      <c r="C626" s="1">
        <v>1.643724799000128E-4</v>
      </c>
      <c r="D626" s="1">
        <v>1.166344112384661</v>
      </c>
      <c r="E626" s="5">
        <f>MIN(0,D626/MAX($D$2:D625)-1)</f>
        <v>-1.8188814401365327E-3</v>
      </c>
      <c r="F626" s="1">
        <f t="shared" si="27"/>
        <v>2015</v>
      </c>
      <c r="G626" s="1" t="str">
        <f t="shared" si="28"/>
        <v/>
      </c>
      <c r="H626" s="1">
        <f t="shared" si="29"/>
        <v>1.013480712591514</v>
      </c>
    </row>
    <row r="627" spans="1:8" x14ac:dyDescent="0.15">
      <c r="A627" s="1">
        <v>625</v>
      </c>
      <c r="B627" s="4">
        <v>42068</v>
      </c>
      <c r="C627" s="1">
        <v>-1.5443552689193389E-3</v>
      </c>
      <c r="D627" s="1">
        <v>1.1645428627093259</v>
      </c>
      <c r="E627" s="5">
        <f>MIN(0,D627/MAX($D$2:D626)-1)</f>
        <v>-3.3604277099209545E-3</v>
      </c>
      <c r="F627" s="1">
        <f t="shared" si="27"/>
        <v>2015</v>
      </c>
      <c r="G627" s="1" t="str">
        <f t="shared" si="28"/>
        <v/>
      </c>
      <c r="H627" s="1">
        <f t="shared" si="29"/>
        <v>1.0119155383130751</v>
      </c>
    </row>
    <row r="628" spans="1:8" x14ac:dyDescent="0.15">
      <c r="A628" s="1">
        <v>626</v>
      </c>
      <c r="B628" s="4">
        <v>42069</v>
      </c>
      <c r="C628" s="1">
        <v>-1.507049111930789E-3</v>
      </c>
      <c r="D628" s="1">
        <v>1.162787839422275</v>
      </c>
      <c r="E628" s="5">
        <f>MIN(0,D628/MAX($D$2:D627)-1)</f>
        <v>-4.8624124922552747E-3</v>
      </c>
      <c r="F628" s="1">
        <f t="shared" si="27"/>
        <v>2015</v>
      </c>
      <c r="G628" s="1" t="str">
        <f t="shared" si="28"/>
        <v/>
      </c>
      <c r="H628" s="1">
        <f t="shared" si="29"/>
        <v>1.0103905318997115</v>
      </c>
    </row>
    <row r="629" spans="1:8" x14ac:dyDescent="0.15">
      <c r="A629" s="1">
        <v>627</v>
      </c>
      <c r="B629" s="4">
        <v>42072</v>
      </c>
      <c r="C629" s="1">
        <v>3.6798049914473342E-4</v>
      </c>
      <c r="D629" s="1">
        <v>1.1632157226718249</v>
      </c>
      <c r="E629" s="5">
        <f>MIN(0,D629/MAX($D$2:D628)-1)</f>
        <v>-4.4962212660866197E-3</v>
      </c>
      <c r="F629" s="1">
        <f t="shared" si="27"/>
        <v>2015</v>
      </c>
      <c r="G629" s="1" t="str">
        <f t="shared" si="28"/>
        <v/>
      </c>
      <c r="H629" s="1">
        <f t="shared" si="29"/>
        <v>1.0107623359119711</v>
      </c>
    </row>
    <row r="630" spans="1:8" x14ac:dyDescent="0.15">
      <c r="A630" s="1">
        <v>628</v>
      </c>
      <c r="B630" s="4">
        <v>42073</v>
      </c>
      <c r="C630" s="1">
        <v>-5.2869975934181728E-4</v>
      </c>
      <c r="D630" s="1">
        <v>1.1626007307991859</v>
      </c>
      <c r="E630" s="5">
        <f>MIN(0,D630/MAX($D$2:D629)-1)</f>
        <v>-5.0225438743269901E-3</v>
      </c>
      <c r="F630" s="1">
        <f t="shared" si="27"/>
        <v>2015</v>
      </c>
      <c r="G630" s="1" t="str">
        <f t="shared" si="28"/>
        <v/>
      </c>
      <c r="H630" s="1">
        <f t="shared" si="29"/>
        <v>1.0102279461082226</v>
      </c>
    </row>
    <row r="631" spans="1:8" x14ac:dyDescent="0.15">
      <c r="A631" s="1">
        <v>629</v>
      </c>
      <c r="B631" s="4">
        <v>42074</v>
      </c>
      <c r="C631" s="1">
        <v>1.568666496857819E-3</v>
      </c>
      <c r="D631" s="1">
        <v>1.1644244636148131</v>
      </c>
      <c r="E631" s="5">
        <f>MIN(0,D631/MAX($D$2:D630)-1)</f>
        <v>-3.4617560737737474E-3</v>
      </c>
      <c r="F631" s="1">
        <f t="shared" si="27"/>
        <v>2015</v>
      </c>
      <c r="G631" s="1" t="str">
        <f t="shared" si="28"/>
        <v/>
      </c>
      <c r="H631" s="1">
        <f t="shared" si="29"/>
        <v>1.011812656841472</v>
      </c>
    </row>
    <row r="632" spans="1:8" x14ac:dyDescent="0.15">
      <c r="A632" s="1">
        <v>630</v>
      </c>
      <c r="B632" s="4">
        <v>42075</v>
      </c>
      <c r="C632" s="1">
        <v>1.5853381964129299E-3</v>
      </c>
      <c r="D632" s="1">
        <v>1.1662704701938189</v>
      </c>
      <c r="E632" s="5">
        <f>MIN(0,D632/MAX($D$2:D631)-1)</f>
        <v>-1.8819059314915121E-3</v>
      </c>
      <c r="F632" s="1">
        <f t="shared" si="27"/>
        <v>2015</v>
      </c>
      <c r="G632" s="1" t="str">
        <f t="shared" si="28"/>
        <v/>
      </c>
      <c r="H632" s="1">
        <f t="shared" si="29"/>
        <v>1.0134167220939767</v>
      </c>
    </row>
    <row r="633" spans="1:8" x14ac:dyDescent="0.15">
      <c r="A633" s="1">
        <v>631</v>
      </c>
      <c r="B633" s="4">
        <v>42076</v>
      </c>
      <c r="C633" s="1">
        <v>-4.0200784353560401E-4</v>
      </c>
      <c r="D633" s="1">
        <v>1.1658016203171171</v>
      </c>
      <c r="E633" s="5">
        <f>MIN(0,D633/MAX($D$2:D632)-1)</f>
        <v>-2.2831572340819006E-3</v>
      </c>
      <c r="F633" s="1">
        <f t="shared" si="27"/>
        <v>2015</v>
      </c>
      <c r="G633" s="1" t="str">
        <f t="shared" si="28"/>
        <v/>
      </c>
      <c r="H633" s="1">
        <f t="shared" si="29"/>
        <v>1.0130093206229247</v>
      </c>
    </row>
    <row r="634" spans="1:8" x14ac:dyDescent="0.15">
      <c r="A634" s="1">
        <v>632</v>
      </c>
      <c r="B634" s="4">
        <v>42079</v>
      </c>
      <c r="C634" s="1">
        <v>9.2452299605596513E-4</v>
      </c>
      <c r="D634" s="1">
        <v>1.1668794307239401</v>
      </c>
      <c r="E634" s="5">
        <f>MIN(0,D634/MAX($D$2:D633)-1)</f>
        <v>-1.3607450693919887E-3</v>
      </c>
      <c r="F634" s="1">
        <f t="shared" si="27"/>
        <v>2015</v>
      </c>
      <c r="G634" s="1" t="str">
        <f t="shared" si="28"/>
        <v/>
      </c>
      <c r="H634" s="1">
        <f t="shared" si="29"/>
        <v>1.0139458710350595</v>
      </c>
    </row>
    <row r="635" spans="1:8" x14ac:dyDescent="0.15">
      <c r="A635" s="1">
        <v>633</v>
      </c>
      <c r="B635" s="4">
        <v>42080</v>
      </c>
      <c r="C635" s="1">
        <v>3.1560884965457688E-4</v>
      </c>
      <c r="D635" s="1">
        <v>1.167247708198756</v>
      </c>
      <c r="E635" s="5">
        <f>MIN(0,D635/MAX($D$2:D634)-1)</f>
        <v>-1.0455656829237991E-3</v>
      </c>
      <c r="F635" s="1">
        <f t="shared" si="27"/>
        <v>2015</v>
      </c>
      <c r="G635" s="1" t="str">
        <f t="shared" si="28"/>
        <v/>
      </c>
      <c r="H635" s="1">
        <f t="shared" si="29"/>
        <v>1.0142658813250289</v>
      </c>
    </row>
    <row r="636" spans="1:8" x14ac:dyDescent="0.15">
      <c r="A636" s="1">
        <v>634</v>
      </c>
      <c r="B636" s="4">
        <v>42081</v>
      </c>
      <c r="C636" s="1">
        <v>1.281661853541387E-3</v>
      </c>
      <c r="D636" s="1">
        <v>1.1687437250599879</v>
      </c>
      <c r="E636" s="5">
        <f>MIN(0,D636/MAX($D$2:D635)-1)</f>
        <v>0</v>
      </c>
      <c r="F636" s="1">
        <f t="shared" si="27"/>
        <v>2015</v>
      </c>
      <c r="G636" s="1" t="str">
        <f t="shared" si="28"/>
        <v/>
      </c>
      <c r="H636" s="1">
        <f t="shared" si="29"/>
        <v>1.0155658272144719</v>
      </c>
    </row>
    <row r="637" spans="1:8" x14ac:dyDescent="0.15">
      <c r="A637" s="1">
        <v>635</v>
      </c>
      <c r="B637" s="4">
        <v>42082</v>
      </c>
      <c r="C637" s="1">
        <v>2.5069322655536628E-4</v>
      </c>
      <c r="D637" s="1">
        <v>1.16903672119544</v>
      </c>
      <c r="E637" s="5">
        <f>MIN(0,D637/MAX($D$2:D636)-1)</f>
        <v>0</v>
      </c>
      <c r="F637" s="1">
        <f t="shared" si="27"/>
        <v>2015</v>
      </c>
      <c r="G637" s="1" t="str">
        <f t="shared" si="28"/>
        <v/>
      </c>
      <c r="H637" s="1">
        <f t="shared" si="29"/>
        <v>1.0158204226884757</v>
      </c>
    </row>
    <row r="638" spans="1:8" x14ac:dyDescent="0.15">
      <c r="A638" s="1">
        <v>636</v>
      </c>
      <c r="B638" s="4">
        <v>42083</v>
      </c>
      <c r="C638" s="1">
        <v>1.493650002843797E-3</v>
      </c>
      <c r="D638" s="1">
        <v>1.170782852897378</v>
      </c>
      <c r="E638" s="5">
        <f>MIN(0,D638/MAX($D$2:D637)-1)</f>
        <v>0</v>
      </c>
      <c r="F638" s="1">
        <f t="shared" si="27"/>
        <v>2015</v>
      </c>
      <c r="G638" s="1" t="str">
        <f t="shared" si="28"/>
        <v/>
      </c>
      <c r="H638" s="1">
        <f t="shared" si="29"/>
        <v>1.0173377028657131</v>
      </c>
    </row>
    <row r="639" spans="1:8" x14ac:dyDescent="0.15">
      <c r="A639" s="1">
        <v>637</v>
      </c>
      <c r="B639" s="4">
        <v>42086</v>
      </c>
      <c r="C639" s="1">
        <v>9.6745875856375525E-4</v>
      </c>
      <c r="D639" s="1">
        <v>1.1719155370227889</v>
      </c>
      <c r="E639" s="5">
        <f>MIN(0,D639/MAX($D$2:D638)-1)</f>
        <v>0</v>
      </c>
      <c r="F639" s="1">
        <f t="shared" si="27"/>
        <v>2015</v>
      </c>
      <c r="G639" s="1" t="str">
        <f t="shared" si="28"/>
        <v/>
      </c>
      <c r="H639" s="1">
        <f t="shared" si="29"/>
        <v>1.0183219351367676</v>
      </c>
    </row>
    <row r="640" spans="1:8" x14ac:dyDescent="0.15">
      <c r="A640" s="1">
        <v>638</v>
      </c>
      <c r="B640" s="4">
        <v>42087</v>
      </c>
      <c r="C640" s="1">
        <v>-2.5845642029967381E-4</v>
      </c>
      <c r="D640" s="1">
        <v>1.171612647928197</v>
      </c>
      <c r="E640" s="5">
        <f>MIN(0,D640/MAX($D$2:D639)-1)</f>
        <v>-2.5845642029920235E-4</v>
      </c>
      <c r="F640" s="1">
        <f t="shared" si="27"/>
        <v>2015</v>
      </c>
      <c r="G640" s="1" t="str">
        <f t="shared" si="28"/>
        <v/>
      </c>
      <c r="H640" s="1">
        <f t="shared" si="29"/>
        <v>1.0180587432946995</v>
      </c>
    </row>
    <row r="641" spans="1:8" x14ac:dyDescent="0.15">
      <c r="A641" s="1">
        <v>639</v>
      </c>
      <c r="B641" s="4">
        <v>42088</v>
      </c>
      <c r="C641" s="1">
        <v>-8.5642011301281394E-4</v>
      </c>
      <c r="D641" s="1">
        <v>1.170609255291851</v>
      </c>
      <c r="E641" s="5">
        <f>MIN(0,D641/MAX($D$2:D640)-1)</f>
        <v>-1.1146551860353737E-3</v>
      </c>
      <c r="F641" s="1">
        <f t="shared" si="27"/>
        <v>2015</v>
      </c>
      <c r="G641" s="1" t="str">
        <f t="shared" si="28"/>
        <v/>
      </c>
      <c r="H641" s="1">
        <f t="shared" si="29"/>
        <v>1.0171868573107135</v>
      </c>
    </row>
    <row r="642" spans="1:8" x14ac:dyDescent="0.15">
      <c r="A642" s="1">
        <v>640</v>
      </c>
      <c r="B642" s="4">
        <v>42089</v>
      </c>
      <c r="C642" s="1">
        <v>-1.3781534638942639E-3</v>
      </c>
      <c r="D642" s="1">
        <v>1.1689959760918041</v>
      </c>
      <c r="E642" s="5">
        <f>MIN(0,D642/MAX($D$2:D641)-1)</f>
        <v>-2.4912724840238099E-3</v>
      </c>
      <c r="F642" s="1">
        <f t="shared" si="27"/>
        <v>2015</v>
      </c>
      <c r="G642" s="1" t="str">
        <f t="shared" si="28"/>
        <v/>
      </c>
      <c r="H642" s="1">
        <f t="shared" si="29"/>
        <v>1.0157850177198831</v>
      </c>
    </row>
    <row r="643" spans="1:8" x14ac:dyDescent="0.15">
      <c r="A643" s="1">
        <v>641</v>
      </c>
      <c r="B643" s="4">
        <v>42090</v>
      </c>
      <c r="C643" s="1">
        <v>-1.00754792970924E-4</v>
      </c>
      <c r="D643" s="1">
        <v>1.168878194144249</v>
      </c>
      <c r="E643" s="5">
        <f>MIN(0,D643/MAX($D$2:D642)-1)</f>
        <v>-2.5917762693514756E-3</v>
      </c>
      <c r="F643" s="1">
        <f t="shared" ref="F643:F706" si="30">YEAR(B643)</f>
        <v>2015</v>
      </c>
      <c r="G643" s="1" t="str">
        <f t="shared" ref="G643:G706" si="31">IF(F643&lt;&gt;F644,1,"")</f>
        <v/>
      </c>
      <c r="H643" s="1">
        <f t="shared" ref="H643:H706" si="32">IF(F643&lt;&gt;F642,1+C643,H642*(1+C643))</f>
        <v>1.0156826725107198</v>
      </c>
    </row>
    <row r="644" spans="1:8" x14ac:dyDescent="0.15">
      <c r="A644" s="1">
        <v>642</v>
      </c>
      <c r="B644" s="4">
        <v>42093</v>
      </c>
      <c r="C644" s="1">
        <v>7.6692099598381E-4</v>
      </c>
      <c r="D644" s="1">
        <v>1.1697746313730859</v>
      </c>
      <c r="E644" s="5">
        <f>MIN(0,D644/MAX($D$2:D643)-1)</f>
        <v>-1.8268429610054371E-3</v>
      </c>
      <c r="F644" s="1">
        <f t="shared" si="30"/>
        <v>2015</v>
      </c>
      <c r="G644" s="1" t="str">
        <f t="shared" si="31"/>
        <v/>
      </c>
      <c r="H644" s="1">
        <f t="shared" si="32"/>
        <v>1.016461620877525</v>
      </c>
    </row>
    <row r="645" spans="1:8" x14ac:dyDescent="0.15">
      <c r="A645" s="1">
        <v>643</v>
      </c>
      <c r="B645" s="4">
        <v>42094</v>
      </c>
      <c r="C645" s="1">
        <v>-2.3461717819447058E-3</v>
      </c>
      <c r="D645" s="1">
        <v>1.167030139141723</v>
      </c>
      <c r="E645" s="5">
        <f>MIN(0,D645/MAX($D$2:D644)-1)</f>
        <v>-4.1687286555455172E-3</v>
      </c>
      <c r="F645" s="1">
        <f t="shared" si="30"/>
        <v>2015</v>
      </c>
      <c r="G645" s="1" t="str">
        <f t="shared" si="31"/>
        <v/>
      </c>
      <c r="H645" s="1">
        <f t="shared" si="32"/>
        <v>1.0140768273051923</v>
      </c>
    </row>
    <row r="646" spans="1:8" x14ac:dyDescent="0.15">
      <c r="A646" s="1">
        <v>644</v>
      </c>
      <c r="B646" s="4">
        <v>42095</v>
      </c>
      <c r="C646" s="1">
        <v>2.1587574733076972E-3</v>
      </c>
      <c r="D646" s="1">
        <v>1.1695494741761709</v>
      </c>
      <c r="E646" s="5">
        <f>MIN(0,D646/MAX($D$2:D645)-1)</f>
        <v>-2.0189704563767785E-3</v>
      </c>
      <c r="F646" s="1">
        <f t="shared" si="30"/>
        <v>2015</v>
      </c>
      <c r="G646" s="1" t="str">
        <f t="shared" si="31"/>
        <v/>
      </c>
      <c r="H646" s="1">
        <f t="shared" si="32"/>
        <v>1.0162659732346455</v>
      </c>
    </row>
    <row r="647" spans="1:8" x14ac:dyDescent="0.15">
      <c r="A647" s="1">
        <v>645</v>
      </c>
      <c r="B647" s="4">
        <v>42096</v>
      </c>
      <c r="C647" s="1">
        <v>1.177576806641797E-3</v>
      </c>
      <c r="D647" s="1">
        <v>1.170926708511181</v>
      </c>
      <c r="E647" s="5">
        <f>MIN(0,D647/MAX($D$2:D646)-1)</f>
        <v>-8.437711425176575E-4</v>
      </c>
      <c r="F647" s="1">
        <f t="shared" si="30"/>
        <v>2015</v>
      </c>
      <c r="G647" s="1" t="str">
        <f t="shared" si="31"/>
        <v/>
      </c>
      <c r="H647" s="1">
        <f t="shared" si="32"/>
        <v>1.0174627044741058</v>
      </c>
    </row>
    <row r="648" spans="1:8" x14ac:dyDescent="0.15">
      <c r="A648" s="1">
        <v>646</v>
      </c>
      <c r="B648" s="4">
        <v>42097</v>
      </c>
      <c r="C648" s="1">
        <v>7.140701228592045E-4</v>
      </c>
      <c r="D648" s="1">
        <v>1.1717628322897859</v>
      </c>
      <c r="E648" s="5">
        <f>MIN(0,D648/MAX($D$2:D647)-1)</f>
        <v>-1.3030353142251538E-4</v>
      </c>
      <c r="F648" s="1">
        <f t="shared" si="30"/>
        <v>2015</v>
      </c>
      <c r="G648" s="1" t="str">
        <f t="shared" si="31"/>
        <v/>
      </c>
      <c r="H648" s="1">
        <f t="shared" si="32"/>
        <v>1.0181892441924942</v>
      </c>
    </row>
    <row r="649" spans="1:8" x14ac:dyDescent="0.15">
      <c r="A649" s="1">
        <v>647</v>
      </c>
      <c r="B649" s="4">
        <v>42101</v>
      </c>
      <c r="C649" s="1">
        <v>1.2450312325039631E-3</v>
      </c>
      <c r="D649" s="1">
        <v>1.173221713613074</v>
      </c>
      <c r="E649" s="5">
        <f>MIN(0,D649/MAX($D$2:D648)-1)</f>
        <v>0</v>
      </c>
      <c r="F649" s="1">
        <f t="shared" si="30"/>
        <v>2015</v>
      </c>
      <c r="G649" s="1" t="str">
        <f t="shared" si="31"/>
        <v/>
      </c>
      <c r="H649" s="1">
        <f t="shared" si="32"/>
        <v>1.0194569216021134</v>
      </c>
    </row>
    <row r="650" spans="1:8" x14ac:dyDescent="0.15">
      <c r="A650" s="1">
        <v>648</v>
      </c>
      <c r="B650" s="4">
        <v>42102</v>
      </c>
      <c r="C650" s="1">
        <v>-4.9858663353536379E-4</v>
      </c>
      <c r="D650" s="1">
        <v>1.1726367609484929</v>
      </c>
      <c r="E650" s="5">
        <f>MIN(0,D650/MAX($D$2:D649)-1)</f>
        <v>-4.985866335355249E-4</v>
      </c>
      <c r="F650" s="1">
        <f t="shared" si="30"/>
        <v>2015</v>
      </c>
      <c r="G650" s="1" t="str">
        <f t="shared" si="31"/>
        <v/>
      </c>
      <c r="H650" s="1">
        <f t="shared" si="32"/>
        <v>1.0189486340075375</v>
      </c>
    </row>
    <row r="651" spans="1:8" x14ac:dyDescent="0.15">
      <c r="A651" s="1">
        <v>649</v>
      </c>
      <c r="B651" s="4">
        <v>42103</v>
      </c>
      <c r="C651" s="1">
        <v>3.7102119118176841E-5</v>
      </c>
      <c r="D651" s="1">
        <v>1.1726802682572799</v>
      </c>
      <c r="E651" s="5">
        <f>MIN(0,D651/MAX($D$2:D650)-1)</f>
        <v>-4.6150301303804486E-4</v>
      </c>
      <c r="F651" s="1">
        <f t="shared" si="30"/>
        <v>2015</v>
      </c>
      <c r="G651" s="1" t="str">
        <f t="shared" si="31"/>
        <v/>
      </c>
      <c r="H651" s="1">
        <f t="shared" si="32"/>
        <v>1.0189864391611316</v>
      </c>
    </row>
    <row r="652" spans="1:8" x14ac:dyDescent="0.15">
      <c r="A652" s="1">
        <v>650</v>
      </c>
      <c r="B652" s="4">
        <v>42104</v>
      </c>
      <c r="C652" s="1">
        <v>1.8486302411468839E-3</v>
      </c>
      <c r="D652" s="1">
        <v>1.174848120464377</v>
      </c>
      <c r="E652" s="5">
        <f>MIN(0,D652/MAX($D$2:D651)-1)</f>
        <v>0</v>
      </c>
      <c r="F652" s="1">
        <f t="shared" si="30"/>
        <v>2015</v>
      </c>
      <c r="G652" s="1" t="str">
        <f t="shared" si="31"/>
        <v/>
      </c>
      <c r="H652" s="1">
        <f t="shared" si="32"/>
        <v>1.0208701683078836</v>
      </c>
    </row>
    <row r="653" spans="1:8" x14ac:dyDescent="0.15">
      <c r="A653" s="1">
        <v>651</v>
      </c>
      <c r="B653" s="4">
        <v>42107</v>
      </c>
      <c r="C653" s="1">
        <v>1.316606255407055E-3</v>
      </c>
      <c r="D653" s="1">
        <v>1.176394932848934</v>
      </c>
      <c r="E653" s="5">
        <f>MIN(0,D653/MAX($D$2:D652)-1)</f>
        <v>0</v>
      </c>
      <c r="F653" s="1">
        <f t="shared" si="30"/>
        <v>2015</v>
      </c>
      <c r="G653" s="1" t="str">
        <f t="shared" si="31"/>
        <v/>
      </c>
      <c r="H653" s="1">
        <f t="shared" si="32"/>
        <v>1.0222142523574362</v>
      </c>
    </row>
    <row r="654" spans="1:8" x14ac:dyDescent="0.15">
      <c r="A654" s="1">
        <v>652</v>
      </c>
      <c r="B654" s="4">
        <v>42108</v>
      </c>
      <c r="C654" s="1">
        <v>9.0620712147356235E-4</v>
      </c>
      <c r="D654" s="1">
        <v>1.177460990314747</v>
      </c>
      <c r="E654" s="5">
        <f>MIN(0,D654/MAX($D$2:D653)-1)</f>
        <v>0</v>
      </c>
      <c r="F654" s="1">
        <f t="shared" si="30"/>
        <v>2015</v>
      </c>
      <c r="G654" s="1" t="str">
        <f t="shared" si="31"/>
        <v/>
      </c>
      <c r="H654" s="1">
        <f t="shared" si="32"/>
        <v>1.0231405901925943</v>
      </c>
    </row>
    <row r="655" spans="1:8" x14ac:dyDescent="0.15">
      <c r="A655" s="1">
        <v>653</v>
      </c>
      <c r="B655" s="4">
        <v>42109</v>
      </c>
      <c r="C655" s="1">
        <v>2.650295839570488E-4</v>
      </c>
      <c r="D655" s="1">
        <v>1.177773052311136</v>
      </c>
      <c r="E655" s="5">
        <f>MIN(0,D655/MAX($D$2:D654)-1)</f>
        <v>0</v>
      </c>
      <c r="F655" s="1">
        <f t="shared" si="30"/>
        <v>2015</v>
      </c>
      <c r="G655" s="1" t="str">
        <f t="shared" si="31"/>
        <v/>
      </c>
      <c r="H655" s="1">
        <f t="shared" si="32"/>
        <v>1.0234117527175426</v>
      </c>
    </row>
    <row r="656" spans="1:8" x14ac:dyDescent="0.15">
      <c r="A656" s="1">
        <v>654</v>
      </c>
      <c r="B656" s="4">
        <v>42110</v>
      </c>
      <c r="C656" s="1">
        <v>1.617865743745545E-3</v>
      </c>
      <c r="D656" s="1">
        <v>1.179678530986376</v>
      </c>
      <c r="E656" s="5">
        <f>MIN(0,D656/MAX($D$2:D655)-1)</f>
        <v>0</v>
      </c>
      <c r="F656" s="1">
        <f t="shared" si="30"/>
        <v>2015</v>
      </c>
      <c r="G656" s="1" t="str">
        <f t="shared" si="31"/>
        <v/>
      </c>
      <c r="H656" s="1">
        <f t="shared" si="32"/>
        <v>1.0250674955340109</v>
      </c>
    </row>
    <row r="657" spans="1:8" x14ac:dyDescent="0.15">
      <c r="A657" s="1">
        <v>655</v>
      </c>
      <c r="B657" s="4">
        <v>42111</v>
      </c>
      <c r="C657" s="1">
        <v>4.687467821332042E-4</v>
      </c>
      <c r="D657" s="1">
        <v>1.180231501501728</v>
      </c>
      <c r="E657" s="5">
        <f>MIN(0,D657/MAX($D$2:D656)-1)</f>
        <v>0</v>
      </c>
      <c r="F657" s="1">
        <f t="shared" si="30"/>
        <v>2015</v>
      </c>
      <c r="G657" s="1" t="str">
        <f t="shared" si="31"/>
        <v/>
      </c>
      <c r="H657" s="1">
        <f t="shared" si="32"/>
        <v>1.0255479926240116</v>
      </c>
    </row>
    <row r="658" spans="1:8" x14ac:dyDescent="0.15">
      <c r="A658" s="1">
        <v>656</v>
      </c>
      <c r="B658" s="4">
        <v>42114</v>
      </c>
      <c r="C658" s="1">
        <v>1.7043359585223071E-3</v>
      </c>
      <c r="D658" s="1">
        <v>1.1822430124891179</v>
      </c>
      <c r="E658" s="5">
        <f>MIN(0,D658/MAX($D$2:D657)-1)</f>
        <v>0</v>
      </c>
      <c r="F658" s="1">
        <f t="shared" si="30"/>
        <v>2015</v>
      </c>
      <c r="G658" s="1" t="str">
        <f t="shared" si="31"/>
        <v/>
      </c>
      <c r="H658" s="1">
        <f t="shared" si="32"/>
        <v>1.0272958709450311</v>
      </c>
    </row>
    <row r="659" spans="1:8" x14ac:dyDescent="0.15">
      <c r="A659" s="1">
        <v>657</v>
      </c>
      <c r="B659" s="4">
        <v>42115</v>
      </c>
      <c r="C659" s="1">
        <v>2.8454064550750041E-3</v>
      </c>
      <c r="D659" s="1">
        <v>1.185606974388322</v>
      </c>
      <c r="E659" s="5">
        <f>MIN(0,D659/MAX($D$2:D658)-1)</f>
        <v>0</v>
      </c>
      <c r="F659" s="1">
        <f t="shared" si="30"/>
        <v>2015</v>
      </c>
      <c r="G659" s="1" t="str">
        <f t="shared" si="31"/>
        <v/>
      </c>
      <c r="H659" s="1">
        <f t="shared" si="32"/>
        <v>1.0302189452474899</v>
      </c>
    </row>
    <row r="660" spans="1:8" x14ac:dyDescent="0.15">
      <c r="A660" s="1">
        <v>658</v>
      </c>
      <c r="B660" s="4">
        <v>42116</v>
      </c>
      <c r="C660" s="1">
        <v>8.9983562982141874E-4</v>
      </c>
      <c r="D660" s="1">
        <v>1.186673825786841</v>
      </c>
      <c r="E660" s="5">
        <f>MIN(0,D660/MAX($D$2:D659)-1)</f>
        <v>0</v>
      </c>
      <c r="F660" s="1">
        <f t="shared" si="30"/>
        <v>2015</v>
      </c>
      <c r="G660" s="1" t="str">
        <f t="shared" si="31"/>
        <v/>
      </c>
      <c r="H660" s="1">
        <f t="shared" si="32"/>
        <v>1.0311459729609405</v>
      </c>
    </row>
    <row r="661" spans="1:8" x14ac:dyDescent="0.15">
      <c r="A661" s="1">
        <v>659</v>
      </c>
      <c r="B661" s="4">
        <v>42117</v>
      </c>
      <c r="C661" s="1">
        <v>1.077026958999083E-4</v>
      </c>
      <c r="D661" s="1">
        <v>1.186801633757032</v>
      </c>
      <c r="E661" s="5">
        <f>MIN(0,D661/MAX($D$2:D660)-1)</f>
        <v>0</v>
      </c>
      <c r="F661" s="1">
        <f t="shared" si="30"/>
        <v>2015</v>
      </c>
      <c r="G661" s="1" t="str">
        <f t="shared" si="31"/>
        <v/>
      </c>
      <c r="H661" s="1">
        <f t="shared" si="32"/>
        <v>1.0312570301620947</v>
      </c>
    </row>
    <row r="662" spans="1:8" x14ac:dyDescent="0.15">
      <c r="A662" s="1">
        <v>660</v>
      </c>
      <c r="B662" s="4">
        <v>42118</v>
      </c>
      <c r="C662" s="1">
        <v>-6.6112065940002965E-4</v>
      </c>
      <c r="D662" s="1">
        <v>1.186017014678346</v>
      </c>
      <c r="E662" s="5">
        <f>MIN(0,D662/MAX($D$2:D661)-1)</f>
        <v>-6.6112065939960551E-4</v>
      </c>
      <c r="F662" s="1">
        <f t="shared" si="30"/>
        <v>2015</v>
      </c>
      <c r="G662" s="1" t="str">
        <f t="shared" si="31"/>
        <v/>
      </c>
      <c r="H662" s="1">
        <f t="shared" si="32"/>
        <v>1.0305752448343031</v>
      </c>
    </row>
    <row r="663" spans="1:8" x14ac:dyDescent="0.15">
      <c r="A663" s="1">
        <v>661</v>
      </c>
      <c r="B663" s="4">
        <v>42121</v>
      </c>
      <c r="C663" s="1">
        <v>2.1645866069149051E-3</v>
      </c>
      <c r="D663" s="1">
        <v>1.188584251223892</v>
      </c>
      <c r="E663" s="5">
        <f>MIN(0,D663/MAX($D$2:D662)-1)</f>
        <v>0</v>
      </c>
      <c r="F663" s="1">
        <f t="shared" si="30"/>
        <v>2015</v>
      </c>
      <c r="G663" s="1" t="str">
        <f t="shared" si="31"/>
        <v/>
      </c>
      <c r="H663" s="1">
        <f t="shared" si="32"/>
        <v>1.0328060142066895</v>
      </c>
    </row>
    <row r="664" spans="1:8" x14ac:dyDescent="0.15">
      <c r="A664" s="1">
        <v>662</v>
      </c>
      <c r="B664" s="4">
        <v>42122</v>
      </c>
      <c r="C664" s="1">
        <v>-1.542437447323855E-4</v>
      </c>
      <c r="D664" s="1">
        <v>1.1884009195380529</v>
      </c>
      <c r="E664" s="5">
        <f>MIN(0,D664/MAX($D$2:D663)-1)</f>
        <v>-1.5424374473271829E-4</v>
      </c>
      <c r="F664" s="1">
        <f t="shared" si="30"/>
        <v>2015</v>
      </c>
      <c r="G664" s="1" t="str">
        <f t="shared" si="31"/>
        <v/>
      </c>
      <c r="H664" s="1">
        <f t="shared" si="32"/>
        <v>1.0326467103394761</v>
      </c>
    </row>
    <row r="665" spans="1:8" x14ac:dyDescent="0.15">
      <c r="A665" s="1">
        <v>663</v>
      </c>
      <c r="B665" s="4">
        <v>42123</v>
      </c>
      <c r="C665" s="1">
        <v>6.0585173884940388E-4</v>
      </c>
      <c r="D665" s="1">
        <v>1.189120914301605</v>
      </c>
      <c r="E665" s="5">
        <f>MIN(0,D665/MAX($D$2:D664)-1)</f>
        <v>0</v>
      </c>
      <c r="F665" s="1">
        <f t="shared" si="30"/>
        <v>2015</v>
      </c>
      <c r="G665" s="1" t="str">
        <f t="shared" si="31"/>
        <v/>
      </c>
      <c r="H665" s="1">
        <f t="shared" si="32"/>
        <v>1.0332723411445524</v>
      </c>
    </row>
    <row r="666" spans="1:8" x14ac:dyDescent="0.15">
      <c r="A666" s="1">
        <v>664</v>
      </c>
      <c r="B666" s="4">
        <v>42124</v>
      </c>
      <c r="C666" s="1">
        <v>-1.4408600709411561E-4</v>
      </c>
      <c r="D666" s="1">
        <v>1.188949578617112</v>
      </c>
      <c r="E666" s="5">
        <f>MIN(0,D666/MAX($D$2:D665)-1)</f>
        <v>-1.4408600709348018E-4</v>
      </c>
      <c r="F666" s="1">
        <f t="shared" si="30"/>
        <v>2015</v>
      </c>
      <c r="G666" s="1" t="str">
        <f t="shared" si="31"/>
        <v/>
      </c>
      <c r="H666" s="1">
        <f t="shared" si="32"/>
        <v>1.0331234610586759</v>
      </c>
    </row>
    <row r="667" spans="1:8" x14ac:dyDescent="0.15">
      <c r="A667" s="1">
        <v>665</v>
      </c>
      <c r="B667" s="4">
        <v>42128</v>
      </c>
      <c r="C667" s="1">
        <v>1.3415919673401241E-3</v>
      </c>
      <c r="D667" s="1">
        <v>1.190544663821357</v>
      </c>
      <c r="E667" s="5">
        <f>MIN(0,D667/MAX($D$2:D666)-1)</f>
        <v>0</v>
      </c>
      <c r="F667" s="1">
        <f t="shared" si="30"/>
        <v>2015</v>
      </c>
      <c r="G667" s="1" t="str">
        <f t="shared" si="31"/>
        <v/>
      </c>
      <c r="H667" s="1">
        <f t="shared" si="32"/>
        <v>1.0345094911953028</v>
      </c>
    </row>
    <row r="668" spans="1:8" x14ac:dyDescent="0.15">
      <c r="A668" s="1">
        <v>666</v>
      </c>
      <c r="B668" s="4">
        <v>42129</v>
      </c>
      <c r="C668" s="1">
        <v>-2.1888737092172102E-3</v>
      </c>
      <c r="D668" s="1">
        <v>1.187938711907069</v>
      </c>
      <c r="E668" s="5">
        <f>MIN(0,D668/MAX($D$2:D667)-1)</f>
        <v>-2.1888737092177202E-3</v>
      </c>
      <c r="F668" s="1">
        <f t="shared" si="30"/>
        <v>2015</v>
      </c>
      <c r="G668" s="1" t="str">
        <f t="shared" si="31"/>
        <v/>
      </c>
      <c r="H668" s="1">
        <f t="shared" si="32"/>
        <v>1.0322450805680898</v>
      </c>
    </row>
    <row r="669" spans="1:8" x14ac:dyDescent="0.15">
      <c r="A669" s="1">
        <v>667</v>
      </c>
      <c r="B669" s="4">
        <v>42130</v>
      </c>
      <c r="C669" s="1">
        <v>-7.2823068856868055E-4</v>
      </c>
      <c r="D669" s="1">
        <v>1.1870736184809201</v>
      </c>
      <c r="E669" s="5">
        <f>MIN(0,D669/MAX($D$2:D668)-1)</f>
        <v>-2.9155103927774872E-3</v>
      </c>
      <c r="F669" s="1">
        <f t="shared" si="30"/>
        <v>2015</v>
      </c>
      <c r="G669" s="1" t="str">
        <f t="shared" si="31"/>
        <v/>
      </c>
      <c r="H669" s="1">
        <f t="shared" si="32"/>
        <v>1.0314933680222962</v>
      </c>
    </row>
    <row r="670" spans="1:8" x14ac:dyDescent="0.15">
      <c r="A670" s="1">
        <v>668</v>
      </c>
      <c r="B670" s="4">
        <v>42131</v>
      </c>
      <c r="C670" s="1">
        <v>-5.3128776683205258E-4</v>
      </c>
      <c r="D670" s="1">
        <v>1.186442940789092</v>
      </c>
      <c r="E670" s="5">
        <f>MIN(0,D670/MAX($D$2:D669)-1)</f>
        <v>-3.4452491846038713E-3</v>
      </c>
      <c r="F670" s="1">
        <f t="shared" si="30"/>
        <v>2015</v>
      </c>
      <c r="G670" s="1" t="str">
        <f t="shared" si="31"/>
        <v/>
      </c>
      <c r="H670" s="1">
        <f t="shared" si="32"/>
        <v>1.0309453482142976</v>
      </c>
    </row>
    <row r="671" spans="1:8" x14ac:dyDescent="0.15">
      <c r="A671" s="1">
        <v>669</v>
      </c>
      <c r="B671" s="4">
        <v>42132</v>
      </c>
      <c r="C671" s="1">
        <v>2.6071750965378309E-3</v>
      </c>
      <c r="D671" s="1">
        <v>1.18953620527778</v>
      </c>
      <c r="E671" s="5">
        <f>MIN(0,D671/MAX($D$2:D670)-1)</f>
        <v>-8.4705645594185253E-4</v>
      </c>
      <c r="F671" s="1">
        <f t="shared" si="30"/>
        <v>2015</v>
      </c>
      <c r="G671" s="1" t="str">
        <f t="shared" si="31"/>
        <v/>
      </c>
      <c r="H671" s="1">
        <f t="shared" si="32"/>
        <v>1.0336332032520534</v>
      </c>
    </row>
    <row r="672" spans="1:8" x14ac:dyDescent="0.15">
      <c r="A672" s="1">
        <v>670</v>
      </c>
      <c r="B672" s="4">
        <v>42135</v>
      </c>
      <c r="C672" s="1">
        <v>2.478066416856075E-3</v>
      </c>
      <c r="D672" s="1">
        <v>1.192483954999713</v>
      </c>
      <c r="E672" s="5">
        <f>MIN(0,D672/MAX($D$2:D671)-1)</f>
        <v>0</v>
      </c>
      <c r="F672" s="1">
        <f t="shared" si="30"/>
        <v>2015</v>
      </c>
      <c r="G672" s="1" t="str">
        <f t="shared" si="31"/>
        <v/>
      </c>
      <c r="H672" s="1">
        <f t="shared" si="32"/>
        <v>1.0361946149803796</v>
      </c>
    </row>
    <row r="673" spans="1:8" x14ac:dyDescent="0.15">
      <c r="A673" s="1">
        <v>671</v>
      </c>
      <c r="B673" s="4">
        <v>42136</v>
      </c>
      <c r="C673" s="1">
        <v>2.114625190738525E-3</v>
      </c>
      <c r="D673" s="1">
        <v>1.195005611610507</v>
      </c>
      <c r="E673" s="5">
        <f>MIN(0,D673/MAX($D$2:D672)-1)</f>
        <v>0</v>
      </c>
      <c r="F673" s="1">
        <f t="shared" si="30"/>
        <v>2015</v>
      </c>
      <c r="G673" s="1" t="str">
        <f t="shared" si="31"/>
        <v/>
      </c>
      <c r="H673" s="1">
        <f t="shared" si="32"/>
        <v>1.0383857782157246</v>
      </c>
    </row>
    <row r="674" spans="1:8" x14ac:dyDescent="0.15">
      <c r="A674" s="1">
        <v>672</v>
      </c>
      <c r="B674" s="4">
        <v>42137</v>
      </c>
      <c r="C674" s="1">
        <v>1.7309808484308499E-3</v>
      </c>
      <c r="D674" s="1">
        <v>1.1970741434379719</v>
      </c>
      <c r="E674" s="5">
        <f>MIN(0,D674/MAX($D$2:D673)-1)</f>
        <v>0</v>
      </c>
      <c r="F674" s="1">
        <f t="shared" si="30"/>
        <v>2015</v>
      </c>
      <c r="G674" s="1" t="str">
        <f t="shared" si="31"/>
        <v/>
      </c>
      <c r="H674" s="1">
        <f t="shared" si="32"/>
        <v>1.0401832041110992</v>
      </c>
    </row>
    <row r="675" spans="1:8" x14ac:dyDescent="0.15">
      <c r="A675" s="1">
        <v>673</v>
      </c>
      <c r="B675" s="4">
        <v>42138</v>
      </c>
      <c r="C675" s="1">
        <v>2.0112736426157801E-3</v>
      </c>
      <c r="D675" s="1">
        <v>1.199481787110926</v>
      </c>
      <c r="E675" s="5">
        <f>MIN(0,D675/MAX($D$2:D674)-1)</f>
        <v>0</v>
      </c>
      <c r="F675" s="1">
        <f t="shared" si="30"/>
        <v>2015</v>
      </c>
      <c r="G675" s="1" t="str">
        <f t="shared" si="31"/>
        <v/>
      </c>
      <c r="H675" s="1">
        <f t="shared" si="32"/>
        <v>1.0422752971730196</v>
      </c>
    </row>
    <row r="676" spans="1:8" x14ac:dyDescent="0.15">
      <c r="A676" s="1">
        <v>674</v>
      </c>
      <c r="B676" s="4">
        <v>42139</v>
      </c>
      <c r="C676" s="1">
        <v>4.3144657314915589E-4</v>
      </c>
      <c r="D676" s="1">
        <v>1.1999992994175299</v>
      </c>
      <c r="E676" s="5">
        <f>MIN(0,D676/MAX($D$2:D675)-1)</f>
        <v>0</v>
      </c>
      <c r="F676" s="1">
        <f t="shared" si="30"/>
        <v>2015</v>
      </c>
      <c r="G676" s="1" t="str">
        <f t="shared" si="31"/>
        <v/>
      </c>
      <c r="H676" s="1">
        <f t="shared" si="32"/>
        <v>1.042724983278263</v>
      </c>
    </row>
    <row r="677" spans="1:8" x14ac:dyDescent="0.15">
      <c r="A677" s="1">
        <v>675</v>
      </c>
      <c r="B677" s="4">
        <v>42142</v>
      </c>
      <c r="C677" s="1">
        <v>5.0175463856879353E-4</v>
      </c>
      <c r="D677" s="1">
        <v>1.2006014046322919</v>
      </c>
      <c r="E677" s="5">
        <f>MIN(0,D677/MAX($D$2:D676)-1)</f>
        <v>0</v>
      </c>
      <c r="F677" s="1">
        <f t="shared" si="30"/>
        <v>2015</v>
      </c>
      <c r="G677" s="1" t="str">
        <f t="shared" si="31"/>
        <v/>
      </c>
      <c r="H677" s="1">
        <f t="shared" si="32"/>
        <v>1.0432481753753744</v>
      </c>
    </row>
    <row r="678" spans="1:8" x14ac:dyDescent="0.15">
      <c r="A678" s="1">
        <v>676</v>
      </c>
      <c r="B678" s="4">
        <v>42143</v>
      </c>
      <c r="C678" s="1">
        <v>4.7815858171593601E-4</v>
      </c>
      <c r="D678" s="1">
        <v>1.201175482497137</v>
      </c>
      <c r="E678" s="5">
        <f>MIN(0,D678/MAX($D$2:D677)-1)</f>
        <v>0</v>
      </c>
      <c r="F678" s="1">
        <f t="shared" si="30"/>
        <v>2015</v>
      </c>
      <c r="G678" s="1" t="str">
        <f t="shared" si="31"/>
        <v/>
      </c>
      <c r="H678" s="1">
        <f t="shared" si="32"/>
        <v>1.0437470134432896</v>
      </c>
    </row>
    <row r="679" spans="1:8" x14ac:dyDescent="0.15">
      <c r="A679" s="1">
        <v>677</v>
      </c>
      <c r="B679" s="4">
        <v>42144</v>
      </c>
      <c r="C679" s="1">
        <v>8.2273601977069606E-4</v>
      </c>
      <c r="D679" s="1">
        <v>1.2021637328326531</v>
      </c>
      <c r="E679" s="5">
        <f>MIN(0,D679/MAX($D$2:D678)-1)</f>
        <v>0</v>
      </c>
      <c r="F679" s="1">
        <f t="shared" si="30"/>
        <v>2015</v>
      </c>
      <c r="G679" s="1" t="str">
        <f t="shared" si="31"/>
        <v/>
      </c>
      <c r="H679" s="1">
        <f t="shared" si="32"/>
        <v>1.0446057417067776</v>
      </c>
    </row>
    <row r="680" spans="1:8" x14ac:dyDescent="0.15">
      <c r="A680" s="1">
        <v>678</v>
      </c>
      <c r="B680" s="4">
        <v>42145</v>
      </c>
      <c r="C680" s="1">
        <v>1.4417781523626519E-3</v>
      </c>
      <c r="D680" s="1">
        <v>1.2038969862382141</v>
      </c>
      <c r="E680" s="5">
        <f>MIN(0,D680/MAX($D$2:D679)-1)</f>
        <v>0</v>
      </c>
      <c r="F680" s="1">
        <f t="shared" si="30"/>
        <v>2015</v>
      </c>
      <c r="G680" s="1" t="str">
        <f t="shared" si="31"/>
        <v/>
      </c>
      <c r="H680" s="1">
        <f t="shared" si="32"/>
        <v>1.0461118314430029</v>
      </c>
    </row>
    <row r="681" spans="1:8" x14ac:dyDescent="0.15">
      <c r="A681" s="1">
        <v>679</v>
      </c>
      <c r="B681" s="4">
        <v>42146</v>
      </c>
      <c r="C681" s="1">
        <v>1.473157844170797E-3</v>
      </c>
      <c r="D681" s="1">
        <v>1.205670516527064</v>
      </c>
      <c r="E681" s="5">
        <f>MIN(0,D681/MAX($D$2:D680)-1)</f>
        <v>0</v>
      </c>
      <c r="F681" s="1">
        <f t="shared" si="30"/>
        <v>2015</v>
      </c>
      <c r="G681" s="1" t="str">
        <f t="shared" si="31"/>
        <v/>
      </c>
      <c r="H681" s="1">
        <f t="shared" si="32"/>
        <v>1.0476529192933732</v>
      </c>
    </row>
    <row r="682" spans="1:8" x14ac:dyDescent="0.15">
      <c r="A682" s="1">
        <v>680</v>
      </c>
      <c r="B682" s="4">
        <v>42149</v>
      </c>
      <c r="C682" s="1">
        <v>2.259306403758285E-3</v>
      </c>
      <c r="D682" s="1">
        <v>1.208394495645877</v>
      </c>
      <c r="E682" s="5">
        <f>MIN(0,D682/MAX($D$2:D681)-1)</f>
        <v>0</v>
      </c>
      <c r="F682" s="1">
        <f t="shared" si="30"/>
        <v>2015</v>
      </c>
      <c r="G682" s="1" t="str">
        <f t="shared" si="31"/>
        <v/>
      </c>
      <c r="H682" s="1">
        <f t="shared" si="32"/>
        <v>1.0500198882428489</v>
      </c>
    </row>
    <row r="683" spans="1:8" x14ac:dyDescent="0.15">
      <c r="A683" s="1">
        <v>681</v>
      </c>
      <c r="B683" s="4">
        <v>42150</v>
      </c>
      <c r="C683" s="1">
        <v>1.023623198582621E-3</v>
      </c>
      <c r="D683" s="1">
        <v>1.209631436284659</v>
      </c>
      <c r="E683" s="5">
        <f>MIN(0,D683/MAX($D$2:D682)-1)</f>
        <v>0</v>
      </c>
      <c r="F683" s="1">
        <f t="shared" si="30"/>
        <v>2015</v>
      </c>
      <c r="G683" s="1" t="str">
        <f t="shared" si="31"/>
        <v/>
      </c>
      <c r="H683" s="1">
        <f t="shared" si="32"/>
        <v>1.0510947129594272</v>
      </c>
    </row>
    <row r="684" spans="1:8" x14ac:dyDescent="0.15">
      <c r="A684" s="1">
        <v>682</v>
      </c>
      <c r="B684" s="4">
        <v>42151</v>
      </c>
      <c r="C684" s="1">
        <v>7.8944586495309304E-4</v>
      </c>
      <c r="D684" s="1">
        <v>1.2105863748201511</v>
      </c>
      <c r="E684" s="5">
        <f>MIN(0,D684/MAX($D$2:D683)-1)</f>
        <v>0</v>
      </c>
      <c r="F684" s="1">
        <f t="shared" si="30"/>
        <v>2015</v>
      </c>
      <c r="G684" s="1" t="str">
        <f t="shared" si="31"/>
        <v/>
      </c>
      <c r="H684" s="1">
        <f t="shared" si="32"/>
        <v>1.051924495334247</v>
      </c>
    </row>
    <row r="685" spans="1:8" x14ac:dyDescent="0.15">
      <c r="A685" s="1">
        <v>683</v>
      </c>
      <c r="B685" s="4">
        <v>42152</v>
      </c>
      <c r="C685" s="1">
        <v>-4.2134894227375758E-3</v>
      </c>
      <c r="D685" s="1">
        <v>1.205485581934536</v>
      </c>
      <c r="E685" s="5">
        <f>MIN(0,D685/MAX($D$2:D684)-1)</f>
        <v>-4.2134894227376929E-3</v>
      </c>
      <c r="F685" s="1">
        <f t="shared" si="30"/>
        <v>2015</v>
      </c>
      <c r="G685" s="1" t="str">
        <f t="shared" si="31"/>
        <v/>
      </c>
      <c r="H685" s="1">
        <f t="shared" si="32"/>
        <v>1.0474922225996377</v>
      </c>
    </row>
    <row r="686" spans="1:8" x14ac:dyDescent="0.15">
      <c r="A686" s="1">
        <v>684</v>
      </c>
      <c r="B686" s="4">
        <v>42153</v>
      </c>
      <c r="C686" s="1">
        <v>-2.2997136528260051E-4</v>
      </c>
      <c r="D686" s="1">
        <v>1.2052083547694299</v>
      </c>
      <c r="E686" s="5">
        <f>MIN(0,D686/MAX($D$2:D685)-1)</f>
        <v>-4.442491806105231E-3</v>
      </c>
      <c r="F686" s="1">
        <f t="shared" si="30"/>
        <v>2015</v>
      </c>
      <c r="G686" s="1" t="str">
        <f t="shared" si="31"/>
        <v/>
      </c>
      <c r="H686" s="1">
        <f t="shared" si="32"/>
        <v>1.0472513293830836</v>
      </c>
    </row>
    <row r="687" spans="1:8" x14ac:dyDescent="0.15">
      <c r="A687" s="1">
        <v>685</v>
      </c>
      <c r="B687" s="4">
        <v>42156</v>
      </c>
      <c r="C687" s="1">
        <v>2.2538400708552852E-3</v>
      </c>
      <c r="D687" s="1">
        <v>1.2079247016531389</v>
      </c>
      <c r="E687" s="5">
        <f>MIN(0,D687/MAX($D$2:D686)-1)</f>
        <v>-2.1986644012969014E-3</v>
      </c>
      <c r="F687" s="1">
        <f t="shared" si="30"/>
        <v>2015</v>
      </c>
      <c r="G687" s="1" t="str">
        <f t="shared" si="31"/>
        <v/>
      </c>
      <c r="H687" s="1">
        <f t="shared" si="32"/>
        <v>1.0496116663935038</v>
      </c>
    </row>
    <row r="688" spans="1:8" x14ac:dyDescent="0.15">
      <c r="A688" s="1">
        <v>686</v>
      </c>
      <c r="B688" s="4">
        <v>42157</v>
      </c>
      <c r="C688" s="1">
        <v>2.051807599927207E-3</v>
      </c>
      <c r="D688" s="1">
        <v>1.2104031307361309</v>
      </c>
      <c r="E688" s="5">
        <f>MIN(0,D688/MAX($D$2:D687)-1)</f>
        <v>-1.513680376977744E-4</v>
      </c>
      <c r="F688" s="1">
        <f t="shared" si="30"/>
        <v>2015</v>
      </c>
      <c r="G688" s="1" t="str">
        <f t="shared" si="31"/>
        <v/>
      </c>
      <c r="H688" s="1">
        <f t="shared" si="32"/>
        <v>1.0517652675875822</v>
      </c>
    </row>
    <row r="689" spans="1:8" x14ac:dyDescent="0.15">
      <c r="A689" s="1">
        <v>687</v>
      </c>
      <c r="B689" s="4">
        <v>42158</v>
      </c>
      <c r="C689" s="1">
        <v>4.9022528298052026E-4</v>
      </c>
      <c r="D689" s="1">
        <v>1.2109965009534169</v>
      </c>
      <c r="E689" s="5">
        <f>MIN(0,D689/MAX($D$2:D688)-1)</f>
        <v>0</v>
      </c>
      <c r="F689" s="1">
        <f t="shared" si="30"/>
        <v>2015</v>
      </c>
      <c r="G689" s="1" t="str">
        <f t="shared" si="31"/>
        <v/>
      </c>
      <c r="H689" s="1">
        <f t="shared" si="32"/>
        <v>1.0522808695135144</v>
      </c>
    </row>
    <row r="690" spans="1:8" x14ac:dyDescent="0.15">
      <c r="A690" s="1">
        <v>688</v>
      </c>
      <c r="B690" s="4">
        <v>42159</v>
      </c>
      <c r="C690" s="1">
        <v>3.505032602727169E-4</v>
      </c>
      <c r="D690" s="1">
        <v>1.2114209591751799</v>
      </c>
      <c r="E690" s="5">
        <f>MIN(0,D690/MAX($D$2:D689)-1)</f>
        <v>0</v>
      </c>
      <c r="F690" s="1">
        <f t="shared" si="30"/>
        <v>2015</v>
      </c>
      <c r="G690" s="1" t="str">
        <f t="shared" si="31"/>
        <v/>
      </c>
      <c r="H690" s="1">
        <f t="shared" si="32"/>
        <v>1.0526496973890014</v>
      </c>
    </row>
    <row r="691" spans="1:8" x14ac:dyDescent="0.15">
      <c r="A691" s="1">
        <v>689</v>
      </c>
      <c r="B691" s="4">
        <v>42160</v>
      </c>
      <c r="C691" s="1">
        <v>8.2386256655537192E-4</v>
      </c>
      <c r="D691" s="1">
        <v>1.2124190035557849</v>
      </c>
      <c r="E691" s="5">
        <f>MIN(0,D691/MAX($D$2:D690)-1)</f>
        <v>0</v>
      </c>
      <c r="F691" s="1">
        <f t="shared" si="30"/>
        <v>2015</v>
      </c>
      <c r="G691" s="1" t="str">
        <f t="shared" si="31"/>
        <v/>
      </c>
      <c r="H691" s="1">
        <f t="shared" si="32"/>
        <v>1.053516936070376</v>
      </c>
    </row>
    <row r="692" spans="1:8" x14ac:dyDescent="0.15">
      <c r="A692" s="1">
        <v>690</v>
      </c>
      <c r="B692" s="4">
        <v>42163</v>
      </c>
      <c r="C692" s="1">
        <v>6.411961451101327E-4</v>
      </c>
      <c r="D692" s="1">
        <v>1.2131964019471231</v>
      </c>
      <c r="E692" s="5">
        <f>MIN(0,D692/MAX($D$2:D691)-1)</f>
        <v>0</v>
      </c>
      <c r="F692" s="1">
        <f t="shared" si="30"/>
        <v>2015</v>
      </c>
      <c r="G692" s="1" t="str">
        <f t="shared" si="31"/>
        <v/>
      </c>
      <c r="H692" s="1">
        <f t="shared" si="32"/>
        <v>1.0541924470685924</v>
      </c>
    </row>
    <row r="693" spans="1:8" x14ac:dyDescent="0.15">
      <c r="A693" s="1">
        <v>691</v>
      </c>
      <c r="B693" s="4">
        <v>42164</v>
      </c>
      <c r="C693" s="1">
        <v>2.8873054914859867E-4</v>
      </c>
      <c r="D693" s="1">
        <v>1.213546688810482</v>
      </c>
      <c r="E693" s="5">
        <f>MIN(0,D693/MAX($D$2:D692)-1)</f>
        <v>0</v>
      </c>
      <c r="F693" s="1">
        <f t="shared" si="30"/>
        <v>2015</v>
      </c>
      <c r="G693" s="1" t="str">
        <f t="shared" si="31"/>
        <v/>
      </c>
      <c r="H693" s="1">
        <f t="shared" si="32"/>
        <v>1.0544968246327429</v>
      </c>
    </row>
    <row r="694" spans="1:8" x14ac:dyDescent="0.15">
      <c r="A694" s="1">
        <v>692</v>
      </c>
      <c r="B694" s="4">
        <v>42165</v>
      </c>
      <c r="C694" s="1">
        <v>9.4570620101608587E-4</v>
      </c>
      <c r="D694" s="1">
        <v>1.214694347439313</v>
      </c>
      <c r="E694" s="5">
        <f>MIN(0,D694/MAX($D$2:D693)-1)</f>
        <v>0</v>
      </c>
      <c r="F694" s="1">
        <f t="shared" si="30"/>
        <v>2015</v>
      </c>
      <c r="G694" s="1" t="str">
        <f t="shared" si="31"/>
        <v/>
      </c>
      <c r="H694" s="1">
        <f t="shared" si="32"/>
        <v>1.0554940688187497</v>
      </c>
    </row>
    <row r="695" spans="1:8" x14ac:dyDescent="0.15">
      <c r="A695" s="1">
        <v>693</v>
      </c>
      <c r="B695" s="4">
        <v>42166</v>
      </c>
      <c r="C695" s="1">
        <v>2.6879030647163792E-4</v>
      </c>
      <c r="D695" s="1">
        <v>1.21502084550523</v>
      </c>
      <c r="E695" s="5">
        <f>MIN(0,D695/MAX($D$2:D694)-1)</f>
        <v>0</v>
      </c>
      <c r="F695" s="1">
        <f t="shared" si="30"/>
        <v>2015</v>
      </c>
      <c r="G695" s="1" t="str">
        <f t="shared" si="31"/>
        <v/>
      </c>
      <c r="H695" s="1">
        <f t="shared" si="32"/>
        <v>1.0557777753929865</v>
      </c>
    </row>
    <row r="696" spans="1:8" x14ac:dyDescent="0.15">
      <c r="A696" s="1">
        <v>694</v>
      </c>
      <c r="B696" s="4">
        <v>42167</v>
      </c>
      <c r="C696" s="1">
        <v>7.3167333296179405E-4</v>
      </c>
      <c r="D696" s="1">
        <v>1.2159098438568789</v>
      </c>
      <c r="E696" s="5">
        <f>MIN(0,D696/MAX($D$2:D695)-1)</f>
        <v>0</v>
      </c>
      <c r="F696" s="1">
        <f t="shared" si="30"/>
        <v>2015</v>
      </c>
      <c r="G696" s="1" t="str">
        <f t="shared" si="31"/>
        <v/>
      </c>
      <c r="H696" s="1">
        <f t="shared" si="32"/>
        <v>1.0565502598367753</v>
      </c>
    </row>
    <row r="697" spans="1:8" x14ac:dyDescent="0.15">
      <c r="A697" s="1">
        <v>695</v>
      </c>
      <c r="B697" s="4">
        <v>42170</v>
      </c>
      <c r="C697" s="1">
        <v>-6.8798845330638424E-4</v>
      </c>
      <c r="D697" s="1">
        <v>1.215073311924044</v>
      </c>
      <c r="E697" s="5">
        <f>MIN(0,D697/MAX($D$2:D696)-1)</f>
        <v>-6.8798845330630964E-4</v>
      </c>
      <c r="F697" s="1">
        <f t="shared" si="30"/>
        <v>2015</v>
      </c>
      <c r="G697" s="1" t="str">
        <f t="shared" si="31"/>
        <v/>
      </c>
      <c r="H697" s="1">
        <f t="shared" si="32"/>
        <v>1.0558233654576696</v>
      </c>
    </row>
    <row r="698" spans="1:8" x14ac:dyDescent="0.15">
      <c r="A698" s="1">
        <v>696</v>
      </c>
      <c r="B698" s="4">
        <v>42171</v>
      </c>
      <c r="C698" s="1">
        <v>-1.8203821515705579E-3</v>
      </c>
      <c r="D698" s="1">
        <v>1.212861414154168</v>
      </c>
      <c r="E698" s="5">
        <f>MIN(0,D698/MAX($D$2:D697)-1)</f>
        <v>-2.5071182029756667E-3</v>
      </c>
      <c r="F698" s="1">
        <f t="shared" si="30"/>
        <v>2015</v>
      </c>
      <c r="G698" s="1" t="str">
        <f t="shared" si="31"/>
        <v/>
      </c>
      <c r="H698" s="1">
        <f t="shared" si="32"/>
        <v>1.0539013634479792</v>
      </c>
    </row>
    <row r="699" spans="1:8" x14ac:dyDescent="0.15">
      <c r="A699" s="1">
        <v>697</v>
      </c>
      <c r="B699" s="4">
        <v>42172</v>
      </c>
      <c r="C699" s="1">
        <v>6.8936610018561432E-4</v>
      </c>
      <c r="D699" s="1">
        <v>1.213697519697309</v>
      </c>
      <c r="E699" s="5">
        <f>MIN(0,D699/MAX($D$2:D698)-1)</f>
        <v>-1.8194804250885044E-3</v>
      </c>
      <c r="F699" s="1">
        <f t="shared" si="30"/>
        <v>2015</v>
      </c>
      <c r="G699" s="1" t="str">
        <f t="shared" si="31"/>
        <v/>
      </c>
      <c r="H699" s="1">
        <f t="shared" si="32"/>
        <v>1.0546278873208796</v>
      </c>
    </row>
    <row r="700" spans="1:8" x14ac:dyDescent="0.15">
      <c r="A700" s="1">
        <v>698</v>
      </c>
      <c r="B700" s="4">
        <v>42173</v>
      </c>
      <c r="C700" s="1">
        <v>-1.276174003367928E-3</v>
      </c>
      <c r="D700" s="1">
        <v>1.2121486304747191</v>
      </c>
      <c r="E700" s="5">
        <f>MIN(0,D700/MAX($D$2:D699)-1)</f>
        <v>-3.0933324548383379E-3</v>
      </c>
      <c r="F700" s="1">
        <f t="shared" si="30"/>
        <v>2015</v>
      </c>
      <c r="G700" s="1" t="str">
        <f t="shared" si="31"/>
        <v/>
      </c>
      <c r="H700" s="1">
        <f t="shared" si="32"/>
        <v>1.0532819986278539</v>
      </c>
    </row>
    <row r="701" spans="1:8" x14ac:dyDescent="0.15">
      <c r="A701" s="1">
        <v>699</v>
      </c>
      <c r="B701" s="4">
        <v>42174</v>
      </c>
      <c r="C701" s="1">
        <v>-2.6936018820123181E-3</v>
      </c>
      <c r="D701" s="1">
        <v>1.208883584642394</v>
      </c>
      <c r="E701" s="5">
        <f>MIN(0,D701/MAX($D$2:D700)-1)</f>
        <v>-5.7786021307283386E-3</v>
      </c>
      <c r="F701" s="1">
        <f t="shared" si="30"/>
        <v>2015</v>
      </c>
      <c r="G701" s="1" t="str">
        <f t="shared" si="31"/>
        <v/>
      </c>
      <c r="H701" s="1">
        <f t="shared" si="32"/>
        <v>1.0504448762540601</v>
      </c>
    </row>
    <row r="702" spans="1:8" x14ac:dyDescent="0.15">
      <c r="A702" s="1">
        <v>700</v>
      </c>
      <c r="B702" s="4">
        <v>42178</v>
      </c>
      <c r="C702" s="1">
        <v>7.9837127444257053E-4</v>
      </c>
      <c r="D702" s="1">
        <v>1.2098487225705179</v>
      </c>
      <c r="E702" s="5">
        <f>MIN(0,D702/MAX($D$2:D701)-1)</f>
        <v>-4.9848443262331399E-3</v>
      </c>
      <c r="F702" s="1">
        <f t="shared" si="30"/>
        <v>2015</v>
      </c>
      <c r="G702" s="1" t="str">
        <f t="shared" si="31"/>
        <v/>
      </c>
      <c r="H702" s="1">
        <f t="shared" si="32"/>
        <v>1.0512835212686469</v>
      </c>
    </row>
    <row r="703" spans="1:8" x14ac:dyDescent="0.15">
      <c r="A703" s="1">
        <v>701</v>
      </c>
      <c r="B703" s="4">
        <v>42179</v>
      </c>
      <c r="C703" s="1">
        <v>8.6927132744009903E-4</v>
      </c>
      <c r="D703" s="1">
        <v>1.210900409375588</v>
      </c>
      <c r="E703" s="5">
        <f>MIN(0,D703/MAX($D$2:D702)-1)</f>
        <v>-4.1199061810380799E-3</v>
      </c>
      <c r="F703" s="1">
        <f t="shared" si="30"/>
        <v>2015</v>
      </c>
      <c r="G703" s="1" t="str">
        <f t="shared" si="31"/>
        <v/>
      </c>
      <c r="H703" s="1">
        <f t="shared" si="32"/>
        <v>1.0521973718906961</v>
      </c>
    </row>
    <row r="704" spans="1:8" x14ac:dyDescent="0.15">
      <c r="A704" s="1">
        <v>702</v>
      </c>
      <c r="B704" s="4">
        <v>42180</v>
      </c>
      <c r="C704" s="1">
        <v>-1.5793864971782241E-3</v>
      </c>
      <c r="D704" s="1">
        <v>1.2089879296195929</v>
      </c>
      <c r="E704" s="5">
        <f>MIN(0,D704/MAX($D$2:D703)-1)</f>
        <v>-5.6927857540240989E-3</v>
      </c>
      <c r="F704" s="1">
        <f t="shared" si="30"/>
        <v>2015</v>
      </c>
      <c r="G704" s="1" t="str">
        <f t="shared" si="31"/>
        <v/>
      </c>
      <c r="H704" s="1">
        <f t="shared" si="32"/>
        <v>1.0505355455691654</v>
      </c>
    </row>
    <row r="705" spans="1:8" x14ac:dyDescent="0.15">
      <c r="A705" s="1">
        <v>703</v>
      </c>
      <c r="B705" s="4">
        <v>42181</v>
      </c>
      <c r="C705" s="1">
        <v>-3.8601870500177089E-3</v>
      </c>
      <c r="D705" s="1">
        <v>1.204321010070047</v>
      </c>
      <c r="E705" s="5">
        <f>MIN(0,D705/MAX($D$2:D704)-1)</f>
        <v>-9.5309975861960217E-3</v>
      </c>
      <c r="F705" s="1">
        <f t="shared" si="30"/>
        <v>2015</v>
      </c>
      <c r="G705" s="1" t="str">
        <f t="shared" si="31"/>
        <v/>
      </c>
      <c r="H705" s="1">
        <f t="shared" si="32"/>
        <v>1.0464802818605761</v>
      </c>
    </row>
    <row r="706" spans="1:8" x14ac:dyDescent="0.15">
      <c r="A706" s="1">
        <v>704</v>
      </c>
      <c r="B706" s="4">
        <v>42184</v>
      </c>
      <c r="C706" s="1">
        <v>-2.17391343224266E-3</v>
      </c>
      <c r="D706" s="1">
        <v>1.201702920449524</v>
      </c>
      <c r="E706" s="5">
        <f>MIN(0,D706/MAX($D$2:D705)-1)</f>
        <v>-1.1684191454763182E-2</v>
      </c>
      <c r="F706" s="1">
        <f t="shared" si="30"/>
        <v>2015</v>
      </c>
      <c r="G706" s="1" t="str">
        <f t="shared" si="31"/>
        <v/>
      </c>
      <c r="H706" s="1">
        <f t="shared" si="32"/>
        <v>1.0442053243192622</v>
      </c>
    </row>
    <row r="707" spans="1:8" x14ac:dyDescent="0.15">
      <c r="A707" s="1">
        <v>705</v>
      </c>
      <c r="B707" s="4">
        <v>42185</v>
      </c>
      <c r="C707" s="1">
        <v>2.3160914055244219E-3</v>
      </c>
      <c r="D707" s="1">
        <v>1.204486174255571</v>
      </c>
      <c r="E707" s="5">
        <f>MIN(0,D707/MAX($D$2:D706)-1)</f>
        <v>-9.3951617046473812E-3</v>
      </c>
      <c r="F707" s="1">
        <f t="shared" ref="F707:F770" si="33">YEAR(B707)</f>
        <v>2015</v>
      </c>
      <c r="G707" s="1" t="str">
        <f t="shared" ref="G707:G770" si="34">IF(F707&lt;&gt;F708,1,"")</f>
        <v/>
      </c>
      <c r="H707" s="1">
        <f t="shared" ref="H707:H770" si="35">IF(F707&lt;&gt;F706,1+C707,H706*(1+C707))</f>
        <v>1.0466237992965208</v>
      </c>
    </row>
    <row r="708" spans="1:8" x14ac:dyDescent="0.15">
      <c r="A708" s="1">
        <v>706</v>
      </c>
      <c r="B708" s="4">
        <v>42186</v>
      </c>
      <c r="C708" s="1">
        <v>-2.7657926703533102E-3</v>
      </c>
      <c r="D708" s="1">
        <v>1.2011548152232729</v>
      </c>
      <c r="E708" s="5">
        <f>MIN(0,D708/MAX($D$2:D707)-1)</f>
        <v>-1.2134969305621301E-2</v>
      </c>
      <c r="F708" s="1">
        <f t="shared" si="33"/>
        <v>2015</v>
      </c>
      <c r="G708" s="1" t="str">
        <f t="shared" si="34"/>
        <v/>
      </c>
      <c r="H708" s="1">
        <f t="shared" si="35"/>
        <v>1.0437290548638092</v>
      </c>
    </row>
    <row r="709" spans="1:8" x14ac:dyDescent="0.15">
      <c r="A709" s="1">
        <v>707</v>
      </c>
      <c r="B709" s="4">
        <v>42187</v>
      </c>
      <c r="C709" s="1">
        <v>-3.2701602338727478E-3</v>
      </c>
      <c r="D709" s="1">
        <v>1.197226846511805</v>
      </c>
      <c r="E709" s="5">
        <f>MIN(0,D709/MAX($D$2:D708)-1)</f>
        <v>-1.5365446245431569E-2</v>
      </c>
      <c r="F709" s="1">
        <f t="shared" si="33"/>
        <v>2015</v>
      </c>
      <c r="G709" s="1" t="str">
        <f t="shared" si="34"/>
        <v/>
      </c>
      <c r="H709" s="1">
        <f t="shared" si="35"/>
        <v>1.0403158936136561</v>
      </c>
    </row>
    <row r="710" spans="1:8" x14ac:dyDescent="0.15">
      <c r="A710" s="1">
        <v>708</v>
      </c>
      <c r="B710" s="4">
        <v>42188</v>
      </c>
      <c r="C710" s="1">
        <v>-2.853660343472592E-3</v>
      </c>
      <c r="D710" s="1">
        <v>1.193810367737774</v>
      </c>
      <c r="E710" s="5">
        <f>MIN(0,D710/MAX($D$2:D709)-1)</f>
        <v>-1.8175258824293383E-2</v>
      </c>
      <c r="F710" s="1">
        <f t="shared" si="33"/>
        <v>2015</v>
      </c>
      <c r="G710" s="1" t="str">
        <f t="shared" si="34"/>
        <v/>
      </c>
      <c r="H710" s="1">
        <f t="shared" si="35"/>
        <v>1.0373471854033665</v>
      </c>
    </row>
    <row r="711" spans="1:8" x14ac:dyDescent="0.15">
      <c r="A711" s="1">
        <v>709</v>
      </c>
      <c r="B711" s="4">
        <v>42191</v>
      </c>
      <c r="C711" s="1">
        <v>8.013035262698716E-4</v>
      </c>
      <c r="D711" s="1">
        <v>1.1947669721951391</v>
      </c>
      <c r="E711" s="5">
        <f>MIN(0,D711/MAX($D$2:D710)-1)</f>
        <v>-1.7388519197010899E-2</v>
      </c>
      <c r="F711" s="1">
        <f t="shared" si="33"/>
        <v>2015</v>
      </c>
      <c r="G711" s="1" t="str">
        <f t="shared" si="34"/>
        <v/>
      </c>
      <c r="H711" s="1">
        <f t="shared" si="35"/>
        <v>1.0381784153609963</v>
      </c>
    </row>
    <row r="712" spans="1:8" x14ac:dyDescent="0.15">
      <c r="A712" s="1">
        <v>710</v>
      </c>
      <c r="B712" s="4">
        <v>42192</v>
      </c>
      <c r="C712" s="1">
        <v>-1.6613489480456871E-3</v>
      </c>
      <c r="D712" s="1">
        <v>1.1927820473427231</v>
      </c>
      <c r="E712" s="5">
        <f>MIN(0,D712/MAX($D$2:D711)-1)</f>
        <v>-1.9020979746980471E-2</v>
      </c>
      <c r="F712" s="1">
        <f t="shared" si="33"/>
        <v>2015</v>
      </c>
      <c r="G712" s="1" t="str">
        <f t="shared" si="34"/>
        <v/>
      </c>
      <c r="H712" s="1">
        <f t="shared" si="35"/>
        <v>1.0364536387427525</v>
      </c>
    </row>
    <row r="713" spans="1:8" x14ac:dyDescent="0.15">
      <c r="A713" s="1">
        <v>711</v>
      </c>
      <c r="B713" s="4">
        <v>42193</v>
      </c>
      <c r="C713" s="1">
        <v>-1.716836027376719E-3</v>
      </c>
      <c r="D713" s="1">
        <v>1.1907342361510369</v>
      </c>
      <c r="E713" s="5">
        <f>MIN(0,D713/MAX($D$2:D712)-1)</f>
        <v>-2.0705159871051593E-2</v>
      </c>
      <c r="F713" s="1">
        <f t="shared" si="33"/>
        <v>2015</v>
      </c>
      <c r="G713" s="1" t="str">
        <f t="shared" si="34"/>
        <v/>
      </c>
      <c r="H713" s="1">
        <f t="shared" si="35"/>
        <v>1.0346742177950532</v>
      </c>
    </row>
    <row r="714" spans="1:8" x14ac:dyDescent="0.15">
      <c r="A714" s="1">
        <v>712</v>
      </c>
      <c r="B714" s="4">
        <v>42194</v>
      </c>
      <c r="C714" s="1">
        <v>1.932859052364261E-3</v>
      </c>
      <c r="D714" s="1">
        <v>1.1930357575983419</v>
      </c>
      <c r="E714" s="5">
        <f>MIN(0,D714/MAX($D$2:D713)-1)</f>
        <v>-1.8812320974374352E-2</v>
      </c>
      <c r="F714" s="1">
        <f t="shared" si="33"/>
        <v>2015</v>
      </c>
      <c r="G714" s="1" t="str">
        <f t="shared" si="34"/>
        <v/>
      </c>
      <c r="H714" s="1">
        <f t="shared" si="35"/>
        <v>1.0366740972231663</v>
      </c>
    </row>
    <row r="715" spans="1:8" x14ac:dyDescent="0.15">
      <c r="A715" s="1">
        <v>713</v>
      </c>
      <c r="B715" s="4">
        <v>42195</v>
      </c>
      <c r="C715" s="1">
        <v>2.4761070354034349E-3</v>
      </c>
      <c r="D715" s="1">
        <v>1.1959898418312189</v>
      </c>
      <c r="E715" s="5">
        <f>MIN(0,D715/MAX($D$2:D714)-1)</f>
        <v>-1.6382795259287986E-2</v>
      </c>
      <c r="F715" s="1">
        <f t="shared" si="33"/>
        <v>2015</v>
      </c>
      <c r="G715" s="1" t="str">
        <f t="shared" si="34"/>
        <v/>
      </c>
      <c r="H715" s="1">
        <f t="shared" si="35"/>
        <v>1.0392410132487211</v>
      </c>
    </row>
    <row r="716" spans="1:8" x14ac:dyDescent="0.15">
      <c r="A716" s="1">
        <v>714</v>
      </c>
      <c r="B716" s="4">
        <v>42198</v>
      </c>
      <c r="C716" s="1">
        <v>2.8279965910446331E-3</v>
      </c>
      <c r="D716" s="1">
        <v>1.199372097026842</v>
      </c>
      <c r="E716" s="5">
        <f>MIN(0,D716/MAX($D$2:D715)-1)</f>
        <v>-1.3601129157388092E-2</v>
      </c>
      <c r="F716" s="1">
        <f t="shared" si="33"/>
        <v>2015</v>
      </c>
      <c r="G716" s="1" t="str">
        <f t="shared" si="34"/>
        <v/>
      </c>
      <c r="H716" s="1">
        <f t="shared" si="35"/>
        <v>1.0421799832914622</v>
      </c>
    </row>
    <row r="717" spans="1:8" x14ac:dyDescent="0.15">
      <c r="A717" s="1">
        <v>715</v>
      </c>
      <c r="B717" s="4">
        <v>42199</v>
      </c>
      <c r="C717" s="1">
        <v>1.0859951516514819E-3</v>
      </c>
      <c r="D717" s="1">
        <v>1.2006746093092391</v>
      </c>
      <c r="E717" s="5">
        <f>MIN(0,D717/MAX($D$2:D716)-1)</f>
        <v>-1.2529904766058642E-2</v>
      </c>
      <c r="F717" s="1">
        <f t="shared" si="33"/>
        <v>2015</v>
      </c>
      <c r="G717" s="1" t="str">
        <f t="shared" si="34"/>
        <v/>
      </c>
      <c r="H717" s="1">
        <f t="shared" si="35"/>
        <v>1.043311785700465</v>
      </c>
    </row>
    <row r="718" spans="1:8" x14ac:dyDescent="0.15">
      <c r="A718" s="1">
        <v>716</v>
      </c>
      <c r="B718" s="4">
        <v>42200</v>
      </c>
      <c r="C718" s="1">
        <v>-2.6479903381889111E-3</v>
      </c>
      <c r="D718" s="1">
        <v>1.1974952345444789</v>
      </c>
      <c r="E718" s="5">
        <f>MIN(0,D718/MAX($D$2:D717)-1)</f>
        <v>-1.5144716037489014E-2</v>
      </c>
      <c r="F718" s="1">
        <f t="shared" si="33"/>
        <v>2015</v>
      </c>
      <c r="G718" s="1" t="str">
        <f t="shared" si="34"/>
        <v/>
      </c>
      <c r="H718" s="1">
        <f t="shared" si="35"/>
        <v>1.0405491061722114</v>
      </c>
    </row>
    <row r="719" spans="1:8" x14ac:dyDescent="0.15">
      <c r="A719" s="1">
        <v>717</v>
      </c>
      <c r="B719" s="4">
        <v>42201</v>
      </c>
      <c r="C719" s="1">
        <v>1.246490672618896E-3</v>
      </c>
      <c r="D719" s="1">
        <v>1.1989879011848441</v>
      </c>
      <c r="E719" s="5">
        <f>MIN(0,D719/MAX($D$2:D718)-1)</f>
        <v>-1.3917103112150331E-2</v>
      </c>
      <c r="F719" s="1">
        <f t="shared" si="33"/>
        <v>2015</v>
      </c>
      <c r="G719" s="1" t="str">
        <f t="shared" si="34"/>
        <v/>
      </c>
      <c r="H719" s="1">
        <f t="shared" si="35"/>
        <v>1.0418461409274569</v>
      </c>
    </row>
    <row r="720" spans="1:8" x14ac:dyDescent="0.15">
      <c r="A720" s="1">
        <v>718</v>
      </c>
      <c r="B720" s="4">
        <v>42202</v>
      </c>
      <c r="C720" s="1">
        <v>2.906641073307778E-3</v>
      </c>
      <c r="D720" s="1">
        <v>1.202472928664827</v>
      </c>
      <c r="E720" s="5">
        <f>MIN(0,D720/MAX($D$2:D719)-1)</f>
        <v>-1.105091406236991E-2</v>
      </c>
      <c r="F720" s="1">
        <f t="shared" si="33"/>
        <v>2015</v>
      </c>
      <c r="G720" s="1" t="str">
        <f t="shared" si="34"/>
        <v/>
      </c>
      <c r="H720" s="1">
        <f t="shared" si="35"/>
        <v>1.0448744137127439</v>
      </c>
    </row>
    <row r="721" spans="1:8" x14ac:dyDescent="0.15">
      <c r="A721" s="1">
        <v>719</v>
      </c>
      <c r="B721" s="4">
        <v>42205</v>
      </c>
      <c r="C721" s="1">
        <v>1.166475477683908E-3</v>
      </c>
      <c r="D721" s="1">
        <v>1.2038755838486941</v>
      </c>
      <c r="E721" s="5">
        <f>MIN(0,D721/MAX($D$2:D720)-1)</f>
        <v>-9.8973292049450157E-3</v>
      </c>
      <c r="F721" s="1">
        <f t="shared" si="33"/>
        <v>2015</v>
      </c>
      <c r="G721" s="1" t="str">
        <f t="shared" si="34"/>
        <v/>
      </c>
      <c r="H721" s="1">
        <f t="shared" si="35"/>
        <v>1.0460932340935991</v>
      </c>
    </row>
    <row r="722" spans="1:8" x14ac:dyDescent="0.15">
      <c r="A722" s="1">
        <v>720</v>
      </c>
      <c r="B722" s="4">
        <v>42206</v>
      </c>
      <c r="C722" s="1">
        <v>9.8360211410948323E-4</v>
      </c>
      <c r="D722" s="1">
        <v>1.205059718418092</v>
      </c>
      <c r="E722" s="5">
        <f>MIN(0,D722/MAX($D$2:D721)-1)</f>
        <v>-8.9234621247659129E-3</v>
      </c>
      <c r="F722" s="1">
        <f t="shared" si="33"/>
        <v>2015</v>
      </c>
      <c r="G722" s="1" t="str">
        <f t="shared" si="34"/>
        <v/>
      </c>
      <c r="H722" s="1">
        <f t="shared" si="35"/>
        <v>1.0471221736102092</v>
      </c>
    </row>
    <row r="723" spans="1:8" x14ac:dyDescent="0.15">
      <c r="A723" s="1">
        <v>721</v>
      </c>
      <c r="B723" s="4">
        <v>42207</v>
      </c>
      <c r="C723" s="1">
        <v>1.0684636613355551E-3</v>
      </c>
      <c r="D723" s="1">
        <v>1.2063472809369611</v>
      </c>
      <c r="E723" s="5">
        <f>MIN(0,D723/MAX($D$2:D722)-1)</f>
        <v>-7.8645328584439067E-3</v>
      </c>
      <c r="F723" s="1">
        <f t="shared" si="33"/>
        <v>2015</v>
      </c>
      <c r="G723" s="1" t="str">
        <f t="shared" si="34"/>
        <v/>
      </c>
      <c r="H723" s="1">
        <f t="shared" si="35"/>
        <v>1.0482409856016905</v>
      </c>
    </row>
    <row r="724" spans="1:8" x14ac:dyDescent="0.15">
      <c r="A724" s="1">
        <v>722</v>
      </c>
      <c r="B724" s="4">
        <v>42208</v>
      </c>
      <c r="C724" s="1">
        <v>2.078409278118924E-3</v>
      </c>
      <c r="D724" s="1">
        <v>1.208854564318294</v>
      </c>
      <c r="E724" s="5">
        <f>MIN(0,D724/MAX($D$2:D723)-1)</f>
        <v>-5.8024692983861259E-3</v>
      </c>
      <c r="F724" s="1">
        <f t="shared" si="33"/>
        <v>2015</v>
      </c>
      <c r="G724" s="1" t="str">
        <f t="shared" si="34"/>
        <v/>
      </c>
      <c r="H724" s="1">
        <f t="shared" si="35"/>
        <v>1.0504196593918698</v>
      </c>
    </row>
    <row r="725" spans="1:8" x14ac:dyDescent="0.15">
      <c r="A725" s="1">
        <v>723</v>
      </c>
      <c r="B725" s="4">
        <v>42209</v>
      </c>
      <c r="C725" s="1">
        <v>-1.123356636545794E-4</v>
      </c>
      <c r="D725" s="1">
        <v>1.20871876683855</v>
      </c>
      <c r="E725" s="5">
        <f>MIN(0,D725/MAX($D$2:D724)-1)</f>
        <v>-5.9141531378007484E-3</v>
      </c>
      <c r="F725" s="1">
        <f t="shared" si="33"/>
        <v>2015</v>
      </c>
      <c r="G725" s="1" t="str">
        <f t="shared" si="34"/>
        <v/>
      </c>
      <c r="H725" s="1">
        <f t="shared" si="35"/>
        <v>1.0503016598023163</v>
      </c>
    </row>
    <row r="726" spans="1:8" x14ac:dyDescent="0.15">
      <c r="A726" s="1">
        <v>724</v>
      </c>
      <c r="B726" s="4">
        <v>42212</v>
      </c>
      <c r="C726" s="1">
        <v>-3.4111427419268041E-3</v>
      </c>
      <c r="D726" s="1">
        <v>1.2045956545900181</v>
      </c>
      <c r="E726" s="5">
        <f>MIN(0,D726/MAX($D$2:D725)-1)</f>
        <v>-9.305121859176757E-3</v>
      </c>
      <c r="F726" s="1">
        <f t="shared" si="33"/>
        <v>2015</v>
      </c>
      <c r="G726" s="1" t="str">
        <f t="shared" si="34"/>
        <v/>
      </c>
      <c r="H726" s="1">
        <f t="shared" si="35"/>
        <v>1.046718930918648</v>
      </c>
    </row>
    <row r="727" spans="1:8" x14ac:dyDescent="0.15">
      <c r="A727" s="1">
        <v>725</v>
      </c>
      <c r="B727" s="4">
        <v>42213</v>
      </c>
      <c r="C727" s="1">
        <v>-3.3694210905533151E-4</v>
      </c>
      <c r="D727" s="1">
        <v>1.2041897755896009</v>
      </c>
      <c r="E727" s="5">
        <f>MIN(0,D727/MAX($D$2:D726)-1)</f>
        <v>-9.6389286808484798E-3</v>
      </c>
      <c r="F727" s="1">
        <f t="shared" si="33"/>
        <v>2015</v>
      </c>
      <c r="G727" s="1" t="str">
        <f t="shared" si="34"/>
        <v/>
      </c>
      <c r="H727" s="1">
        <f t="shared" si="35"/>
        <v>1.0463662472344761</v>
      </c>
    </row>
    <row r="728" spans="1:8" x14ac:dyDescent="0.15">
      <c r="A728" s="1">
        <v>726</v>
      </c>
      <c r="B728" s="4">
        <v>42214</v>
      </c>
      <c r="C728" s="1">
        <v>3.224265933964294E-3</v>
      </c>
      <c r="D728" s="1">
        <v>1.2080724036610631</v>
      </c>
      <c r="E728" s="5">
        <f>MIN(0,D728/MAX($D$2:D727)-1)</f>
        <v>-6.4457412162692851E-3</v>
      </c>
      <c r="F728" s="1">
        <f t="shared" si="33"/>
        <v>2015</v>
      </c>
      <c r="G728" s="1" t="str">
        <f t="shared" si="34"/>
        <v/>
      </c>
      <c r="H728" s="1">
        <f t="shared" si="35"/>
        <v>1.0497400102798844</v>
      </c>
    </row>
    <row r="729" spans="1:8" x14ac:dyDescent="0.15">
      <c r="A729" s="1">
        <v>727</v>
      </c>
      <c r="B729" s="4">
        <v>42215</v>
      </c>
      <c r="C729" s="1">
        <v>-1.461387749564286E-3</v>
      </c>
      <c r="D729" s="1">
        <v>1.206306941449766</v>
      </c>
      <c r="E729" s="5">
        <f>MIN(0,D729/MAX($D$2:D728)-1)</f>
        <v>-7.8977092385833503E-3</v>
      </c>
      <c r="F729" s="1">
        <f t="shared" si="33"/>
        <v>2015</v>
      </c>
      <c r="G729" s="1" t="str">
        <f t="shared" si="34"/>
        <v/>
      </c>
      <c r="H729" s="1">
        <f t="shared" si="35"/>
        <v>1.048205933088634</v>
      </c>
    </row>
    <row r="730" spans="1:8" x14ac:dyDescent="0.15">
      <c r="A730" s="1">
        <v>728</v>
      </c>
      <c r="B730" s="4">
        <v>42216</v>
      </c>
      <c r="C730" s="1">
        <v>-2.9759390322449218E-4</v>
      </c>
      <c r="D730" s="1">
        <v>1.205947951858573</v>
      </c>
      <c r="E730" s="5">
        <f>MIN(0,D730/MAX($D$2:D729)-1)</f>
        <v>-8.1929528316891931E-3</v>
      </c>
      <c r="F730" s="1">
        <f t="shared" si="33"/>
        <v>2015</v>
      </c>
      <c r="G730" s="1" t="str">
        <f t="shared" si="34"/>
        <v/>
      </c>
      <c r="H730" s="1">
        <f t="shared" si="35"/>
        <v>1.0478939933936231</v>
      </c>
    </row>
    <row r="731" spans="1:8" x14ac:dyDescent="0.15">
      <c r="A731" s="1">
        <v>729</v>
      </c>
      <c r="B731" s="4">
        <v>42219</v>
      </c>
      <c r="C731" s="1">
        <v>-8.0723511133767942E-4</v>
      </c>
      <c r="D731" s="1">
        <v>1.204974468329387</v>
      </c>
      <c r="E731" s="5">
        <f>MIN(0,D731/MAX($D$2:D730)-1)</f>
        <v>-8.9935743038355165E-3</v>
      </c>
      <c r="F731" s="1">
        <f t="shared" si="33"/>
        <v>2015</v>
      </c>
      <c r="G731" s="1" t="str">
        <f t="shared" si="34"/>
        <v/>
      </c>
      <c r="H731" s="1">
        <f t="shared" si="35"/>
        <v>1.047048096569196</v>
      </c>
    </row>
    <row r="732" spans="1:8" x14ac:dyDescent="0.15">
      <c r="A732" s="1">
        <v>730</v>
      </c>
      <c r="B732" s="4">
        <v>42220</v>
      </c>
      <c r="C732" s="1">
        <v>2.1890340157274179E-3</v>
      </c>
      <c r="D732" s="1">
        <v>1.207612198428643</v>
      </c>
      <c r="E732" s="5">
        <f>MIN(0,D732/MAX($D$2:D731)-1)</f>
        <v>-6.8242275281823472E-3</v>
      </c>
      <c r="F732" s="1">
        <f t="shared" si="33"/>
        <v>2015</v>
      </c>
      <c r="G732" s="1" t="str">
        <f t="shared" si="34"/>
        <v/>
      </c>
      <c r="H732" s="1">
        <f t="shared" si="35"/>
        <v>1.0493401204686885</v>
      </c>
    </row>
    <row r="733" spans="1:8" x14ac:dyDescent="0.15">
      <c r="A733" s="1">
        <v>731</v>
      </c>
      <c r="B733" s="4">
        <v>42221</v>
      </c>
      <c r="C733" s="1">
        <v>-1.321243148174628E-4</v>
      </c>
      <c r="D733" s="1">
        <v>1.20745264349436</v>
      </c>
      <c r="E733" s="5">
        <f>MIN(0,D733/MAX($D$2:D732)-1)</f>
        <v>-6.9554501966138105E-3</v>
      </c>
      <c r="F733" s="1">
        <f t="shared" si="33"/>
        <v>2015</v>
      </c>
      <c r="G733" s="1" t="str">
        <f t="shared" si="34"/>
        <v/>
      </c>
      <c r="H733" s="1">
        <f t="shared" si="35"/>
        <v>1.049201477124261</v>
      </c>
    </row>
    <row r="734" spans="1:8" x14ac:dyDescent="0.15">
      <c r="A734" s="1">
        <v>732</v>
      </c>
      <c r="B734" s="4">
        <v>42222</v>
      </c>
      <c r="C734" s="1">
        <v>3.8682642232415742E-4</v>
      </c>
      <c r="D734" s="1">
        <v>1.207919718080569</v>
      </c>
      <c r="E734" s="5">
        <f>MIN(0,D734/MAX($D$2:D733)-1)</f>
        <v>-6.5713143262046136E-3</v>
      </c>
      <c r="F734" s="1">
        <f t="shared" si="33"/>
        <v>2015</v>
      </c>
      <c r="G734" s="1" t="str">
        <f t="shared" si="34"/>
        <v/>
      </c>
      <c r="H734" s="1">
        <f t="shared" si="35"/>
        <v>1.0496073359779543</v>
      </c>
    </row>
    <row r="735" spans="1:8" x14ac:dyDescent="0.15">
      <c r="A735" s="1">
        <v>733</v>
      </c>
      <c r="B735" s="4">
        <v>42223</v>
      </c>
      <c r="C735" s="1">
        <v>1.838579092606079E-3</v>
      </c>
      <c r="D735" s="1">
        <v>1.210140574019779</v>
      </c>
      <c r="E735" s="5">
        <f>MIN(0,D735/MAX($D$2:D734)-1)</f>
        <v>-4.7448171147292939E-3</v>
      </c>
      <c r="F735" s="1">
        <f t="shared" si="33"/>
        <v>2015</v>
      </c>
      <c r="G735" s="1" t="str">
        <f t="shared" si="34"/>
        <v/>
      </c>
      <c r="H735" s="1">
        <f t="shared" si="35"/>
        <v>1.0515371220813294</v>
      </c>
    </row>
    <row r="736" spans="1:8" x14ac:dyDescent="0.15">
      <c r="A736" s="1">
        <v>734</v>
      </c>
      <c r="B736" s="4">
        <v>42226</v>
      </c>
      <c r="C736" s="1">
        <v>2.5366728580401201E-3</v>
      </c>
      <c r="D736" s="1">
        <v>1.213210304768308</v>
      </c>
      <c r="E736" s="5">
        <f>MIN(0,D736/MAX($D$2:D735)-1)</f>
        <v>-2.2201803054805458E-3</v>
      </c>
      <c r="F736" s="1">
        <f t="shared" si="33"/>
        <v>2015</v>
      </c>
      <c r="G736" s="1" t="str">
        <f t="shared" si="34"/>
        <v/>
      </c>
      <c r="H736" s="1">
        <f t="shared" si="35"/>
        <v>1.0542045277581347</v>
      </c>
    </row>
    <row r="737" spans="1:8" x14ac:dyDescent="0.15">
      <c r="A737" s="1">
        <v>735</v>
      </c>
      <c r="B737" s="4">
        <v>42227</v>
      </c>
      <c r="C737" s="1">
        <v>-8.5748260577512506E-4</v>
      </c>
      <c r="D737" s="1">
        <v>1.2121699980348219</v>
      </c>
      <c r="E737" s="5">
        <f>MIN(0,D737/MAX($D$2:D736)-1)</f>
        <v>-3.0757591452621469E-3</v>
      </c>
      <c r="F737" s="1">
        <f t="shared" si="33"/>
        <v>2015</v>
      </c>
      <c r="G737" s="1" t="str">
        <f t="shared" si="34"/>
        <v/>
      </c>
      <c r="H737" s="1">
        <f t="shared" si="35"/>
        <v>1.0533005657126526</v>
      </c>
    </row>
    <row r="738" spans="1:8" x14ac:dyDescent="0.15">
      <c r="A738" s="1">
        <v>736</v>
      </c>
      <c r="B738" s="4">
        <v>42228</v>
      </c>
      <c r="C738" s="1">
        <v>-7.5465079519330914E-4</v>
      </c>
      <c r="D738" s="1">
        <v>1.2112552329818951</v>
      </c>
      <c r="E738" s="5">
        <f>MIN(0,D738/MAX($D$2:D737)-1)</f>
        <v>-3.8280888163709781E-3</v>
      </c>
      <c r="F738" s="1">
        <f t="shared" si="33"/>
        <v>2015</v>
      </c>
      <c r="G738" s="1" t="str">
        <f t="shared" si="34"/>
        <v/>
      </c>
      <c r="H738" s="1">
        <f t="shared" si="35"/>
        <v>1.0525056916031601</v>
      </c>
    </row>
    <row r="739" spans="1:8" x14ac:dyDescent="0.15">
      <c r="A739" s="1">
        <v>737</v>
      </c>
      <c r="B739" s="4">
        <v>42229</v>
      </c>
      <c r="C739" s="1">
        <v>1.034159640191927E-3</v>
      </c>
      <c r="D739" s="1">
        <v>1.212507864257816</v>
      </c>
      <c r="E739" s="5">
        <f>MIN(0,D739/MAX($D$2:D738)-1)</f>
        <v>-2.7978880311322341E-3</v>
      </c>
      <c r="F739" s="1">
        <f t="shared" si="33"/>
        <v>2015</v>
      </c>
      <c r="G739" s="1" t="str">
        <f t="shared" si="34"/>
        <v/>
      </c>
      <c r="H739" s="1">
        <f t="shared" si="35"/>
        <v>1.0535941505104884</v>
      </c>
    </row>
    <row r="740" spans="1:8" x14ac:dyDescent="0.15">
      <c r="A740" s="1">
        <v>738</v>
      </c>
      <c r="B740" s="4">
        <v>42230</v>
      </c>
      <c r="C740" s="1">
        <v>4.792638188866537E-4</v>
      </c>
      <c r="D740" s="1">
        <v>1.2130889754072709</v>
      </c>
      <c r="E740" s="5">
        <f>MIN(0,D740/MAX($D$2:D739)-1)</f>
        <v>-2.3199651387476594E-3</v>
      </c>
      <c r="F740" s="1">
        <f t="shared" si="33"/>
        <v>2015</v>
      </c>
      <c r="G740" s="1" t="str">
        <f t="shared" si="34"/>
        <v/>
      </c>
      <c r="H740" s="1">
        <f t="shared" si="35"/>
        <v>1.0540991000666187</v>
      </c>
    </row>
    <row r="741" spans="1:8" x14ac:dyDescent="0.15">
      <c r="A741" s="1">
        <v>739</v>
      </c>
      <c r="B741" s="4">
        <v>42233</v>
      </c>
      <c r="C741" s="1">
        <v>1.61980333268079E-3</v>
      </c>
      <c r="D741" s="1">
        <v>1.2150539409724741</v>
      </c>
      <c r="E741" s="5">
        <f>MIN(0,D741/MAX($D$2:D740)-1)</f>
        <v>-7.0391969333016835E-4</v>
      </c>
      <c r="F741" s="1">
        <f t="shared" si="33"/>
        <v>2015</v>
      </c>
      <c r="G741" s="1" t="str">
        <f t="shared" si="34"/>
        <v/>
      </c>
      <c r="H741" s="1">
        <f t="shared" si="35"/>
        <v>1.0558065333018825</v>
      </c>
    </row>
    <row r="742" spans="1:8" x14ac:dyDescent="0.15">
      <c r="A742" s="1">
        <v>740</v>
      </c>
      <c r="B742" s="4">
        <v>42234</v>
      </c>
      <c r="C742" s="1">
        <v>-2.9572977171795278E-3</v>
      </c>
      <c r="D742" s="1">
        <v>1.211460664726586</v>
      </c>
      <c r="E742" s="5">
        <f>MIN(0,D742/MAX($D$2:D741)-1)</f>
        <v>-3.6591357104076572E-3</v>
      </c>
      <c r="F742" s="1">
        <f t="shared" si="33"/>
        <v>2015</v>
      </c>
      <c r="G742" s="1" t="str">
        <f t="shared" si="34"/>
        <v/>
      </c>
      <c r="H742" s="1">
        <f t="shared" si="35"/>
        <v>1.0526841990511655</v>
      </c>
    </row>
    <row r="743" spans="1:8" x14ac:dyDescent="0.15">
      <c r="A743" s="1">
        <v>741</v>
      </c>
      <c r="B743" s="4">
        <v>42235</v>
      </c>
      <c r="C743" s="1">
        <v>1.1124084906098299E-3</v>
      </c>
      <c r="D743" s="1">
        <v>1.212808303856068</v>
      </c>
      <c r="E743" s="5">
        <f>MIN(0,D743/MAX($D$2:D742)-1)</f>
        <v>-2.5507976734301385E-3</v>
      </c>
      <c r="F743" s="1">
        <f t="shared" si="33"/>
        <v>2015</v>
      </c>
      <c r="G743" s="1" t="str">
        <f t="shared" si="34"/>
        <v/>
      </c>
      <c r="H743" s="1">
        <f t="shared" si="35"/>
        <v>1.0538552138921209</v>
      </c>
    </row>
    <row r="744" spans="1:8" x14ac:dyDescent="0.15">
      <c r="A744" s="1">
        <v>742</v>
      </c>
      <c r="B744" s="4">
        <v>42236</v>
      </c>
      <c r="C744" s="1">
        <v>-1.2632472184558119E-3</v>
      </c>
      <c r="D744" s="1">
        <v>1.2112762271397011</v>
      </c>
      <c r="E744" s="5">
        <f>MIN(0,D744/MAX($D$2:D743)-1)</f>
        <v>-3.8108226038207071E-3</v>
      </c>
      <c r="F744" s="1">
        <f t="shared" si="33"/>
        <v>2015</v>
      </c>
      <c r="G744" s="1" t="str">
        <f t="shared" si="34"/>
        <v/>
      </c>
      <c r="H744" s="1">
        <f t="shared" si="35"/>
        <v>1.0525239342245165</v>
      </c>
    </row>
    <row r="745" spans="1:8" x14ac:dyDescent="0.15">
      <c r="A745" s="1">
        <v>743</v>
      </c>
      <c r="B745" s="4">
        <v>42237</v>
      </c>
      <c r="C745" s="1">
        <v>-1.8990728746078669E-3</v>
      </c>
      <c r="D745" s="1">
        <v>1.208975925313083</v>
      </c>
      <c r="E745" s="5">
        <f>MIN(0,D745/MAX($D$2:D744)-1)</f>
        <v>-5.7026584485915244E-3</v>
      </c>
      <c r="F745" s="1">
        <f t="shared" si="33"/>
        <v>2015</v>
      </c>
      <c r="G745" s="1" t="str">
        <f t="shared" si="34"/>
        <v/>
      </c>
      <c r="H745" s="1">
        <f t="shared" si="35"/>
        <v>1.0505251145711552</v>
      </c>
    </row>
    <row r="746" spans="1:8" x14ac:dyDescent="0.15">
      <c r="A746" s="1">
        <v>744</v>
      </c>
      <c r="B746" s="4">
        <v>42240</v>
      </c>
      <c r="C746" s="1">
        <v>-2.8381198750024668E-3</v>
      </c>
      <c r="D746" s="1">
        <v>1.2055447067110521</v>
      </c>
      <c r="E746" s="5">
        <f>MIN(0,D746/MAX($D$2:D745)-1)</f>
        <v>-8.5245934953108726E-3</v>
      </c>
      <c r="F746" s="1">
        <f t="shared" si="33"/>
        <v>2015</v>
      </c>
      <c r="G746" s="1" t="str">
        <f t="shared" si="34"/>
        <v/>
      </c>
      <c r="H746" s="1">
        <f t="shared" si="35"/>
        <v>1.0475435983643016</v>
      </c>
    </row>
    <row r="747" spans="1:8" x14ac:dyDescent="0.15">
      <c r="A747" s="1">
        <v>745</v>
      </c>
      <c r="B747" s="4">
        <v>42241</v>
      </c>
      <c r="C747" s="1">
        <v>-2.6841119037030541E-3</v>
      </c>
      <c r="D747" s="1">
        <v>1.202308889813323</v>
      </c>
      <c r="E747" s="5">
        <f>MIN(0,D747/MAX($D$2:D746)-1)</f>
        <v>-1.1185824436138803E-2</v>
      </c>
      <c r="F747" s="1">
        <f t="shared" si="33"/>
        <v>2015</v>
      </c>
      <c r="G747" s="1" t="str">
        <f t="shared" si="34"/>
        <v/>
      </c>
      <c r="H747" s="1">
        <f t="shared" si="35"/>
        <v>1.044731874122284</v>
      </c>
    </row>
    <row r="748" spans="1:8" x14ac:dyDescent="0.15">
      <c r="A748" s="1">
        <v>746</v>
      </c>
      <c r="B748" s="4">
        <v>42242</v>
      </c>
      <c r="C748" s="1">
        <v>-1.396299905741153E-3</v>
      </c>
      <c r="D748" s="1">
        <v>1.2006301060238049</v>
      </c>
      <c r="E748" s="5">
        <f>MIN(0,D748/MAX($D$2:D747)-1)</f>
        <v>-1.2566505576274034E-2</v>
      </c>
      <c r="F748" s="1">
        <f t="shared" si="33"/>
        <v>2015</v>
      </c>
      <c r="G748" s="1" t="str">
        <f t="shared" si="34"/>
        <v/>
      </c>
      <c r="H748" s="1">
        <f t="shared" si="35"/>
        <v>1.0432731151049222</v>
      </c>
    </row>
    <row r="749" spans="1:8" x14ac:dyDescent="0.15">
      <c r="A749" s="1">
        <v>747</v>
      </c>
      <c r="B749" s="4">
        <v>42243</v>
      </c>
      <c r="C749" s="1">
        <v>1.42403504401051E-3</v>
      </c>
      <c r="D749" s="1">
        <v>1.202339845369677</v>
      </c>
      <c r="E749" s="5">
        <f>MIN(0,D749/MAX($D$2:D748)-1)</f>
        <v>-1.1160365676584849E-2</v>
      </c>
      <c r="F749" s="1">
        <f t="shared" si="33"/>
        <v>2015</v>
      </c>
      <c r="G749" s="1" t="str">
        <f t="shared" si="34"/>
        <v/>
      </c>
      <c r="H749" s="1">
        <f t="shared" si="35"/>
        <v>1.0447587725813055</v>
      </c>
    </row>
    <row r="750" spans="1:8" x14ac:dyDescent="0.15">
      <c r="A750" s="1">
        <v>748</v>
      </c>
      <c r="B750" s="4">
        <v>42244</v>
      </c>
      <c r="C750" s="1">
        <v>2.7011250486702171E-3</v>
      </c>
      <c r="D750" s="1">
        <v>1.2055875156430189</v>
      </c>
      <c r="E750" s="5">
        <f>MIN(0,D750/MAX($D$2:D749)-1)</f>
        <v>-8.4893861711963226E-3</v>
      </c>
      <c r="F750" s="1">
        <f t="shared" si="33"/>
        <v>2015</v>
      </c>
      <c r="G750" s="1" t="str">
        <f t="shared" si="34"/>
        <v/>
      </c>
      <c r="H750" s="1">
        <f t="shared" si="35"/>
        <v>1.0475807966717428</v>
      </c>
    </row>
    <row r="751" spans="1:8" x14ac:dyDescent="0.15">
      <c r="A751" s="1">
        <v>749</v>
      </c>
      <c r="B751" s="4">
        <v>42247</v>
      </c>
      <c r="C751" s="1">
        <v>-1.067940993290123E-3</v>
      </c>
      <c r="D751" s="1">
        <v>1.2043000193140649</v>
      </c>
      <c r="E751" s="5">
        <f>MIN(0,D751/MAX($D$2:D750)-1)</f>
        <v>-9.548261000986269E-3</v>
      </c>
      <c r="F751" s="1">
        <f t="shared" si="33"/>
        <v>2015</v>
      </c>
      <c r="G751" s="1" t="str">
        <f t="shared" si="34"/>
        <v/>
      </c>
      <c r="H751" s="1">
        <f t="shared" si="35"/>
        <v>1.0464620421951936</v>
      </c>
    </row>
    <row r="752" spans="1:8" x14ac:dyDescent="0.15">
      <c r="A752" s="1">
        <v>750</v>
      </c>
      <c r="B752" s="4">
        <v>42248</v>
      </c>
      <c r="C752" s="1">
        <v>-1.984154226775294E-3</v>
      </c>
      <c r="D752" s="1">
        <v>1.2019105023404371</v>
      </c>
      <c r="E752" s="5">
        <f>MIN(0,D752/MAX($D$2:D751)-1)</f>
        <v>-1.1513470005338422E-2</v>
      </c>
      <c r="F752" s="1">
        <f t="shared" si="33"/>
        <v>2015</v>
      </c>
      <c r="G752" s="1" t="str">
        <f t="shared" si="34"/>
        <v/>
      </c>
      <c r="H752" s="1">
        <f t="shared" si="35"/>
        <v>1.0443857001110119</v>
      </c>
    </row>
    <row r="753" spans="1:8" x14ac:dyDescent="0.15">
      <c r="A753" s="1">
        <v>751</v>
      </c>
      <c r="B753" s="4">
        <v>42249</v>
      </c>
      <c r="C753" s="1">
        <v>-4.0353940155736023E-5</v>
      </c>
      <c r="D753" s="1">
        <v>1.201862000515953</v>
      </c>
      <c r="E753" s="5">
        <f>MIN(0,D753/MAX($D$2:D752)-1)</f>
        <v>-1.155335933161461E-2</v>
      </c>
      <c r="F753" s="1">
        <f t="shared" si="33"/>
        <v>2015</v>
      </c>
      <c r="G753" s="1" t="str">
        <f t="shared" si="34"/>
        <v/>
      </c>
      <c r="H753" s="1">
        <f t="shared" si="35"/>
        <v>1.0443435550329701</v>
      </c>
    </row>
    <row r="754" spans="1:8" x14ac:dyDescent="0.15">
      <c r="A754" s="1">
        <v>752</v>
      </c>
      <c r="B754" s="4">
        <v>42254</v>
      </c>
      <c r="C754" s="1">
        <v>-1.183840126936207E-4</v>
      </c>
      <c r="D754" s="1">
        <v>1.2017197192696281</v>
      </c>
      <c r="E754" s="5">
        <f>MIN(0,D754/MAX($D$2:D753)-1)</f>
        <v>-1.1670375611270378E-2</v>
      </c>
      <c r="F754" s="1">
        <f t="shared" si="33"/>
        <v>2015</v>
      </c>
      <c r="G754" s="1" t="str">
        <f t="shared" si="34"/>
        <v/>
      </c>
      <c r="H754" s="1">
        <f t="shared" si="35"/>
        <v>1.0442199214522945</v>
      </c>
    </row>
    <row r="755" spans="1:8" x14ac:dyDescent="0.15">
      <c r="A755" s="1">
        <v>753</v>
      </c>
      <c r="B755" s="4">
        <v>42255</v>
      </c>
      <c r="C755" s="1">
        <v>1.4291267344326349E-3</v>
      </c>
      <c r="D755" s="1">
        <v>1.203437129047731</v>
      </c>
      <c r="E755" s="5">
        <f>MIN(0,D755/MAX($D$2:D754)-1)</f>
        <v>-1.025792732262476E-2</v>
      </c>
      <c r="F755" s="1">
        <f t="shared" si="33"/>
        <v>2015</v>
      </c>
      <c r="G755" s="1" t="str">
        <f t="shared" si="34"/>
        <v/>
      </c>
      <c r="H755" s="1">
        <f t="shared" si="35"/>
        <v>1.045712244058669</v>
      </c>
    </row>
    <row r="756" spans="1:8" x14ac:dyDescent="0.15">
      <c r="A756" s="1">
        <v>754</v>
      </c>
      <c r="B756" s="4">
        <v>42256</v>
      </c>
      <c r="C756" s="1">
        <v>8.0322799630217531E-4</v>
      </c>
      <c r="D756" s="1">
        <v>1.2044037634415721</v>
      </c>
      <c r="E756" s="5">
        <f>MIN(0,D756/MAX($D$2:D755)-1)</f>
        <v>-9.4629387807318999E-3</v>
      </c>
      <c r="F756" s="1">
        <f t="shared" si="33"/>
        <v>2015</v>
      </c>
      <c r="G756" s="1" t="str">
        <f t="shared" si="34"/>
        <v/>
      </c>
      <c r="H756" s="1">
        <f t="shared" si="35"/>
        <v>1.0465521894091729</v>
      </c>
    </row>
    <row r="757" spans="1:8" x14ac:dyDescent="0.15">
      <c r="A757" s="1">
        <v>755</v>
      </c>
      <c r="B757" s="4">
        <v>42257</v>
      </c>
      <c r="C757" s="1">
        <v>-6.956303641099472E-4</v>
      </c>
      <c r="D757" s="1">
        <v>1.2035659436130739</v>
      </c>
      <c r="E757" s="5">
        <f>MIN(0,D757/MAX($D$2:D756)-1)</f>
        <v>-1.0151986437292204E-2</v>
      </c>
      <c r="F757" s="1">
        <f t="shared" si="33"/>
        <v>2015</v>
      </c>
      <c r="G757" s="1" t="str">
        <f t="shared" si="34"/>
        <v/>
      </c>
      <c r="H757" s="1">
        <f t="shared" si="35"/>
        <v>1.0458241759285942</v>
      </c>
    </row>
    <row r="758" spans="1:8" x14ac:dyDescent="0.15">
      <c r="A758" s="1">
        <v>756</v>
      </c>
      <c r="B758" s="4">
        <v>42258</v>
      </c>
      <c r="C758" s="1">
        <v>5.9231800587245496E-4</v>
      </c>
      <c r="D758" s="1">
        <v>1.2042788373927309</v>
      </c>
      <c r="E758" s="5">
        <f>MIN(0,D758/MAX($D$2:D757)-1)</f>
        <v>-9.5656816357817531E-3</v>
      </c>
      <c r="F758" s="1">
        <f t="shared" si="33"/>
        <v>2015</v>
      </c>
      <c r="G758" s="1" t="str">
        <f t="shared" si="34"/>
        <v/>
      </c>
      <c r="H758" s="1">
        <f t="shared" si="35"/>
        <v>1.0464436364189735</v>
      </c>
    </row>
    <row r="759" spans="1:8" x14ac:dyDescent="0.15">
      <c r="A759" s="1">
        <v>757</v>
      </c>
      <c r="B759" s="4">
        <v>42261</v>
      </c>
      <c r="C759" s="1">
        <v>-2.095352702208347E-3</v>
      </c>
      <c r="D759" s="1">
        <v>1.2017554484765871</v>
      </c>
      <c r="E759" s="5">
        <f>MIN(0,D759/MAX($D$2:D758)-1)</f>
        <v>-1.1640990861126688E-2</v>
      </c>
      <c r="F759" s="1">
        <f t="shared" si="33"/>
        <v>2015</v>
      </c>
      <c r="G759" s="1" t="str">
        <f t="shared" si="34"/>
        <v/>
      </c>
      <c r="H759" s="1">
        <f t="shared" si="35"/>
        <v>1.0442509679176943</v>
      </c>
    </row>
    <row r="760" spans="1:8" x14ac:dyDescent="0.15">
      <c r="A760" s="1">
        <v>758</v>
      </c>
      <c r="B760" s="4">
        <v>42262</v>
      </c>
      <c r="C760" s="1">
        <v>-1.8439485928317121E-3</v>
      </c>
      <c r="D760" s="1">
        <v>1.199539473208441</v>
      </c>
      <c r="E760" s="5">
        <f>MIN(0,D760/MAX($D$2:D759)-1)</f>
        <v>-1.3463474065240733E-2</v>
      </c>
      <c r="F760" s="1">
        <f t="shared" si="33"/>
        <v>2015</v>
      </c>
      <c r="G760" s="1" t="str">
        <f t="shared" si="34"/>
        <v/>
      </c>
      <c r="H760" s="1">
        <f t="shared" si="35"/>
        <v>1.0423254228148393</v>
      </c>
    </row>
    <row r="761" spans="1:8" x14ac:dyDescent="0.15">
      <c r="A761" s="1">
        <v>759</v>
      </c>
      <c r="B761" s="4">
        <v>42263</v>
      </c>
      <c r="C761" s="1">
        <v>2.6211968585534199E-3</v>
      </c>
      <c r="D761" s="1">
        <v>1.202683702307326</v>
      </c>
      <c r="E761" s="5">
        <f>MIN(0,D761/MAX($D$2:D760)-1)</f>
        <v>-1.0877567622612161E-2</v>
      </c>
      <c r="F761" s="1">
        <f t="shared" si="33"/>
        <v>2015</v>
      </c>
      <c r="G761" s="1" t="str">
        <f t="shared" si="34"/>
        <v/>
      </c>
      <c r="H761" s="1">
        <f t="shared" si="35"/>
        <v>1.045057562938712</v>
      </c>
    </row>
    <row r="762" spans="1:8" x14ac:dyDescent="0.15">
      <c r="A762" s="1">
        <v>760</v>
      </c>
      <c r="B762" s="4">
        <v>42264</v>
      </c>
      <c r="C762" s="1">
        <v>-3.7488121775604278E-4</v>
      </c>
      <c r="D762" s="1">
        <v>1.2022328387764301</v>
      </c>
      <c r="E762" s="5">
        <f>MIN(0,D762/MAX($D$2:D761)-1)</f>
        <v>-1.1248371044571215E-2</v>
      </c>
      <c r="F762" s="1">
        <f t="shared" si="33"/>
        <v>2015</v>
      </c>
      <c r="G762" s="1" t="str">
        <f t="shared" si="34"/>
        <v/>
      </c>
      <c r="H762" s="1">
        <f t="shared" si="35"/>
        <v>1.0446657904868923</v>
      </c>
    </row>
    <row r="763" spans="1:8" x14ac:dyDescent="0.15">
      <c r="A763" s="1">
        <v>761</v>
      </c>
      <c r="B763" s="4">
        <v>42265</v>
      </c>
      <c r="C763" s="1">
        <v>6.1530247411659513E-4</v>
      </c>
      <c r="D763" s="1">
        <v>1.202972575616593</v>
      </c>
      <c r="E763" s="5">
        <f>MIN(0,D763/MAX($D$2:D762)-1)</f>
        <v>-1.0639989720988563E-2</v>
      </c>
      <c r="F763" s="1">
        <f t="shared" si="33"/>
        <v>2015</v>
      </c>
      <c r="G763" s="1" t="str">
        <f t="shared" si="34"/>
        <v/>
      </c>
      <c r="H763" s="1">
        <f t="shared" si="35"/>
        <v>1.0453085759324039</v>
      </c>
    </row>
    <row r="764" spans="1:8" x14ac:dyDescent="0.15">
      <c r="A764" s="1">
        <v>762</v>
      </c>
      <c r="B764" s="4">
        <v>42268</v>
      </c>
      <c r="C764" s="1">
        <v>1.397745789554059E-3</v>
      </c>
      <c r="D764" s="1">
        <v>1.20465402546911</v>
      </c>
      <c r="E764" s="5">
        <f>MIN(0,D764/MAX($D$2:D763)-1)</f>
        <v>-9.2571159322678565E-3</v>
      </c>
      <c r="F764" s="1">
        <f t="shared" si="33"/>
        <v>2015</v>
      </c>
      <c r="G764" s="1" t="str">
        <f t="shared" si="34"/>
        <v/>
      </c>
      <c r="H764" s="1">
        <f t="shared" si="35"/>
        <v>1.0467696515931981</v>
      </c>
    </row>
    <row r="765" spans="1:8" x14ac:dyDescent="0.15">
      <c r="A765" s="1">
        <v>763</v>
      </c>
      <c r="B765" s="4">
        <v>42269</v>
      </c>
      <c r="C765" s="1">
        <v>4.1606084447357402E-4</v>
      </c>
      <c r="D765" s="1">
        <v>1.205155234840245</v>
      </c>
      <c r="E765" s="5">
        <f>MIN(0,D765/MAX($D$2:D764)-1)</f>
        <v>-8.8449066112666896E-3</v>
      </c>
      <c r="F765" s="1">
        <f t="shared" si="33"/>
        <v>2015</v>
      </c>
      <c r="G765" s="1" t="str">
        <f t="shared" si="34"/>
        <v/>
      </c>
      <c r="H765" s="1">
        <f t="shared" si="35"/>
        <v>1.0472051714584094</v>
      </c>
    </row>
    <row r="766" spans="1:8" x14ac:dyDescent="0.15">
      <c r="A766" s="1">
        <v>764</v>
      </c>
      <c r="B766" s="4">
        <v>42270</v>
      </c>
      <c r="C766" s="1">
        <v>-4.3574639954885818E-4</v>
      </c>
      <c r="D766" s="1">
        <v>1.204630092785766</v>
      </c>
      <c r="E766" s="5">
        <f>MIN(0,D766/MAX($D$2:D765)-1)</f>
        <v>-9.2767988746051966E-3</v>
      </c>
      <c r="F766" s="1">
        <f t="shared" si="33"/>
        <v>2015</v>
      </c>
      <c r="G766" s="1" t="str">
        <f t="shared" si="34"/>
        <v/>
      </c>
      <c r="H766" s="1">
        <f t="shared" si="35"/>
        <v>1.0467488555753575</v>
      </c>
    </row>
    <row r="767" spans="1:8" x14ac:dyDescent="0.15">
      <c r="A767" s="1">
        <v>765</v>
      </c>
      <c r="B767" s="4">
        <v>42271</v>
      </c>
      <c r="C767" s="1">
        <v>7.000042558763654E-4</v>
      </c>
      <c r="D767" s="1">
        <v>1.205473338977473</v>
      </c>
      <c r="E767" s="5">
        <f>MIN(0,D767/MAX($D$2:D766)-1)</f>
        <v>-8.5832884174218416E-3</v>
      </c>
      <c r="F767" s="1">
        <f t="shared" si="33"/>
        <v>2015</v>
      </c>
      <c r="G767" s="1" t="str">
        <f t="shared" si="34"/>
        <v/>
      </c>
      <c r="H767" s="1">
        <f t="shared" si="35"/>
        <v>1.0474815842290941</v>
      </c>
    </row>
    <row r="768" spans="1:8" x14ac:dyDescent="0.15">
      <c r="A768" s="1">
        <v>766</v>
      </c>
      <c r="B768" s="4">
        <v>42272</v>
      </c>
      <c r="C768" s="1">
        <v>-9.9505244109125116E-4</v>
      </c>
      <c r="D768" s="1">
        <v>1.2042738297888529</v>
      </c>
      <c r="E768" s="5">
        <f>MIN(0,D768/MAX($D$2:D767)-1)</f>
        <v>-9.569800036420828E-3</v>
      </c>
      <c r="F768" s="1">
        <f t="shared" si="33"/>
        <v>2015</v>
      </c>
      <c r="G768" s="1" t="str">
        <f t="shared" si="34"/>
        <v/>
      </c>
      <c r="H768" s="1">
        <f t="shared" si="35"/>
        <v>1.0464392851217088</v>
      </c>
    </row>
    <row r="769" spans="1:8" x14ac:dyDescent="0.15">
      <c r="A769" s="1">
        <v>767</v>
      </c>
      <c r="B769" s="4">
        <v>42275</v>
      </c>
      <c r="C769" s="1">
        <v>9.757041136617819E-4</v>
      </c>
      <c r="D769" s="1">
        <v>1.205448844718553</v>
      </c>
      <c r="E769" s="5">
        <f>MIN(0,D769/MAX($D$2:D768)-1)</f>
        <v>-8.6034332160216387E-3</v>
      </c>
      <c r="F769" s="1">
        <f t="shared" si="33"/>
        <v>2015</v>
      </c>
      <c r="G769" s="1" t="str">
        <f t="shared" si="34"/>
        <v/>
      </c>
      <c r="H769" s="1">
        <f t="shared" si="35"/>
        <v>1.0474603002368994</v>
      </c>
    </row>
    <row r="770" spans="1:8" x14ac:dyDescent="0.15">
      <c r="A770" s="1">
        <v>768</v>
      </c>
      <c r="B770" s="4">
        <v>42276</v>
      </c>
      <c r="C770" s="1">
        <v>-1.5855934216670441E-4</v>
      </c>
      <c r="D770" s="1">
        <v>1.205257709542719</v>
      </c>
      <c r="E770" s="5">
        <f>MIN(0,D770/MAX($D$2:D769)-1)</f>
        <v>-8.7606284034770221E-3</v>
      </c>
      <c r="F770" s="1">
        <f t="shared" si="33"/>
        <v>2015</v>
      </c>
      <c r="G770" s="1" t="str">
        <f t="shared" si="34"/>
        <v/>
      </c>
      <c r="H770" s="1">
        <f t="shared" si="35"/>
        <v>1.0472942156207481</v>
      </c>
    </row>
    <row r="771" spans="1:8" x14ac:dyDescent="0.15">
      <c r="A771" s="1">
        <v>769</v>
      </c>
      <c r="B771" s="4">
        <v>42277</v>
      </c>
      <c r="C771" s="1">
        <v>5.3365341559543744E-4</v>
      </c>
      <c r="D771" s="1">
        <v>1.20590089943609</v>
      </c>
      <c r="E771" s="5">
        <f>MIN(0,D771/MAX($D$2:D770)-1)</f>
        <v>-8.2316501271512132E-3</v>
      </c>
      <c r="F771" s="1">
        <f t="shared" ref="F771:F834" si="36">YEAR(B771)</f>
        <v>2015</v>
      </c>
      <c r="G771" s="1" t="str">
        <f t="shared" ref="G771:G834" si="37">IF(F771&lt;&gt;F772,1,"")</f>
        <v/>
      </c>
      <c r="H771" s="1">
        <f t="shared" ref="H771:H834" si="38">IF(F771&lt;&gt;F770,1+C771,H770*(1+C771))</f>
        <v>1.0478531077560476</v>
      </c>
    </row>
    <row r="772" spans="1:8" x14ac:dyDescent="0.15">
      <c r="A772" s="1">
        <v>770</v>
      </c>
      <c r="B772" s="4">
        <v>42285</v>
      </c>
      <c r="C772" s="1">
        <v>1.3433293709186869E-3</v>
      </c>
      <c r="D772" s="1">
        <v>1.2075208215327189</v>
      </c>
      <c r="E772" s="5">
        <f>MIN(0,D772/MAX($D$2:D771)-1)</f>
        <v>-6.8993785736202184E-3</v>
      </c>
      <c r="F772" s="1">
        <f t="shared" si="36"/>
        <v>2015</v>
      </c>
      <c r="G772" s="1" t="str">
        <f t="shared" si="37"/>
        <v/>
      </c>
      <c r="H772" s="1">
        <f t="shared" si="38"/>
        <v>1.0492607196121047</v>
      </c>
    </row>
    <row r="773" spans="1:8" x14ac:dyDescent="0.15">
      <c r="A773" s="1">
        <v>771</v>
      </c>
      <c r="B773" s="4">
        <v>42286</v>
      </c>
      <c r="C773" s="1">
        <v>2.9921211948067592E-3</v>
      </c>
      <c r="D773" s="1">
        <v>1.2111338701759979</v>
      </c>
      <c r="E773" s="5">
        <f>MIN(0,D773/MAX($D$2:D772)-1)</f>
        <v>-3.9279011556740961E-3</v>
      </c>
      <c r="F773" s="1">
        <f t="shared" si="36"/>
        <v>2015</v>
      </c>
      <c r="G773" s="1" t="str">
        <f t="shared" si="37"/>
        <v/>
      </c>
      <c r="H773" s="1">
        <f t="shared" si="38"/>
        <v>1.0524002348501342</v>
      </c>
    </row>
    <row r="774" spans="1:8" x14ac:dyDescent="0.15">
      <c r="A774" s="1">
        <v>772</v>
      </c>
      <c r="B774" s="4">
        <v>42289</v>
      </c>
      <c r="C774" s="1">
        <v>1.2609828126756319E-4</v>
      </c>
      <c r="D774" s="1">
        <v>1.2112865920754119</v>
      </c>
      <c r="E774" s="5">
        <f>MIN(0,D774/MAX($D$2:D773)-1)</f>
        <v>-3.8022981759914254E-3</v>
      </c>
      <c r="F774" s="1">
        <f t="shared" si="36"/>
        <v>2015</v>
      </c>
      <c r="G774" s="1" t="str">
        <f t="shared" si="37"/>
        <v/>
      </c>
      <c r="H774" s="1">
        <f t="shared" si="38"/>
        <v>1.0525329407109545</v>
      </c>
    </row>
    <row r="775" spans="1:8" x14ac:dyDescent="0.15">
      <c r="A775" s="1">
        <v>773</v>
      </c>
      <c r="B775" s="4">
        <v>42290</v>
      </c>
      <c r="C775" s="1">
        <v>2.157296511701887E-3</v>
      </c>
      <c r="D775" s="1">
        <v>1.213899696415168</v>
      </c>
      <c r="E775" s="5">
        <f>MIN(0,D775/MAX($D$2:D774)-1)</f>
        <v>-1.6532043488806103E-3</v>
      </c>
      <c r="F775" s="1">
        <f t="shared" si="36"/>
        <v>2015</v>
      </c>
      <c r="G775" s="1" t="str">
        <f t="shared" si="37"/>
        <v/>
      </c>
      <c r="H775" s="1">
        <f t="shared" si="38"/>
        <v>1.0548035663524016</v>
      </c>
    </row>
    <row r="776" spans="1:8" x14ac:dyDescent="0.15">
      <c r="A776" s="1">
        <v>774</v>
      </c>
      <c r="B776" s="4">
        <v>42291</v>
      </c>
      <c r="C776" s="1">
        <v>3.2263911875849939E-3</v>
      </c>
      <c r="D776" s="1">
        <v>1.217816211698294</v>
      </c>
      <c r="E776" s="5">
        <f>MIN(0,D776/MAX($D$2:D775)-1)</f>
        <v>0</v>
      </c>
      <c r="F776" s="1">
        <f t="shared" si="36"/>
        <v>2015</v>
      </c>
      <c r="G776" s="1" t="str">
        <f t="shared" si="37"/>
        <v/>
      </c>
      <c r="H776" s="1">
        <f t="shared" si="38"/>
        <v>1.058206775283514</v>
      </c>
    </row>
    <row r="777" spans="1:8" x14ac:dyDescent="0.15">
      <c r="A777" s="1">
        <v>775</v>
      </c>
      <c r="B777" s="4">
        <v>42292</v>
      </c>
      <c r="C777" s="1">
        <v>-1.577244575333958E-3</v>
      </c>
      <c r="D777" s="1">
        <v>1.215895417684639</v>
      </c>
      <c r="E777" s="5">
        <f>MIN(0,D777/MAX($D$2:D776)-1)</f>
        <v>-1.5772445753340358E-3</v>
      </c>
      <c r="F777" s="1">
        <f t="shared" si="36"/>
        <v>2015</v>
      </c>
      <c r="G777" s="1" t="str">
        <f t="shared" si="37"/>
        <v/>
      </c>
      <c r="H777" s="1">
        <f t="shared" si="38"/>
        <v>1.0565377243876166</v>
      </c>
    </row>
    <row r="778" spans="1:8" x14ac:dyDescent="0.15">
      <c r="A778" s="1">
        <v>776</v>
      </c>
      <c r="B778" s="4">
        <v>42293</v>
      </c>
      <c r="C778" s="1">
        <v>-8.9496451463342273E-4</v>
      </c>
      <c r="D778" s="1">
        <v>1.214807234432306</v>
      </c>
      <c r="E778" s="5">
        <f>MIN(0,D778/MAX($D$2:D777)-1)</f>
        <v>-2.4707975120416004E-3</v>
      </c>
      <c r="F778" s="1">
        <f t="shared" si="36"/>
        <v>2015</v>
      </c>
      <c r="G778" s="1" t="str">
        <f t="shared" si="37"/>
        <v/>
      </c>
      <c r="H778" s="1">
        <f t="shared" si="38"/>
        <v>1.0555921606159182</v>
      </c>
    </row>
    <row r="779" spans="1:8" x14ac:dyDescent="0.15">
      <c r="A779" s="1">
        <v>777</v>
      </c>
      <c r="B779" s="4">
        <v>42296</v>
      </c>
      <c r="C779" s="1">
        <v>5.1157709937488358E-4</v>
      </c>
      <c r="D779" s="1">
        <v>1.2154287019935961</v>
      </c>
      <c r="E779" s="5">
        <f>MIN(0,D779/MAX($D$2:D778)-1)</f>
        <v>-1.9604844160913126E-3</v>
      </c>
      <c r="F779" s="1">
        <f t="shared" si="36"/>
        <v>2015</v>
      </c>
      <c r="G779" s="1" t="str">
        <f t="shared" si="37"/>
        <v/>
      </c>
      <c r="H779" s="1">
        <f t="shared" si="38"/>
        <v>1.0561321773915691</v>
      </c>
    </row>
    <row r="780" spans="1:8" x14ac:dyDescent="0.15">
      <c r="A780" s="1">
        <v>778</v>
      </c>
      <c r="B780" s="4">
        <v>42297</v>
      </c>
      <c r="C780" s="1">
        <v>2.1782277610507472E-3</v>
      </c>
      <c r="D780" s="1">
        <v>1.2180761825338571</v>
      </c>
      <c r="E780" s="5">
        <f>MIN(0,D780/MAX($D$2:D779)-1)</f>
        <v>0</v>
      </c>
      <c r="F780" s="1">
        <f t="shared" si="36"/>
        <v>2015</v>
      </c>
      <c r="G780" s="1" t="str">
        <f t="shared" si="37"/>
        <v/>
      </c>
      <c r="H780" s="1">
        <f t="shared" si="38"/>
        <v>1.0584326738197023</v>
      </c>
    </row>
    <row r="781" spans="1:8" x14ac:dyDescent="0.15">
      <c r="A781" s="1">
        <v>779</v>
      </c>
      <c r="B781" s="4">
        <v>42298</v>
      </c>
      <c r="C781" s="1">
        <v>5.5444099281558887E-4</v>
      </c>
      <c r="D781" s="1">
        <v>1.218751533901826</v>
      </c>
      <c r="E781" s="5">
        <f>MIN(0,D781/MAX($D$2:D780)-1)</f>
        <v>0</v>
      </c>
      <c r="F781" s="1">
        <f t="shared" si="36"/>
        <v>2015</v>
      </c>
      <c r="G781" s="1" t="str">
        <f t="shared" si="37"/>
        <v/>
      </c>
      <c r="H781" s="1">
        <f t="shared" si="38"/>
        <v>1.0590195122822033</v>
      </c>
    </row>
    <row r="782" spans="1:8" x14ac:dyDescent="0.15">
      <c r="A782" s="1">
        <v>780</v>
      </c>
      <c r="B782" s="4">
        <v>42299</v>
      </c>
      <c r="C782" s="1">
        <v>1.8975247886821419E-4</v>
      </c>
      <c r="D782" s="1">
        <v>1.218982795026508</v>
      </c>
      <c r="E782" s="5">
        <f>MIN(0,D782/MAX($D$2:D781)-1)</f>
        <v>0</v>
      </c>
      <c r="F782" s="1">
        <f t="shared" si="36"/>
        <v>2015</v>
      </c>
      <c r="G782" s="1" t="str">
        <f t="shared" si="37"/>
        <v/>
      </c>
      <c r="H782" s="1">
        <f t="shared" si="38"/>
        <v>1.0592204638598288</v>
      </c>
    </row>
    <row r="783" spans="1:8" x14ac:dyDescent="0.15">
      <c r="A783" s="1">
        <v>781</v>
      </c>
      <c r="B783" s="4">
        <v>42300</v>
      </c>
      <c r="C783" s="1">
        <v>1.083727843593371E-3</v>
      </c>
      <c r="D783" s="1">
        <v>1.2203038406223401</v>
      </c>
      <c r="E783" s="5">
        <f>MIN(0,D783/MAX($D$2:D782)-1)</f>
        <v>0</v>
      </c>
      <c r="F783" s="1">
        <f t="shared" si="36"/>
        <v>2015</v>
      </c>
      <c r="G783" s="1" t="str">
        <f t="shared" si="37"/>
        <v/>
      </c>
      <c r="H783" s="1">
        <f t="shared" si="38"/>
        <v>1.0603683705690177</v>
      </c>
    </row>
    <row r="784" spans="1:8" x14ac:dyDescent="0.15">
      <c r="A784" s="1">
        <v>782</v>
      </c>
      <c r="B784" s="4">
        <v>42303</v>
      </c>
      <c r="C784" s="1">
        <v>2.5173792760923241E-3</v>
      </c>
      <c r="D784" s="1">
        <v>1.223375808221258</v>
      </c>
      <c r="E784" s="5">
        <f>MIN(0,D784/MAX($D$2:D783)-1)</f>
        <v>0</v>
      </c>
      <c r="F784" s="1">
        <f t="shared" si="36"/>
        <v>2015</v>
      </c>
      <c r="G784" s="1" t="str">
        <f t="shared" si="37"/>
        <v/>
      </c>
      <c r="H784" s="1">
        <f t="shared" si="38"/>
        <v>1.063037719930112</v>
      </c>
    </row>
    <row r="785" spans="1:8" x14ac:dyDescent="0.15">
      <c r="A785" s="1">
        <v>783</v>
      </c>
      <c r="B785" s="4">
        <v>42304</v>
      </c>
      <c r="C785" s="1">
        <v>1.809629143474086E-3</v>
      </c>
      <c r="D785" s="1">
        <v>1.2255896647372371</v>
      </c>
      <c r="E785" s="5">
        <f>MIN(0,D785/MAX($D$2:D784)-1)</f>
        <v>0</v>
      </c>
      <c r="F785" s="1">
        <f t="shared" si="36"/>
        <v>2015</v>
      </c>
      <c r="G785" s="1" t="str">
        <f t="shared" si="37"/>
        <v/>
      </c>
      <c r="H785" s="1">
        <f t="shared" si="38"/>
        <v>1.0649614239687097</v>
      </c>
    </row>
    <row r="786" spans="1:8" x14ac:dyDescent="0.15">
      <c r="A786" s="1">
        <v>784</v>
      </c>
      <c r="B786" s="4">
        <v>42305</v>
      </c>
      <c r="C786" s="1">
        <v>5.0947489466007714E-4</v>
      </c>
      <c r="D786" s="1">
        <v>1.2262140719025749</v>
      </c>
      <c r="E786" s="5">
        <f>MIN(0,D786/MAX($D$2:D785)-1)</f>
        <v>0</v>
      </c>
      <c r="F786" s="1">
        <f t="shared" si="36"/>
        <v>2015</v>
      </c>
      <c r="G786" s="1" t="str">
        <f t="shared" si="37"/>
        <v/>
      </c>
      <c r="H786" s="1">
        <f t="shared" si="38"/>
        <v>1.0655039950780032</v>
      </c>
    </row>
    <row r="787" spans="1:8" x14ac:dyDescent="0.15">
      <c r="A787" s="1">
        <v>785</v>
      </c>
      <c r="B787" s="4">
        <v>42306</v>
      </c>
      <c r="C787" s="1">
        <v>-9.4935021970894479E-4</v>
      </c>
      <c r="D787" s="1">
        <v>1.2250499653040039</v>
      </c>
      <c r="E787" s="5">
        <f>MIN(0,D787/MAX($D$2:D786)-1)</f>
        <v>-9.493502197089887E-4</v>
      </c>
      <c r="F787" s="1">
        <f t="shared" si="36"/>
        <v>2015</v>
      </c>
      <c r="G787" s="1" t="str">
        <f t="shared" si="37"/>
        <v/>
      </c>
      <c r="H787" s="1">
        <f t="shared" si="38"/>
        <v>1.064492458626175</v>
      </c>
    </row>
    <row r="788" spans="1:8" x14ac:dyDescent="0.15">
      <c r="A788" s="1">
        <v>786</v>
      </c>
      <c r="B788" s="4">
        <v>42307</v>
      </c>
      <c r="C788" s="1">
        <v>-3.8364779968916209E-4</v>
      </c>
      <c r="D788" s="1">
        <v>1.2245799775803059</v>
      </c>
      <c r="E788" s="5">
        <f>MIN(0,D788/MAX($D$2:D787)-1)</f>
        <v>-1.3326338032750851E-3</v>
      </c>
      <c r="F788" s="1">
        <f t="shared" si="36"/>
        <v>2015</v>
      </c>
      <c r="G788" s="1" t="str">
        <f t="shared" si="37"/>
        <v/>
      </c>
      <c r="H788" s="1">
        <f t="shared" si="38"/>
        <v>1.0640840684366375</v>
      </c>
    </row>
    <row r="789" spans="1:8" x14ac:dyDescent="0.15">
      <c r="A789" s="1">
        <v>787</v>
      </c>
      <c r="B789" s="4">
        <v>42310</v>
      </c>
      <c r="C789" s="1">
        <v>5.4804875955539881E-4</v>
      </c>
      <c r="D789" s="1">
        <v>1.225251107117995</v>
      </c>
      <c r="E789" s="5">
        <f>MIN(0,D789/MAX($D$2:D788)-1)</f>
        <v>-7.8531539202264522E-4</v>
      </c>
      <c r="F789" s="1">
        <f t="shared" si="36"/>
        <v>2015</v>
      </c>
      <c r="G789" s="1" t="str">
        <f t="shared" si="37"/>
        <v/>
      </c>
      <c r="H789" s="1">
        <f t="shared" si="38"/>
        <v>1.064667238390407</v>
      </c>
    </row>
    <row r="790" spans="1:8" x14ac:dyDescent="0.15">
      <c r="A790" s="1">
        <v>788</v>
      </c>
      <c r="B790" s="4">
        <v>42311</v>
      </c>
      <c r="C790" s="1">
        <v>-9.1471938131336341E-4</v>
      </c>
      <c r="D790" s="1">
        <v>1.224130346183339</v>
      </c>
      <c r="E790" s="5">
        <f>MIN(0,D790/MAX($D$2:D789)-1)</f>
        <v>-1.6993164301261077E-3</v>
      </c>
      <c r="F790" s="1">
        <f t="shared" si="36"/>
        <v>2015</v>
      </c>
      <c r="G790" s="1" t="str">
        <f t="shared" si="37"/>
        <v/>
      </c>
      <c r="H790" s="1">
        <f t="shared" si="38"/>
        <v>1.0636933666328019</v>
      </c>
    </row>
    <row r="791" spans="1:8" x14ac:dyDescent="0.15">
      <c r="A791" s="1">
        <v>789</v>
      </c>
      <c r="B791" s="4">
        <v>42312</v>
      </c>
      <c r="C791" s="1">
        <v>-1.2756335930737799E-3</v>
      </c>
      <c r="D791" s="1">
        <v>1.222568804391446</v>
      </c>
      <c r="E791" s="5">
        <f>MIN(0,D791/MAX($D$2:D790)-1)</f>
        <v>-2.9727823180768498E-3</v>
      </c>
      <c r="F791" s="1">
        <f t="shared" si="36"/>
        <v>2015</v>
      </c>
      <c r="G791" s="1" t="str">
        <f t="shared" si="37"/>
        <v/>
      </c>
      <c r="H791" s="1">
        <f t="shared" si="38"/>
        <v>1.0623364836415954</v>
      </c>
    </row>
    <row r="792" spans="1:8" x14ac:dyDescent="0.15">
      <c r="A792" s="1">
        <v>790</v>
      </c>
      <c r="B792" s="4">
        <v>42313</v>
      </c>
      <c r="C792" s="1">
        <v>-7.2357883365856265E-4</v>
      </c>
      <c r="D792" s="1">
        <v>1.2216841794818969</v>
      </c>
      <c r="E792" s="5">
        <f>MIN(0,D792/MAX($D$2:D791)-1)</f>
        <v>-3.6942101093730972E-3</v>
      </c>
      <c r="F792" s="1">
        <f t="shared" si="36"/>
        <v>2015</v>
      </c>
      <c r="G792" s="1" t="str">
        <f t="shared" si="37"/>
        <v/>
      </c>
      <c r="H792" s="1">
        <f t="shared" si="38"/>
        <v>1.061567799447809</v>
      </c>
    </row>
    <row r="793" spans="1:8" x14ac:dyDescent="0.15">
      <c r="A793" s="1">
        <v>791</v>
      </c>
      <c r="B793" s="4">
        <v>42314</v>
      </c>
      <c r="C793" s="1">
        <v>1.045815421862428E-4</v>
      </c>
      <c r="D793" s="1">
        <v>1.2218119450974521</v>
      </c>
      <c r="E793" s="5">
        <f>MIN(0,D793/MAX($D$2:D792)-1)</f>
        <v>-3.5900149133768489E-3</v>
      </c>
      <c r="F793" s="1">
        <f t="shared" si="36"/>
        <v>2015</v>
      </c>
      <c r="G793" s="1" t="str">
        <f t="shared" si="37"/>
        <v/>
      </c>
      <c r="H793" s="1">
        <f t="shared" si="38"/>
        <v>1.0616788198454106</v>
      </c>
    </row>
    <row r="794" spans="1:8" x14ac:dyDescent="0.15">
      <c r="A794" s="1">
        <v>792</v>
      </c>
      <c r="B794" s="4">
        <v>42317</v>
      </c>
      <c r="C794" s="1">
        <v>-4.4538823042504158E-3</v>
      </c>
      <c r="D794" s="1">
        <v>1.216370138496061</v>
      </c>
      <c r="E794" s="5">
        <f>MIN(0,D794/MAX($D$2:D793)-1)</f>
        <v>-8.0279077137324073E-3</v>
      </c>
      <c r="F794" s="1">
        <f t="shared" si="36"/>
        <v>2015</v>
      </c>
      <c r="G794" s="1" t="str">
        <f t="shared" si="37"/>
        <v/>
      </c>
      <c r="H794" s="1">
        <f t="shared" si="38"/>
        <v>1.0569502273369036</v>
      </c>
    </row>
    <row r="795" spans="1:8" x14ac:dyDescent="0.15">
      <c r="A795" s="1">
        <v>793</v>
      </c>
      <c r="B795" s="4">
        <v>42318</v>
      </c>
      <c r="C795" s="1">
        <v>1.398373933138082E-4</v>
      </c>
      <c r="D795" s="1">
        <v>1.216540232525533</v>
      </c>
      <c r="E795" s="5">
        <f>MIN(0,D795/MAX($D$2:D794)-1)</f>
        <v>-7.8891929221071022E-3</v>
      </c>
      <c r="F795" s="1">
        <f t="shared" si="36"/>
        <v>2015</v>
      </c>
      <c r="G795" s="1" t="str">
        <f t="shared" si="37"/>
        <v/>
      </c>
      <c r="H795" s="1">
        <f t="shared" si="38"/>
        <v>1.057098028501557</v>
      </c>
    </row>
    <row r="796" spans="1:8" x14ac:dyDescent="0.15">
      <c r="A796" s="1">
        <v>794</v>
      </c>
      <c r="B796" s="4">
        <v>42319</v>
      </c>
      <c r="C796" s="1">
        <v>1.7006864979329361E-3</v>
      </c>
      <c r="D796" s="1">
        <v>1.2186091860731809</v>
      </c>
      <c r="E796" s="5">
        <f>MIN(0,D796/MAX($D$2:D795)-1)</f>
        <v>-6.2019234680567026E-3</v>
      </c>
      <c r="F796" s="1">
        <f t="shared" si="36"/>
        <v>2015</v>
      </c>
      <c r="G796" s="1" t="str">
        <f t="shared" si="37"/>
        <v/>
      </c>
      <c r="H796" s="1">
        <f t="shared" si="38"/>
        <v>1.0588958208456212</v>
      </c>
    </row>
    <row r="797" spans="1:8" x14ac:dyDescent="0.15">
      <c r="A797" s="1">
        <v>795</v>
      </c>
      <c r="B797" s="4">
        <v>42320</v>
      </c>
      <c r="C797" s="1">
        <v>1.00770914597443E-4</v>
      </c>
      <c r="D797" s="1">
        <v>1.2187319864353989</v>
      </c>
      <c r="E797" s="5">
        <f>MIN(0,D797/MAX($D$2:D796)-1)</f>
        <v>-6.1017775269589514E-3</v>
      </c>
      <c r="F797" s="1">
        <f t="shared" si="36"/>
        <v>2015</v>
      </c>
      <c r="G797" s="1" t="str">
        <f t="shared" si="37"/>
        <v/>
      </c>
      <c r="H797" s="1">
        <f t="shared" si="38"/>
        <v>1.0590025267459513</v>
      </c>
    </row>
    <row r="798" spans="1:8" x14ac:dyDescent="0.15">
      <c r="A798" s="1">
        <v>796</v>
      </c>
      <c r="B798" s="4">
        <v>42321</v>
      </c>
      <c r="C798" s="1">
        <v>5.5706960458477308E-4</v>
      </c>
      <c r="D798" s="1">
        <v>1.219410904981177</v>
      </c>
      <c r="E798" s="5">
        <f>MIN(0,D798/MAX($D$2:D797)-1)</f>
        <v>-5.5481070371686814E-3</v>
      </c>
      <c r="F798" s="1">
        <f t="shared" si="36"/>
        <v>2015</v>
      </c>
      <c r="G798" s="1" t="str">
        <f t="shared" si="37"/>
        <v/>
      </c>
      <c r="H798" s="1">
        <f t="shared" si="38"/>
        <v>1.0595924648647799</v>
      </c>
    </row>
    <row r="799" spans="1:8" x14ac:dyDescent="0.15">
      <c r="A799" s="1">
        <v>797</v>
      </c>
      <c r="B799" s="4">
        <v>42324</v>
      </c>
      <c r="C799" s="1">
        <v>1.6912301595630049E-4</v>
      </c>
      <c r="D799" s="1">
        <v>1.219617135431118</v>
      </c>
      <c r="E799" s="5">
        <f>MIN(0,D799/MAX($D$2:D798)-1)</f>
        <v>-5.379922333806797E-3</v>
      </c>
      <c r="F799" s="1">
        <f t="shared" si="36"/>
        <v>2015</v>
      </c>
      <c r="G799" s="1" t="str">
        <f t="shared" si="37"/>
        <v/>
      </c>
      <c r="H799" s="1">
        <f t="shared" si="38"/>
        <v>1.0597716663381225</v>
      </c>
    </row>
    <row r="800" spans="1:8" x14ac:dyDescent="0.15">
      <c r="A800" s="1">
        <v>798</v>
      </c>
      <c r="B800" s="4">
        <v>42325</v>
      </c>
      <c r="C800" s="1">
        <v>9.5961661420958556E-5</v>
      </c>
      <c r="D800" s="1">
        <v>1.219734171917731</v>
      </c>
      <c r="E800" s="5">
        <f>MIN(0,D800/MAX($D$2:D799)-1)</f>
        <v>-5.2844769386717338E-3</v>
      </c>
      <c r="F800" s="1">
        <f t="shared" si="36"/>
        <v>2015</v>
      </c>
      <c r="G800" s="1" t="str">
        <f t="shared" si="37"/>
        <v/>
      </c>
      <c r="H800" s="1">
        <f t="shared" si="38"/>
        <v>1.0598733637879512</v>
      </c>
    </row>
    <row r="801" spans="1:8" x14ac:dyDescent="0.15">
      <c r="A801" s="1">
        <v>799</v>
      </c>
      <c r="B801" s="4">
        <v>42326</v>
      </c>
      <c r="C801" s="1">
        <v>-4.4808276261078988E-4</v>
      </c>
      <c r="D801" s="1">
        <v>1.2191876300603279</v>
      </c>
      <c r="E801" s="5">
        <f>MIN(0,D801/MAX($D$2:D800)-1)</f>
        <v>-5.7301918182564027E-3</v>
      </c>
      <c r="F801" s="1">
        <f t="shared" si="36"/>
        <v>2015</v>
      </c>
      <c r="G801" s="1" t="str">
        <f t="shared" si="37"/>
        <v/>
      </c>
      <c r="H801" s="1">
        <f t="shared" si="38"/>
        <v>1.0593984528030875</v>
      </c>
    </row>
    <row r="802" spans="1:8" x14ac:dyDescent="0.15">
      <c r="A802" s="1">
        <v>800</v>
      </c>
      <c r="B802" s="4">
        <v>42327</v>
      </c>
      <c r="C802" s="1">
        <v>-8.1092934232831278E-4</v>
      </c>
      <c r="D802" s="1">
        <v>1.218198955037308</v>
      </c>
      <c r="E802" s="5">
        <f>MIN(0,D802/MAX($D$2:D801)-1)</f>
        <v>-6.5364743799023461E-3</v>
      </c>
      <c r="F802" s="1">
        <f t="shared" si="36"/>
        <v>2015</v>
      </c>
      <c r="G802" s="1" t="str">
        <f t="shared" si="37"/>
        <v/>
      </c>
      <c r="H802" s="1">
        <f t="shared" si="38"/>
        <v>1.0585393555124922</v>
      </c>
    </row>
    <row r="803" spans="1:8" x14ac:dyDescent="0.15">
      <c r="A803" s="1">
        <v>801</v>
      </c>
      <c r="B803" s="4">
        <v>42328</v>
      </c>
      <c r="C803" s="1">
        <v>6.6929843434456219E-4</v>
      </c>
      <c r="D803" s="1">
        <v>1.219014293690635</v>
      </c>
      <c r="E803" s="5">
        <f>MIN(0,D803/MAX($D$2:D802)-1)</f>
        <v>-5.871550797626135E-3</v>
      </c>
      <c r="F803" s="1">
        <f t="shared" si="36"/>
        <v>2015</v>
      </c>
      <c r="G803" s="1" t="str">
        <f t="shared" si="37"/>
        <v/>
      </c>
      <c r="H803" s="1">
        <f t="shared" si="38"/>
        <v>1.0592478342458289</v>
      </c>
    </row>
    <row r="804" spans="1:8" x14ac:dyDescent="0.15">
      <c r="A804" s="1">
        <v>802</v>
      </c>
      <c r="B804" s="4">
        <v>42331</v>
      </c>
      <c r="C804" s="1">
        <v>2.6409636011990142E-4</v>
      </c>
      <c r="D804" s="1">
        <v>1.219336230928532</v>
      </c>
      <c r="E804" s="5">
        <f>MIN(0,D804/MAX($D$2:D803)-1)</f>
        <v>-5.6090050927007917E-3</v>
      </c>
      <c r="F804" s="1">
        <f t="shared" si="36"/>
        <v>2015</v>
      </c>
      <c r="G804" s="1" t="str">
        <f t="shared" si="37"/>
        <v/>
      </c>
      <c r="H804" s="1">
        <f t="shared" si="38"/>
        <v>1.0595275777433182</v>
      </c>
    </row>
    <row r="805" spans="1:8" x14ac:dyDescent="0.15">
      <c r="A805" s="1">
        <v>803</v>
      </c>
      <c r="B805" s="4">
        <v>42332</v>
      </c>
      <c r="C805" s="1">
        <v>8.4892353798411864E-4</v>
      </c>
      <c r="D805" s="1">
        <v>1.220371354155684</v>
      </c>
      <c r="E805" s="5">
        <f>MIN(0,D805/MAX($D$2:D804)-1)</f>
        <v>-4.7648431711646566E-3</v>
      </c>
      <c r="F805" s="1">
        <f t="shared" si="36"/>
        <v>2015</v>
      </c>
      <c r="G805" s="1" t="str">
        <f t="shared" si="37"/>
        <v/>
      </c>
      <c r="H805" s="1">
        <f t="shared" si="38"/>
        <v>1.0604270356432077</v>
      </c>
    </row>
    <row r="806" spans="1:8" x14ac:dyDescent="0.15">
      <c r="A806" s="1">
        <v>804</v>
      </c>
      <c r="B806" s="4">
        <v>42333</v>
      </c>
      <c r="C806" s="1">
        <v>7.965570155312328E-4</v>
      </c>
      <c r="D806" s="1">
        <v>1.22134344951939</v>
      </c>
      <c r="E806" s="5">
        <f>MIN(0,D806/MAX($D$2:D805)-1)</f>
        <v>-3.9720816248892676E-3</v>
      </c>
      <c r="F806" s="1">
        <f t="shared" si="36"/>
        <v>2015</v>
      </c>
      <c r="G806" s="1" t="str">
        <f t="shared" si="37"/>
        <v/>
      </c>
      <c r="H806" s="1">
        <f t="shared" si="38"/>
        <v>1.0612717262379083</v>
      </c>
    </row>
    <row r="807" spans="1:8" x14ac:dyDescent="0.15">
      <c r="A807" s="1">
        <v>805</v>
      </c>
      <c r="B807" s="4">
        <v>42334</v>
      </c>
      <c r="C807" s="1">
        <v>1.4126952026827901E-3</v>
      </c>
      <c r="D807" s="1">
        <v>1.2230688355513539</v>
      </c>
      <c r="E807" s="5">
        <f>MIN(0,D807/MAX($D$2:D806)-1)</f>
        <v>-2.5649977628627862E-3</v>
      </c>
      <c r="F807" s="1">
        <f t="shared" si="36"/>
        <v>2015</v>
      </c>
      <c r="G807" s="1" t="str">
        <f t="shared" si="37"/>
        <v/>
      </c>
      <c r="H807" s="1">
        <f t="shared" si="38"/>
        <v>1.0627709797143075</v>
      </c>
    </row>
    <row r="808" spans="1:8" x14ac:dyDescent="0.15">
      <c r="A808" s="1">
        <v>806</v>
      </c>
      <c r="B808" s="4">
        <v>42335</v>
      </c>
      <c r="C808" s="1">
        <v>2.6607896201643699E-4</v>
      </c>
      <c r="D808" s="1">
        <v>1.223394268437592</v>
      </c>
      <c r="E808" s="5">
        <f>MIN(0,D808/MAX($D$2:D807)-1)</f>
        <v>-2.2996012927887222E-3</v>
      </c>
      <c r="F808" s="1">
        <f t="shared" si="36"/>
        <v>2015</v>
      </c>
      <c r="G808" s="1" t="str">
        <f t="shared" si="37"/>
        <v/>
      </c>
      <c r="H808" s="1">
        <f t="shared" si="38"/>
        <v>1.0630537607134509</v>
      </c>
    </row>
    <row r="809" spans="1:8" x14ac:dyDescent="0.15">
      <c r="A809" s="1">
        <v>807</v>
      </c>
      <c r="B809" s="4">
        <v>42338</v>
      </c>
      <c r="C809" s="1">
        <v>1.508601159158093E-3</v>
      </c>
      <c r="D809" s="1">
        <v>1.2252398824490649</v>
      </c>
      <c r="E809" s="5">
        <f>MIN(0,D809/MAX($D$2:D808)-1)</f>
        <v>-7.9446931480608995E-4</v>
      </c>
      <c r="F809" s="1">
        <f t="shared" si="36"/>
        <v>2015</v>
      </c>
      <c r="G809" s="1" t="str">
        <f t="shared" si="37"/>
        <v/>
      </c>
      <c r="H809" s="1">
        <f t="shared" si="38"/>
        <v>1.0646574848491106</v>
      </c>
    </row>
    <row r="810" spans="1:8" x14ac:dyDescent="0.15">
      <c r="A810" s="1">
        <v>808</v>
      </c>
      <c r="B810" s="4">
        <v>42339</v>
      </c>
      <c r="C810" s="1">
        <v>2.4035241278030209E-4</v>
      </c>
      <c r="D810" s="1">
        <v>1.2255343718110461</v>
      </c>
      <c r="E810" s="5">
        <f>MIN(0,D810/MAX($D$2:D809)-1)</f>
        <v>-5.5430785464261056E-4</v>
      </c>
      <c r="F810" s="1">
        <f t="shared" si="36"/>
        <v>2015</v>
      </c>
      <c r="G810" s="1" t="str">
        <f t="shared" si="37"/>
        <v/>
      </c>
      <c r="H810" s="1">
        <f t="shared" si="38"/>
        <v>1.0649133778443787</v>
      </c>
    </row>
    <row r="811" spans="1:8" x14ac:dyDescent="0.15">
      <c r="A811" s="1">
        <v>809</v>
      </c>
      <c r="B811" s="4">
        <v>42340</v>
      </c>
      <c r="C811" s="1">
        <v>1.9190087207751789E-4</v>
      </c>
      <c r="D811" s="1">
        <v>1.225769552925758</v>
      </c>
      <c r="E811" s="5">
        <f>MIN(0,D811/MAX($D$2:D810)-1)</f>
        <v>-3.6251335472547996E-4</v>
      </c>
      <c r="F811" s="1">
        <f t="shared" si="36"/>
        <v>2015</v>
      </c>
      <c r="G811" s="1" t="str">
        <f t="shared" si="37"/>
        <v/>
      </c>
      <c r="H811" s="1">
        <f t="shared" si="38"/>
        <v>1.0651177356502739</v>
      </c>
    </row>
    <row r="812" spans="1:8" x14ac:dyDescent="0.15">
      <c r="A812" s="1">
        <v>810</v>
      </c>
      <c r="B812" s="4">
        <v>42341</v>
      </c>
      <c r="C812" s="1">
        <v>1.0122454882631189E-3</v>
      </c>
      <c r="D812" s="1">
        <v>1.227010332625357</v>
      </c>
      <c r="E812" s="5">
        <f>MIN(0,D812/MAX($D$2:D811)-1)</f>
        <v>0</v>
      </c>
      <c r="F812" s="1">
        <f t="shared" si="36"/>
        <v>2015</v>
      </c>
      <c r="G812" s="1" t="str">
        <f t="shared" si="37"/>
        <v/>
      </c>
      <c r="H812" s="1">
        <f t="shared" si="38"/>
        <v>1.0661958962726548</v>
      </c>
    </row>
    <row r="813" spans="1:8" x14ac:dyDescent="0.15">
      <c r="A813" s="1">
        <v>811</v>
      </c>
      <c r="B813" s="4">
        <v>42342</v>
      </c>
      <c r="C813" s="1">
        <v>1.4428070745913821E-3</v>
      </c>
      <c r="D813" s="1">
        <v>1.228780671813865</v>
      </c>
      <c r="E813" s="5">
        <f>MIN(0,D813/MAX($D$2:D812)-1)</f>
        <v>0</v>
      </c>
      <c r="F813" s="1">
        <f t="shared" si="36"/>
        <v>2015</v>
      </c>
      <c r="G813" s="1" t="str">
        <f t="shared" si="37"/>
        <v/>
      </c>
      <c r="H813" s="1">
        <f t="shared" si="38"/>
        <v>1.0677342112546973</v>
      </c>
    </row>
    <row r="814" spans="1:8" x14ac:dyDescent="0.15">
      <c r="A814" s="1">
        <v>812</v>
      </c>
      <c r="B814" s="4">
        <v>42345</v>
      </c>
      <c r="C814" s="1">
        <v>6.1674705818824227E-4</v>
      </c>
      <c r="D814" s="1">
        <v>1.2295385186783649</v>
      </c>
      <c r="E814" s="5">
        <f>MIN(0,D814/MAX($D$2:D813)-1)</f>
        <v>0</v>
      </c>
      <c r="F814" s="1">
        <f t="shared" si="36"/>
        <v>2015</v>
      </c>
      <c r="G814" s="1" t="str">
        <f t="shared" si="37"/>
        <v/>
      </c>
      <c r="H814" s="1">
        <f t="shared" si="38"/>
        <v>1.0683927331884153</v>
      </c>
    </row>
    <row r="815" spans="1:8" x14ac:dyDescent="0.15">
      <c r="A815" s="1">
        <v>813</v>
      </c>
      <c r="B815" s="4">
        <v>42346</v>
      </c>
      <c r="C815" s="1">
        <v>9.8715566961924653E-4</v>
      </c>
      <c r="D815" s="1">
        <v>1.2307522645980939</v>
      </c>
      <c r="E815" s="5">
        <f>MIN(0,D815/MAX($D$2:D814)-1)</f>
        <v>0</v>
      </c>
      <c r="F815" s="1">
        <f t="shared" si="36"/>
        <v>2015</v>
      </c>
      <c r="G815" s="1" t="str">
        <f t="shared" si="37"/>
        <v/>
      </c>
      <c r="H815" s="1">
        <f t="shared" si="38"/>
        <v>1.0694474031323622</v>
      </c>
    </row>
    <row r="816" spans="1:8" x14ac:dyDescent="0.15">
      <c r="A816" s="1">
        <v>814</v>
      </c>
      <c r="B816" s="4">
        <v>42347</v>
      </c>
      <c r="C816" s="1">
        <v>9.1909510953126273E-4</v>
      </c>
      <c r="D816" s="1">
        <v>1.2318834429855301</v>
      </c>
      <c r="E816" s="5">
        <f>MIN(0,D816/MAX($D$2:D815)-1)</f>
        <v>0</v>
      </c>
      <c r="F816" s="1">
        <f t="shared" si="36"/>
        <v>2015</v>
      </c>
      <c r="G816" s="1" t="str">
        <f t="shared" si="37"/>
        <v/>
      </c>
      <c r="H816" s="1">
        <f t="shared" si="38"/>
        <v>1.070430327010482</v>
      </c>
    </row>
    <row r="817" spans="1:8" x14ac:dyDescent="0.15">
      <c r="A817" s="1">
        <v>815</v>
      </c>
      <c r="B817" s="4">
        <v>42348</v>
      </c>
      <c r="C817" s="1">
        <v>7.8969800866764706E-5</v>
      </c>
      <c r="D817" s="1">
        <v>1.2319807245757139</v>
      </c>
      <c r="E817" s="5">
        <f>MIN(0,D817/MAX($D$2:D816)-1)</f>
        <v>0</v>
      </c>
      <c r="F817" s="1">
        <f t="shared" si="36"/>
        <v>2015</v>
      </c>
      <c r="G817" s="1" t="str">
        <f t="shared" si="37"/>
        <v/>
      </c>
      <c r="H817" s="1">
        <f t="shared" si="38"/>
        <v>1.0705148586802478</v>
      </c>
    </row>
    <row r="818" spans="1:8" x14ac:dyDescent="0.15">
      <c r="A818" s="1">
        <v>816</v>
      </c>
      <c r="B818" s="4">
        <v>42349</v>
      </c>
      <c r="C818" s="1">
        <v>6.0575722652992845E-4</v>
      </c>
      <c r="D818" s="1">
        <v>1.232727005802571</v>
      </c>
      <c r="E818" s="5">
        <f>MIN(0,D818/MAX($D$2:D817)-1)</f>
        <v>0</v>
      </c>
      <c r="F818" s="1">
        <f t="shared" si="36"/>
        <v>2015</v>
      </c>
      <c r="G818" s="1" t="str">
        <f t="shared" si="37"/>
        <v/>
      </c>
      <c r="H818" s="1">
        <f t="shared" si="38"/>
        <v>1.071163330792001</v>
      </c>
    </row>
    <row r="819" spans="1:8" x14ac:dyDescent="0.15">
      <c r="A819" s="1">
        <v>817</v>
      </c>
      <c r="B819" s="4">
        <v>42352</v>
      </c>
      <c r="C819" s="1">
        <v>-4.6674909412695891E-4</v>
      </c>
      <c r="D819" s="1">
        <v>1.2321516315893071</v>
      </c>
      <c r="E819" s="5">
        <f>MIN(0,D819/MAX($D$2:D818)-1)</f>
        <v>-4.6674909412669496E-4</v>
      </c>
      <c r="F819" s="1">
        <f t="shared" si="36"/>
        <v>2015</v>
      </c>
      <c r="G819" s="1" t="str">
        <f t="shared" si="37"/>
        <v/>
      </c>
      <c r="H819" s="1">
        <f t="shared" si="38"/>
        <v>1.0706633662776919</v>
      </c>
    </row>
    <row r="820" spans="1:8" x14ac:dyDescent="0.15">
      <c r="A820" s="1">
        <v>818</v>
      </c>
      <c r="B820" s="4">
        <v>42353</v>
      </c>
      <c r="C820" s="1">
        <v>-2.1935652306572789E-4</v>
      </c>
      <c r="D820" s="1">
        <v>1.2318813510915121</v>
      </c>
      <c r="E820" s="5">
        <f>MIN(0,D820/MAX($D$2:D819)-1)</f>
        <v>-6.860032327338228E-4</v>
      </c>
      <c r="F820" s="1">
        <f t="shared" si="36"/>
        <v>2015</v>
      </c>
      <c r="G820" s="1" t="str">
        <f t="shared" si="37"/>
        <v/>
      </c>
      <c r="H820" s="1">
        <f t="shared" si="38"/>
        <v>1.0704285092842913</v>
      </c>
    </row>
    <row r="821" spans="1:8" x14ac:dyDescent="0.15">
      <c r="A821" s="1">
        <v>819</v>
      </c>
      <c r="B821" s="4">
        <v>42354</v>
      </c>
      <c r="C821" s="1">
        <v>9.6281831659123375E-4</v>
      </c>
      <c r="D821" s="1">
        <v>1.2330674290202099</v>
      </c>
      <c r="E821" s="5">
        <f>MIN(0,D821/MAX($D$2:D820)-1)</f>
        <v>0</v>
      </c>
      <c r="F821" s="1">
        <f t="shared" si="36"/>
        <v>2015</v>
      </c>
      <c r="G821" s="1" t="str">
        <f t="shared" si="37"/>
        <v/>
      </c>
      <c r="H821" s="1">
        <f t="shared" si="38"/>
        <v>1.0714591374596318</v>
      </c>
    </row>
    <row r="822" spans="1:8" x14ac:dyDescent="0.15">
      <c r="A822" s="1">
        <v>820</v>
      </c>
      <c r="B822" s="4">
        <v>42355</v>
      </c>
      <c r="C822" s="1">
        <v>4.4142436421544209E-4</v>
      </c>
      <c r="D822" s="1">
        <v>1.2336117350261</v>
      </c>
      <c r="E822" s="5">
        <f>MIN(0,D822/MAX($D$2:D821)-1)</f>
        <v>0</v>
      </c>
      <c r="F822" s="1">
        <f t="shared" si="36"/>
        <v>2015</v>
      </c>
      <c r="G822" s="1" t="str">
        <f t="shared" si="37"/>
        <v/>
      </c>
      <c r="H822" s="1">
        <f t="shared" si="38"/>
        <v>1.0719321056281679</v>
      </c>
    </row>
    <row r="823" spans="1:8" x14ac:dyDescent="0.15">
      <c r="A823" s="1">
        <v>821</v>
      </c>
      <c r="B823" s="4">
        <v>42356</v>
      </c>
      <c r="C823" s="1">
        <v>2.0084928971282391E-3</v>
      </c>
      <c r="D823" s="1">
        <v>1.236089435433714</v>
      </c>
      <c r="E823" s="5">
        <f>MIN(0,D823/MAX($D$2:D822)-1)</f>
        <v>0</v>
      </c>
      <c r="F823" s="1">
        <f t="shared" si="36"/>
        <v>2015</v>
      </c>
      <c r="G823" s="1" t="str">
        <f t="shared" si="37"/>
        <v/>
      </c>
      <c r="H823" s="1">
        <f t="shared" si="38"/>
        <v>1.0740850736485257</v>
      </c>
    </row>
    <row r="824" spans="1:8" x14ac:dyDescent="0.15">
      <c r="A824" s="1">
        <v>822</v>
      </c>
      <c r="B824" s="4">
        <v>42359</v>
      </c>
      <c r="C824" s="1">
        <v>3.3867884945998068E-3</v>
      </c>
      <c r="D824" s="1">
        <v>1.240275808911937</v>
      </c>
      <c r="E824" s="5">
        <f>MIN(0,D824/MAX($D$2:D823)-1)</f>
        <v>0</v>
      </c>
      <c r="F824" s="1">
        <f t="shared" si="36"/>
        <v>2015</v>
      </c>
      <c r="G824" s="1" t="str">
        <f t="shared" si="37"/>
        <v/>
      </c>
      <c r="H824" s="1">
        <f t="shared" si="38"/>
        <v>1.0777227726181797</v>
      </c>
    </row>
    <row r="825" spans="1:8" x14ac:dyDescent="0.15">
      <c r="A825" s="1">
        <v>823</v>
      </c>
      <c r="B825" s="4">
        <v>42360</v>
      </c>
      <c r="C825" s="1">
        <v>1.7748542797158011E-3</v>
      </c>
      <c r="D825" s="1">
        <v>1.2424771177394121</v>
      </c>
      <c r="E825" s="5">
        <f>MIN(0,D825/MAX($D$2:D824)-1)</f>
        <v>0</v>
      </c>
      <c r="F825" s="1">
        <f t="shared" si="36"/>
        <v>2015</v>
      </c>
      <c r="G825" s="1" t="str">
        <f t="shared" si="37"/>
        <v/>
      </c>
      <c r="H825" s="1">
        <f t="shared" si="38"/>
        <v>1.0796355734935084</v>
      </c>
    </row>
    <row r="826" spans="1:8" x14ac:dyDescent="0.15">
      <c r="A826" s="1">
        <v>824</v>
      </c>
      <c r="B826" s="4">
        <v>42361</v>
      </c>
      <c r="C826" s="1">
        <v>1.7761123628361631E-4</v>
      </c>
      <c r="D826" s="1">
        <v>1.2426977956363481</v>
      </c>
      <c r="E826" s="5">
        <f>MIN(0,D826/MAX($D$2:D825)-1)</f>
        <v>0</v>
      </c>
      <c r="F826" s="1">
        <f t="shared" si="36"/>
        <v>2015</v>
      </c>
      <c r="G826" s="1" t="str">
        <f t="shared" si="37"/>
        <v/>
      </c>
      <c r="H826" s="1">
        <f t="shared" si="38"/>
        <v>1.0798273289024525</v>
      </c>
    </row>
    <row r="827" spans="1:8" x14ac:dyDescent="0.15">
      <c r="A827" s="1">
        <v>825</v>
      </c>
      <c r="B827" s="4">
        <v>42362</v>
      </c>
      <c r="C827" s="1">
        <v>2.380981120545959E-3</v>
      </c>
      <c r="D827" s="1">
        <v>1.2456566356263019</v>
      </c>
      <c r="E827" s="5">
        <f>MIN(0,D827/MAX($D$2:D826)-1)</f>
        <v>0</v>
      </c>
      <c r="F827" s="1">
        <f t="shared" si="36"/>
        <v>2015</v>
      </c>
      <c r="G827" s="1" t="str">
        <f t="shared" si="37"/>
        <v/>
      </c>
      <c r="H827" s="1">
        <f t="shared" si="38"/>
        <v>1.0823983773860189</v>
      </c>
    </row>
    <row r="828" spans="1:8" x14ac:dyDescent="0.15">
      <c r="A828" s="1">
        <v>826</v>
      </c>
      <c r="B828" s="4">
        <v>42363</v>
      </c>
      <c r="C828" s="1">
        <v>-3.8452609681142048E-4</v>
      </c>
      <c r="D828" s="1">
        <v>1.2451776481422381</v>
      </c>
      <c r="E828" s="5">
        <f>MIN(0,D828/MAX($D$2:D827)-1)</f>
        <v>-3.8452609681083327E-4</v>
      </c>
      <c r="F828" s="1">
        <f t="shared" si="36"/>
        <v>2015</v>
      </c>
      <c r="G828" s="1" t="str">
        <f t="shared" si="37"/>
        <v/>
      </c>
      <c r="H828" s="1">
        <f t="shared" si="38"/>
        <v>1.0819821669627676</v>
      </c>
    </row>
    <row r="829" spans="1:8" x14ac:dyDescent="0.15">
      <c r="A829" s="1">
        <v>827</v>
      </c>
      <c r="B829" s="4">
        <v>42366</v>
      </c>
      <c r="C829" s="1">
        <v>1.490352338694355E-3</v>
      </c>
      <c r="D829" s="1">
        <v>1.2470334015622371</v>
      </c>
      <c r="E829" s="5">
        <f>MIN(0,D829/MAX($D$2:D828)-1)</f>
        <v>0</v>
      </c>
      <c r="F829" s="1">
        <f t="shared" si="36"/>
        <v>2015</v>
      </c>
      <c r="G829" s="1" t="str">
        <f t="shared" si="37"/>
        <v/>
      </c>
      <c r="H829" s="1">
        <f t="shared" si="38"/>
        <v>1.0835947016157264</v>
      </c>
    </row>
    <row r="830" spans="1:8" x14ac:dyDescent="0.15">
      <c r="A830" s="1">
        <v>828</v>
      </c>
      <c r="B830" s="4">
        <v>42367</v>
      </c>
      <c r="C830" s="1">
        <v>-2.3658730742341039E-4</v>
      </c>
      <c r="D830" s="1">
        <v>1.246738369287494</v>
      </c>
      <c r="E830" s="5">
        <f>MIN(0,D830/MAX($D$2:D829)-1)</f>
        <v>-2.3658730742370793E-4</v>
      </c>
      <c r="F830" s="1">
        <f t="shared" si="36"/>
        <v>2015</v>
      </c>
      <c r="G830" s="1" t="str">
        <f t="shared" si="37"/>
        <v/>
      </c>
      <c r="H830" s="1">
        <f t="shared" si="38"/>
        <v>1.0833383368629328</v>
      </c>
    </row>
    <row r="831" spans="1:8" x14ac:dyDescent="0.15">
      <c r="A831" s="1">
        <v>829</v>
      </c>
      <c r="B831" s="4">
        <v>42368</v>
      </c>
      <c r="C831" s="1">
        <v>2.5761805532073263E-4</v>
      </c>
      <c r="D831" s="1">
        <v>1.247059551601684</v>
      </c>
      <c r="E831" s="5">
        <f>MIN(0,D831/MAX($D$2:D830)-1)</f>
        <v>0</v>
      </c>
      <c r="F831" s="1">
        <f t="shared" si="36"/>
        <v>2015</v>
      </c>
      <c r="G831" s="1" t="str">
        <f t="shared" si="37"/>
        <v/>
      </c>
      <c r="H831" s="1">
        <f t="shared" si="38"/>
        <v>1.0836174243785297</v>
      </c>
    </row>
    <row r="832" spans="1:8" x14ac:dyDescent="0.15">
      <c r="A832" s="1">
        <v>830</v>
      </c>
      <c r="B832" s="4">
        <v>42369</v>
      </c>
      <c r="C832" s="1">
        <v>5.5308793140964011E-5</v>
      </c>
      <c r="D832" s="1">
        <v>1.247128524960458</v>
      </c>
      <c r="E832" s="5">
        <f>MIN(0,D832/MAX($D$2:D831)-1)</f>
        <v>0</v>
      </c>
      <c r="F832" s="1">
        <f t="shared" si="36"/>
        <v>2015</v>
      </c>
      <c r="G832" s="1">
        <f t="shared" si="37"/>
        <v>1</v>
      </c>
      <c r="H832" s="1">
        <f t="shared" si="38"/>
        <v>1.0836773579504986</v>
      </c>
    </row>
    <row r="833" spans="1:8" x14ac:dyDescent="0.15">
      <c r="A833" s="1">
        <v>831</v>
      </c>
      <c r="B833" s="4">
        <v>42373</v>
      </c>
      <c r="C833" s="1">
        <v>-1.4555529626571969E-3</v>
      </c>
      <c r="D833" s="1">
        <v>1.245313263341137</v>
      </c>
      <c r="E833" s="5">
        <f>MIN(0,D833/MAX($D$2:D832)-1)</f>
        <v>-1.4555529626576469E-3</v>
      </c>
      <c r="F833" s="1">
        <f t="shared" si="36"/>
        <v>2016</v>
      </c>
      <c r="G833" s="1" t="str">
        <f t="shared" si="37"/>
        <v/>
      </c>
      <c r="H833" s="1">
        <f t="shared" si="38"/>
        <v>0.9985444470373428</v>
      </c>
    </row>
    <row r="834" spans="1:8" x14ac:dyDescent="0.15">
      <c r="A834" s="1">
        <v>832</v>
      </c>
      <c r="B834" s="4">
        <v>42374</v>
      </c>
      <c r="C834" s="1">
        <v>-7.2923358963216485E-4</v>
      </c>
      <c r="D834" s="1">
        <v>1.244405139079894</v>
      </c>
      <c r="E834" s="5">
        <f>MIN(0,D834/MAX($D$2:D833)-1)</f>
        <v>-2.1837251141780811E-3</v>
      </c>
      <c r="F834" s="1">
        <f t="shared" si="36"/>
        <v>2016</v>
      </c>
      <c r="G834" s="1" t="str">
        <f t="shared" si="37"/>
        <v/>
      </c>
      <c r="H834" s="1">
        <f t="shared" si="38"/>
        <v>0.99781627488582247</v>
      </c>
    </row>
    <row r="835" spans="1:8" x14ac:dyDescent="0.15">
      <c r="A835" s="1">
        <v>833</v>
      </c>
      <c r="B835" s="4">
        <v>42375</v>
      </c>
      <c r="C835" s="1">
        <v>3.3932262869285231E-4</v>
      </c>
      <c r="D835" s="1">
        <v>1.244827393902846</v>
      </c>
      <c r="E835" s="5">
        <f>MIN(0,D835/MAX($D$2:D834)-1)</f>
        <v>-1.8451434728308236E-3</v>
      </c>
      <c r="F835" s="1">
        <f t="shared" ref="F835:F898" si="39">YEAR(B835)</f>
        <v>2016</v>
      </c>
      <c r="G835" s="1" t="str">
        <f t="shared" ref="G835:G898" si="40">IF(F835&lt;&gt;F836,1,"")</f>
        <v/>
      </c>
      <c r="H835" s="1">
        <f t="shared" ref="H835:H898" si="41">IF(F835&lt;&gt;F834,1+C835,H834*(1+C835))</f>
        <v>0.9981548565271694</v>
      </c>
    </row>
    <row r="836" spans="1:8" x14ac:dyDescent="0.15">
      <c r="A836" s="1">
        <v>834</v>
      </c>
      <c r="B836" s="4">
        <v>42376</v>
      </c>
      <c r="C836" s="1">
        <v>1.2448374867536601E-3</v>
      </c>
      <c r="D836" s="1">
        <v>1.2463770017073139</v>
      </c>
      <c r="E836" s="5">
        <f>MIN(0,D836/MAX($D$2:D835)-1)</f>
        <v>-6.0260288984081978E-4</v>
      </c>
      <c r="F836" s="1">
        <f t="shared" si="39"/>
        <v>2016</v>
      </c>
      <c r="G836" s="1" t="str">
        <f t="shared" si="40"/>
        <v/>
      </c>
      <c r="H836" s="1">
        <f t="shared" si="41"/>
        <v>0.99939739711015974</v>
      </c>
    </row>
    <row r="837" spans="1:8" x14ac:dyDescent="0.15">
      <c r="A837" s="1">
        <v>835</v>
      </c>
      <c r="B837" s="4">
        <v>42377</v>
      </c>
      <c r="C837" s="1">
        <v>1.2842791494867339E-3</v>
      </c>
      <c r="D837" s="1">
        <v>1.247977697703007</v>
      </c>
      <c r="E837" s="5">
        <f>MIN(0,D837/MAX($D$2:D836)-1)</f>
        <v>0</v>
      </c>
      <c r="F837" s="1">
        <f t="shared" si="39"/>
        <v>2016</v>
      </c>
      <c r="G837" s="1" t="str">
        <f t="shared" si="40"/>
        <v/>
      </c>
      <c r="H837" s="1">
        <f t="shared" si="41"/>
        <v>1.0006809023493195</v>
      </c>
    </row>
    <row r="838" spans="1:8" x14ac:dyDescent="0.15">
      <c r="A838" s="1">
        <v>836</v>
      </c>
      <c r="B838" s="4">
        <v>42380</v>
      </c>
      <c r="C838" s="1">
        <v>4.6327456667099432E-4</v>
      </c>
      <c r="D838" s="1">
        <v>1.2485558540301249</v>
      </c>
      <c r="E838" s="5">
        <f>MIN(0,D838/MAX($D$2:D837)-1)</f>
        <v>0</v>
      </c>
      <c r="F838" s="1">
        <f t="shared" si="39"/>
        <v>2016</v>
      </c>
      <c r="G838" s="1" t="str">
        <f t="shared" si="40"/>
        <v/>
      </c>
      <c r="H838" s="1">
        <f t="shared" si="41"/>
        <v>1.0011444923607313</v>
      </c>
    </row>
    <row r="839" spans="1:8" x14ac:dyDescent="0.15">
      <c r="A839" s="1">
        <v>837</v>
      </c>
      <c r="B839" s="4">
        <v>42381</v>
      </c>
      <c r="C839" s="1">
        <v>1.893268976161302E-3</v>
      </c>
      <c r="D839" s="1">
        <v>1.2509197060935651</v>
      </c>
      <c r="E839" s="5">
        <f>MIN(0,D839/MAX($D$2:D838)-1)</f>
        <v>0</v>
      </c>
      <c r="F839" s="1">
        <f t="shared" si="39"/>
        <v>2016</v>
      </c>
      <c r="G839" s="1" t="str">
        <f t="shared" si="40"/>
        <v/>
      </c>
      <c r="H839" s="1">
        <f t="shared" si="41"/>
        <v>1.0030399281687725</v>
      </c>
    </row>
    <row r="840" spans="1:8" x14ac:dyDescent="0.15">
      <c r="A840" s="1">
        <v>838</v>
      </c>
      <c r="B840" s="4">
        <v>42382</v>
      </c>
      <c r="C840" s="1">
        <v>2.8277799700087741E-3</v>
      </c>
      <c r="D840" s="1">
        <v>1.254457031782545</v>
      </c>
      <c r="E840" s="5">
        <f>MIN(0,D840/MAX($D$2:D839)-1)</f>
        <v>0</v>
      </c>
      <c r="F840" s="1">
        <f t="shared" si="39"/>
        <v>2016</v>
      </c>
      <c r="G840" s="1" t="str">
        <f t="shared" si="40"/>
        <v/>
      </c>
      <c r="H840" s="1">
        <f t="shared" si="41"/>
        <v>1.0058763043867671</v>
      </c>
    </row>
    <row r="841" spans="1:8" x14ac:dyDescent="0.15">
      <c r="A841" s="1">
        <v>839</v>
      </c>
      <c r="B841" s="4">
        <v>42383</v>
      </c>
      <c r="C841" s="1">
        <v>-6.7053138802758666E-4</v>
      </c>
      <c r="D841" s="1">
        <v>1.2536158789678029</v>
      </c>
      <c r="E841" s="5">
        <f>MIN(0,D841/MAX($D$2:D840)-1)</f>
        <v>-6.7053138802752876E-4</v>
      </c>
      <c r="F841" s="1">
        <f t="shared" si="39"/>
        <v>2016</v>
      </c>
      <c r="G841" s="1" t="str">
        <f t="shared" si="40"/>
        <v/>
      </c>
      <c r="H841" s="1">
        <f t="shared" si="41"/>
        <v>1.0052018327522025</v>
      </c>
    </row>
    <row r="842" spans="1:8" x14ac:dyDescent="0.15">
      <c r="A842" s="1">
        <v>840</v>
      </c>
      <c r="B842" s="4">
        <v>42384</v>
      </c>
      <c r="C842" s="1">
        <v>2.313721515584972E-4</v>
      </c>
      <c r="D842" s="1">
        <v>1.2539059307709479</v>
      </c>
      <c r="E842" s="5">
        <f>MIN(0,D842/MAX($D$2:D841)-1)</f>
        <v>-4.3931437875877055E-4</v>
      </c>
      <c r="F842" s="1">
        <f t="shared" si="39"/>
        <v>2016</v>
      </c>
      <c r="G842" s="1" t="str">
        <f t="shared" si="40"/>
        <v/>
      </c>
      <c r="H842" s="1">
        <f t="shared" si="41"/>
        <v>1.0054344084629969</v>
      </c>
    </row>
    <row r="843" spans="1:8" x14ac:dyDescent="0.15">
      <c r="A843" s="1">
        <v>841</v>
      </c>
      <c r="B843" s="4">
        <v>42387</v>
      </c>
      <c r="C843" s="1">
        <v>-4.881024653198223E-4</v>
      </c>
      <c r="D843" s="1">
        <v>1.253293896194859</v>
      </c>
      <c r="E843" s="5">
        <f>MIN(0,D843/MAX($D$2:D842)-1)</f>
        <v>-9.2720241364763201E-4</v>
      </c>
      <c r="F843" s="1">
        <f t="shared" si="39"/>
        <v>2016</v>
      </c>
      <c r="G843" s="1" t="str">
        <f t="shared" si="40"/>
        <v/>
      </c>
      <c r="H843" s="1">
        <f t="shared" si="41"/>
        <v>1.0049436534495086</v>
      </c>
    </row>
    <row r="844" spans="1:8" x14ac:dyDescent="0.15">
      <c r="A844" s="1">
        <v>842</v>
      </c>
      <c r="B844" s="4">
        <v>42388</v>
      </c>
      <c r="C844" s="1">
        <v>-8.9846770753004271E-4</v>
      </c>
      <c r="D844" s="1">
        <v>1.2521678521010839</v>
      </c>
      <c r="E844" s="5">
        <f>MIN(0,D844/MAX($D$2:D843)-1)</f>
        <v>-1.8248370597502284E-3</v>
      </c>
      <c r="F844" s="1">
        <f t="shared" si="39"/>
        <v>2016</v>
      </c>
      <c r="G844" s="1" t="str">
        <f t="shared" si="40"/>
        <v/>
      </c>
      <c r="H844" s="1">
        <f t="shared" si="41"/>
        <v>1.0040407440289971</v>
      </c>
    </row>
    <row r="845" spans="1:8" x14ac:dyDescent="0.15">
      <c r="A845" s="1">
        <v>843</v>
      </c>
      <c r="B845" s="4">
        <v>42389</v>
      </c>
      <c r="C845" s="1">
        <v>-6.2045333655791801E-4</v>
      </c>
      <c r="D845" s="1">
        <v>1.2513909403793171</v>
      </c>
      <c r="E845" s="5">
        <f>MIN(0,D845/MAX($D$2:D844)-1)</f>
        <v>-2.4441581700658244E-3</v>
      </c>
      <c r="F845" s="1">
        <f t="shared" si="39"/>
        <v>2016</v>
      </c>
      <c r="G845" s="1" t="str">
        <f t="shared" si="40"/>
        <v/>
      </c>
      <c r="H845" s="1">
        <f t="shared" si="41"/>
        <v>1.0034177835993243</v>
      </c>
    </row>
    <row r="846" spans="1:8" x14ac:dyDescent="0.15">
      <c r="A846" s="1">
        <v>844</v>
      </c>
      <c r="B846" s="4">
        <v>42390</v>
      </c>
      <c r="C846" s="1">
        <v>4.6671749411334899E-4</v>
      </c>
      <c r="D846" s="1">
        <v>1.2519749864231671</v>
      </c>
      <c r="E846" s="5">
        <f>MIN(0,D846/MAX($D$2:D845)-1)</f>
        <v>-1.9785814073288721E-3</v>
      </c>
      <c r="F846" s="1">
        <f t="shared" si="39"/>
        <v>2016</v>
      </c>
      <c r="G846" s="1" t="str">
        <f t="shared" si="40"/>
        <v/>
      </c>
      <c r="H846" s="1">
        <f t="shared" si="41"/>
        <v>1.0038860962328344</v>
      </c>
    </row>
    <row r="847" spans="1:8" x14ac:dyDescent="0.15">
      <c r="A847" s="1">
        <v>845</v>
      </c>
      <c r="B847" s="4">
        <v>42391</v>
      </c>
      <c r="C847" s="1">
        <v>8.4320162930338178E-4</v>
      </c>
      <c r="D847" s="1">
        <v>1.2530306537715661</v>
      </c>
      <c r="E847" s="5">
        <f>MIN(0,D847/MAX($D$2:D846)-1)</f>
        <v>-1.1370481210919436E-3</v>
      </c>
      <c r="F847" s="1">
        <f t="shared" si="39"/>
        <v>2016</v>
      </c>
      <c r="G847" s="1" t="str">
        <f t="shared" si="40"/>
        <v/>
      </c>
      <c r="H847" s="1">
        <f t="shared" si="41"/>
        <v>1.004732574624813</v>
      </c>
    </row>
    <row r="848" spans="1:8" x14ac:dyDescent="0.15">
      <c r="A848" s="1">
        <v>846</v>
      </c>
      <c r="B848" s="4">
        <v>42394</v>
      </c>
      <c r="C848" s="1">
        <v>-1.947873612158379E-3</v>
      </c>
      <c r="D848" s="1">
        <v>1.2505899084258589</v>
      </c>
      <c r="E848" s="5">
        <f>MIN(0,D848/MAX($D$2:D847)-1)</f>
        <v>-3.0827069072194568E-3</v>
      </c>
      <c r="F848" s="1">
        <f t="shared" si="39"/>
        <v>2016</v>
      </c>
      <c r="G848" s="1" t="str">
        <f t="shared" si="40"/>
        <v/>
      </c>
      <c r="H848" s="1">
        <f t="shared" si="41"/>
        <v>1.0027754825554254</v>
      </c>
    </row>
    <row r="849" spans="1:8" x14ac:dyDescent="0.15">
      <c r="A849" s="1">
        <v>847</v>
      </c>
      <c r="B849" s="4">
        <v>42395</v>
      </c>
      <c r="C849" s="1">
        <v>-6.7313068060043579E-4</v>
      </c>
      <c r="D849" s="1">
        <v>1.249748097989648</v>
      </c>
      <c r="E849" s="5">
        <f>MIN(0,D849/MAX($D$2:D848)-1)</f>
        <v>-3.75376252322146E-3</v>
      </c>
      <c r="F849" s="1">
        <f t="shared" si="39"/>
        <v>2016</v>
      </c>
      <c r="G849" s="1" t="str">
        <f t="shared" si="40"/>
        <v/>
      </c>
      <c r="H849" s="1">
        <f t="shared" si="41"/>
        <v>1.0021004836123633</v>
      </c>
    </row>
    <row r="850" spans="1:8" x14ac:dyDescent="0.15">
      <c r="A850" s="1">
        <v>848</v>
      </c>
      <c r="B850" s="4">
        <v>42396</v>
      </c>
      <c r="C850" s="1">
        <v>-1.3373520616658081E-3</v>
      </c>
      <c r="D850" s="1">
        <v>1.2480767447942389</v>
      </c>
      <c r="E850" s="5">
        <f>MIN(0,D850/MAX($D$2:D849)-1)</f>
        <v>-5.0860944828375887E-3</v>
      </c>
      <c r="F850" s="1">
        <f t="shared" si="39"/>
        <v>2016</v>
      </c>
      <c r="G850" s="1" t="str">
        <f t="shared" si="40"/>
        <v/>
      </c>
      <c r="H850" s="1">
        <f t="shared" si="41"/>
        <v>1.000760322464608</v>
      </c>
    </row>
    <row r="851" spans="1:8" x14ac:dyDescent="0.15">
      <c r="A851" s="1">
        <v>849</v>
      </c>
      <c r="B851" s="4">
        <v>42397</v>
      </c>
      <c r="C851" s="1">
        <v>-3.7540438666681968E-4</v>
      </c>
      <c r="D851" s="1">
        <v>1.2476082113093461</v>
      </c>
      <c r="E851" s="5">
        <f>MIN(0,D851/MAX($D$2:D850)-1)</f>
        <v>-5.4595895273247264E-3</v>
      </c>
      <c r="F851" s="1">
        <f t="shared" si="39"/>
        <v>2016</v>
      </c>
      <c r="G851" s="1" t="str">
        <f t="shared" si="40"/>
        <v/>
      </c>
      <c r="H851" s="1">
        <f t="shared" si="41"/>
        <v>1.0003846326495527</v>
      </c>
    </row>
    <row r="852" spans="1:8" x14ac:dyDescent="0.15">
      <c r="A852" s="1">
        <v>850</v>
      </c>
      <c r="B852" s="4">
        <v>42398</v>
      </c>
      <c r="C852" s="1">
        <v>1.736628651593545E-3</v>
      </c>
      <c r="D852" s="1">
        <v>1.24977484347507</v>
      </c>
      <c r="E852" s="5">
        <f>MIN(0,D852/MAX($D$2:D851)-1)</f>
        <v>-3.7324421553297515E-3</v>
      </c>
      <c r="F852" s="1">
        <f t="shared" si="39"/>
        <v>2016</v>
      </c>
      <c r="G852" s="1" t="str">
        <f t="shared" si="40"/>
        <v/>
      </c>
      <c r="H852" s="1">
        <f t="shared" si="41"/>
        <v>1.0021219292652259</v>
      </c>
    </row>
    <row r="853" spans="1:8" x14ac:dyDescent="0.15">
      <c r="A853" s="1">
        <v>851</v>
      </c>
      <c r="B853" s="4">
        <v>42401</v>
      </c>
      <c r="C853" s="1">
        <v>5.4378025115183306E-4</v>
      </c>
      <c r="D853" s="1">
        <v>1.250454446353338</v>
      </c>
      <c r="E853" s="5">
        <f>MIN(0,D853/MAX($D$2:D852)-1)</f>
        <v>-3.1906915325106144E-3</v>
      </c>
      <c r="F853" s="1">
        <f t="shared" si="39"/>
        <v>2016</v>
      </c>
      <c r="G853" s="1" t="str">
        <f t="shared" si="40"/>
        <v/>
      </c>
      <c r="H853" s="1">
        <f t="shared" si="41"/>
        <v>1.0026668633796065</v>
      </c>
    </row>
    <row r="854" spans="1:8" x14ac:dyDescent="0.15">
      <c r="A854" s="1">
        <v>852</v>
      </c>
      <c r="B854" s="4">
        <v>42402</v>
      </c>
      <c r="C854" s="1">
        <v>-7.0597076894465002E-4</v>
      </c>
      <c r="D854" s="1">
        <v>1.2495716620663151</v>
      </c>
      <c r="E854" s="5">
        <f>MIN(0,D854/MAX($D$2:D853)-1)</f>
        <v>-3.8944097665010169E-3</v>
      </c>
      <c r="F854" s="1">
        <f t="shared" si="39"/>
        <v>2016</v>
      </c>
      <c r="G854" s="1" t="str">
        <f t="shared" si="40"/>
        <v/>
      </c>
      <c r="H854" s="1">
        <f t="shared" si="41"/>
        <v>1.0019590098830711</v>
      </c>
    </row>
    <row r="855" spans="1:8" x14ac:dyDescent="0.15">
      <c r="A855" s="1">
        <v>853</v>
      </c>
      <c r="B855" s="4">
        <v>42403</v>
      </c>
      <c r="C855" s="1">
        <v>-7.9637617211821791E-4</v>
      </c>
      <c r="D855" s="1">
        <v>1.2485765329692911</v>
      </c>
      <c r="E855" s="5">
        <f>MIN(0,D855/MAX($D$2:D854)-1)</f>
        <v>-4.6876845234770093E-3</v>
      </c>
      <c r="F855" s="1">
        <f t="shared" si="39"/>
        <v>2016</v>
      </c>
      <c r="G855" s="1" t="str">
        <f t="shared" si="40"/>
        <v/>
      </c>
      <c r="H855" s="1">
        <f t="shared" si="41"/>
        <v>1.001161073602161</v>
      </c>
    </row>
    <row r="856" spans="1:8" x14ac:dyDescent="0.15">
      <c r="A856" s="1">
        <v>854</v>
      </c>
      <c r="B856" s="4">
        <v>42404</v>
      </c>
      <c r="C856" s="1">
        <v>-5.2510565395511527E-5</v>
      </c>
      <c r="D856" s="1">
        <v>1.2485109695096059</v>
      </c>
      <c r="E856" s="5">
        <f>MIN(0,D856/MAX($D$2:D855)-1)</f>
        <v>-4.7399489359072344E-3</v>
      </c>
      <c r="F856" s="1">
        <f t="shared" si="39"/>
        <v>2016</v>
      </c>
      <c r="G856" s="1" t="str">
        <f t="shared" si="40"/>
        <v/>
      </c>
      <c r="H856" s="1">
        <f t="shared" si="41"/>
        <v>1.0011085020681343</v>
      </c>
    </row>
    <row r="857" spans="1:8" x14ac:dyDescent="0.15">
      <c r="A857" s="1">
        <v>855</v>
      </c>
      <c r="B857" s="4">
        <v>42405</v>
      </c>
      <c r="C857" s="1">
        <v>5.3077135163804895E-4</v>
      </c>
      <c r="D857" s="1">
        <v>1.2491736433644269</v>
      </c>
      <c r="E857" s="5">
        <f>MIN(0,D857/MAX($D$2:D856)-1)</f>
        <v>-4.2116934133730188E-3</v>
      </c>
      <c r="F857" s="1">
        <f t="shared" si="39"/>
        <v>2016</v>
      </c>
      <c r="G857" s="1" t="str">
        <f t="shared" si="40"/>
        <v/>
      </c>
      <c r="H857" s="1">
        <f t="shared" si="41"/>
        <v>1.0016398617809132</v>
      </c>
    </row>
    <row r="858" spans="1:8" x14ac:dyDescent="0.15">
      <c r="A858" s="1">
        <v>856</v>
      </c>
      <c r="B858" s="4">
        <v>42415</v>
      </c>
      <c r="C858" s="1">
        <v>-4.3219526196318662E-4</v>
      </c>
      <c r="D858" s="1">
        <v>1.2486337564343959</v>
      </c>
      <c r="E858" s="5">
        <f>MIN(0,D858/MAX($D$2:D857)-1)</f>
        <v>-4.6420684013978031E-3</v>
      </c>
      <c r="F858" s="1">
        <f t="shared" si="39"/>
        <v>2016</v>
      </c>
      <c r="G858" s="1" t="str">
        <f t="shared" si="40"/>
        <v/>
      </c>
      <c r="H858" s="1">
        <f t="shared" si="41"/>
        <v>1.0012069577784581</v>
      </c>
    </row>
    <row r="859" spans="1:8" x14ac:dyDescent="0.15">
      <c r="A859" s="1">
        <v>857</v>
      </c>
      <c r="B859" s="4">
        <v>42416</v>
      </c>
      <c r="C859" s="1">
        <v>-2.189715267144891E-4</v>
      </c>
      <c r="D859" s="1">
        <v>1.2483603411944419</v>
      </c>
      <c r="E859" s="5">
        <f>MIN(0,D859/MAX($D$2:D858)-1)</f>
        <v>-4.8600234473075155E-3</v>
      </c>
      <c r="F859" s="1">
        <f t="shared" si="39"/>
        <v>2016</v>
      </c>
      <c r="G859" s="1" t="str">
        <f t="shared" si="40"/>
        <v/>
      </c>
      <c r="H859" s="1">
        <f t="shared" si="41"/>
        <v>1.0009877219623562</v>
      </c>
    </row>
    <row r="860" spans="1:8" x14ac:dyDescent="0.15">
      <c r="A860" s="1">
        <v>858</v>
      </c>
      <c r="B860" s="4">
        <v>42417</v>
      </c>
      <c r="C860" s="1">
        <v>-7.8423457133252616E-5</v>
      </c>
      <c r="D860" s="1">
        <v>1.2482624404607381</v>
      </c>
      <c r="E860" s="5">
        <f>MIN(0,D860/MAX($D$2:D859)-1)</f>
        <v>-4.9380657645997639E-3</v>
      </c>
      <c r="F860" s="1">
        <f t="shared" si="39"/>
        <v>2016</v>
      </c>
      <c r="G860" s="1" t="str">
        <f t="shared" si="40"/>
        <v/>
      </c>
      <c r="H860" s="1">
        <f t="shared" si="41"/>
        <v>1.000909221044652</v>
      </c>
    </row>
    <row r="861" spans="1:8" x14ac:dyDescent="0.15">
      <c r="A861" s="1">
        <v>859</v>
      </c>
      <c r="B861" s="4">
        <v>42418</v>
      </c>
      <c r="C861" s="1">
        <v>3.5997608646347199E-4</v>
      </c>
      <c r="D861" s="1">
        <v>1.248711785088934</v>
      </c>
      <c r="E861" s="5">
        <f>MIN(0,D861/MAX($D$2:D860)-1)</f>
        <v>-4.5798672637253901E-3</v>
      </c>
      <c r="F861" s="1">
        <f t="shared" si="39"/>
        <v>2016</v>
      </c>
      <c r="G861" s="1" t="str">
        <f t="shared" si="40"/>
        <v/>
      </c>
      <c r="H861" s="1">
        <f t="shared" si="41"/>
        <v>1.0012695244289487</v>
      </c>
    </row>
    <row r="862" spans="1:8" x14ac:dyDescent="0.15">
      <c r="A862" s="1">
        <v>860</v>
      </c>
      <c r="B862" s="4">
        <v>42419</v>
      </c>
      <c r="C862" s="1">
        <v>8.0167084415096884E-4</v>
      </c>
      <c r="D862" s="1">
        <v>1.249712840919788</v>
      </c>
      <c r="E862" s="5">
        <f>MIN(0,D862/MAX($D$2:D861)-1)</f>
        <v>-3.7818679656294041E-3</v>
      </c>
      <c r="F862" s="1">
        <f t="shared" si="39"/>
        <v>2016</v>
      </c>
      <c r="G862" s="1" t="str">
        <f t="shared" si="40"/>
        <v/>
      </c>
      <c r="H862" s="1">
        <f t="shared" si="41"/>
        <v>1.0020722130138202</v>
      </c>
    </row>
    <row r="863" spans="1:8" x14ac:dyDescent="0.15">
      <c r="A863" s="1">
        <v>861</v>
      </c>
      <c r="B863" s="4">
        <v>42422</v>
      </c>
      <c r="C863" s="1">
        <v>-2.8018072012578709E-5</v>
      </c>
      <c r="D863" s="1">
        <v>1.249677826375416</v>
      </c>
      <c r="E863" s="5">
        <f>MIN(0,D863/MAX($D$2:D862)-1)</f>
        <v>-3.8097800769930634E-3</v>
      </c>
      <c r="F863" s="1">
        <f t="shared" si="39"/>
        <v>2016</v>
      </c>
      <c r="G863" s="1" t="str">
        <f t="shared" si="40"/>
        <v/>
      </c>
      <c r="H863" s="1">
        <f t="shared" si="41"/>
        <v>1.0020441368823942</v>
      </c>
    </row>
    <row r="864" spans="1:8" x14ac:dyDescent="0.15">
      <c r="A864" s="1">
        <v>862</v>
      </c>
      <c r="B864" s="4">
        <v>42423</v>
      </c>
      <c r="C864" s="1">
        <v>4.3058326546752872E-4</v>
      </c>
      <c r="D864" s="1">
        <v>1.2502159167346789</v>
      </c>
      <c r="E864" s="5">
        <f>MIN(0,D864/MAX($D$2:D863)-1)</f>
        <v>-3.3808372390718988E-3</v>
      </c>
      <c r="F864" s="1">
        <f t="shared" si="39"/>
        <v>2016</v>
      </c>
      <c r="G864" s="1" t="str">
        <f t="shared" si="40"/>
        <v/>
      </c>
      <c r="H864" s="1">
        <f t="shared" si="41"/>
        <v>1.0024756003189959</v>
      </c>
    </row>
    <row r="865" spans="1:8" x14ac:dyDescent="0.15">
      <c r="A865" s="1">
        <v>863</v>
      </c>
      <c r="B865" s="4">
        <v>42424</v>
      </c>
      <c r="C865" s="1">
        <v>-4.1517270086739212E-4</v>
      </c>
      <c r="D865" s="1">
        <v>1.249696861215861</v>
      </c>
      <c r="E865" s="5">
        <f>MIN(0,D865/MAX($D$2:D864)-1)</f>
        <v>-3.7946063086113924E-3</v>
      </c>
      <c r="F865" s="1">
        <f t="shared" si="39"/>
        <v>2016</v>
      </c>
      <c r="G865" s="1" t="str">
        <f t="shared" si="40"/>
        <v/>
      </c>
      <c r="H865" s="1">
        <f t="shared" si="41"/>
        <v>1.0020593998164578</v>
      </c>
    </row>
    <row r="866" spans="1:8" x14ac:dyDescent="0.15">
      <c r="A866" s="1">
        <v>864</v>
      </c>
      <c r="B866" s="4">
        <v>42425</v>
      </c>
      <c r="C866" s="1">
        <v>-7.4497990322410952E-5</v>
      </c>
      <c r="D866" s="1">
        <v>1.2496037613111881</v>
      </c>
      <c r="E866" s="5">
        <f>MIN(0,D866/MAX($D$2:D865)-1)</f>
        <v>-3.8688216083898608E-3</v>
      </c>
      <c r="F866" s="1">
        <f t="shared" si="39"/>
        <v>2016</v>
      </c>
      <c r="G866" s="1" t="str">
        <f t="shared" si="40"/>
        <v/>
      </c>
      <c r="H866" s="1">
        <f t="shared" si="41"/>
        <v>1.0019847484049877</v>
      </c>
    </row>
    <row r="867" spans="1:8" x14ac:dyDescent="0.15">
      <c r="A867" s="1">
        <v>865</v>
      </c>
      <c r="B867" s="4">
        <v>42426</v>
      </c>
      <c r="C867" s="1">
        <v>2.4416617860206449E-4</v>
      </c>
      <c r="D867" s="1">
        <v>1.2499088722863541</v>
      </c>
      <c r="E867" s="5">
        <f>MIN(0,D867/MAX($D$2:D866)-1)</f>
        <v>-3.6256000651757603E-3</v>
      </c>
      <c r="F867" s="1">
        <f t="shared" si="39"/>
        <v>2016</v>
      </c>
      <c r="G867" s="1" t="str">
        <f t="shared" si="40"/>
        <v/>
      </c>
      <c r="H867" s="1">
        <f t="shared" si="41"/>
        <v>1.0022293991920235</v>
      </c>
    </row>
    <row r="868" spans="1:8" x14ac:dyDescent="0.15">
      <c r="A868" s="1">
        <v>866</v>
      </c>
      <c r="B868" s="4">
        <v>42429</v>
      </c>
      <c r="C868" s="1">
        <v>5.8487905094916422E-4</v>
      </c>
      <c r="D868" s="1">
        <v>1.250639917801349</v>
      </c>
      <c r="E868" s="5">
        <f>MIN(0,D868/MAX($D$2:D867)-1)</f>
        <v>-3.0428415517524954E-3</v>
      </c>
      <c r="F868" s="1">
        <f t="shared" si="39"/>
        <v>2016</v>
      </c>
      <c r="G868" s="1" t="str">
        <f t="shared" si="40"/>
        <v/>
      </c>
      <c r="H868" s="1">
        <f t="shared" si="41"/>
        <v>1.0028155821718561</v>
      </c>
    </row>
    <row r="869" spans="1:8" x14ac:dyDescent="0.15">
      <c r="A869" s="1">
        <v>867</v>
      </c>
      <c r="B869" s="4">
        <v>42430</v>
      </c>
      <c r="C869" s="1">
        <v>3.7631478599084938E-4</v>
      </c>
      <c r="D869" s="1">
        <v>1.2511105520943679</v>
      </c>
      <c r="E869" s="5">
        <f>MIN(0,D869/MAX($D$2:D868)-1)</f>
        <v>-2.6676718320289838E-3</v>
      </c>
      <c r="F869" s="1">
        <f t="shared" si="39"/>
        <v>2016</v>
      </c>
      <c r="G869" s="1" t="str">
        <f t="shared" si="40"/>
        <v/>
      </c>
      <c r="H869" s="1">
        <f t="shared" si="41"/>
        <v>1.0031929565030493</v>
      </c>
    </row>
    <row r="870" spans="1:8" x14ac:dyDescent="0.15">
      <c r="A870" s="1">
        <v>868</v>
      </c>
      <c r="B870" s="4">
        <v>42431</v>
      </c>
      <c r="C870" s="1">
        <v>-3.4050126891055268E-4</v>
      </c>
      <c r="D870" s="1">
        <v>1.2506845473638331</v>
      </c>
      <c r="E870" s="5">
        <f>MIN(0,D870/MAX($D$2:D869)-1)</f>
        <v>-3.0072647552952247E-3</v>
      </c>
      <c r="F870" s="1">
        <f t="shared" si="39"/>
        <v>2016</v>
      </c>
      <c r="G870" s="1" t="str">
        <f t="shared" si="40"/>
        <v/>
      </c>
      <c r="H870" s="1">
        <f t="shared" si="41"/>
        <v>1.0028513680283979</v>
      </c>
    </row>
    <row r="871" spans="1:8" x14ac:dyDescent="0.15">
      <c r="A871" s="1">
        <v>869</v>
      </c>
      <c r="B871" s="4">
        <v>42432</v>
      </c>
      <c r="C871" s="1">
        <v>1.551813739576903E-5</v>
      </c>
      <c r="D871" s="1">
        <v>1.250703955658478</v>
      </c>
      <c r="E871" s="5">
        <f>MIN(0,D871/MAX($D$2:D870)-1)</f>
        <v>-2.9917932850469509E-3</v>
      </c>
      <c r="F871" s="1">
        <f t="shared" si="39"/>
        <v>2016</v>
      </c>
      <c r="G871" s="1" t="str">
        <f t="shared" si="40"/>
        <v/>
      </c>
      <c r="H871" s="1">
        <f t="shared" si="41"/>
        <v>1.0028669304137146</v>
      </c>
    </row>
    <row r="872" spans="1:8" x14ac:dyDescent="0.15">
      <c r="A872" s="1">
        <v>870</v>
      </c>
      <c r="B872" s="4">
        <v>42433</v>
      </c>
      <c r="C872" s="1">
        <v>-2.5483813146621808E-4</v>
      </c>
      <c r="D872" s="1">
        <v>1.2503852285993999</v>
      </c>
      <c r="E872" s="5">
        <f>MIN(0,D872/MAX($D$2:D871)-1)</f>
        <v>-3.2458689935032092E-3</v>
      </c>
      <c r="F872" s="1">
        <f t="shared" si="39"/>
        <v>2016</v>
      </c>
      <c r="G872" s="1" t="str">
        <f t="shared" si="40"/>
        <v/>
      </c>
      <c r="H872" s="1">
        <f t="shared" si="41"/>
        <v>1.0026113616790586</v>
      </c>
    </row>
    <row r="873" spans="1:8" x14ac:dyDescent="0.15">
      <c r="A873" s="1">
        <v>871</v>
      </c>
      <c r="B873" s="4">
        <v>42436</v>
      </c>
      <c r="C873" s="1">
        <v>-4.7882642328807442E-4</v>
      </c>
      <c r="D873" s="1">
        <v>1.249786511112658</v>
      </c>
      <c r="E873" s="5">
        <f>MIN(0,D873/MAX($D$2:D872)-1)</f>
        <v>-3.7231412089502314E-3</v>
      </c>
      <c r="F873" s="1">
        <f t="shared" si="39"/>
        <v>2016</v>
      </c>
      <c r="G873" s="1" t="str">
        <f t="shared" si="40"/>
        <v/>
      </c>
      <c r="H873" s="1">
        <f t="shared" si="41"/>
        <v>1.0021312848667978</v>
      </c>
    </row>
    <row r="874" spans="1:8" x14ac:dyDescent="0.15">
      <c r="A874" s="1">
        <v>872</v>
      </c>
      <c r="B874" s="4">
        <v>42437</v>
      </c>
      <c r="C874" s="1">
        <v>7.9482249225822142E-4</v>
      </c>
      <c r="D874" s="1">
        <v>1.250779869542211</v>
      </c>
      <c r="E874" s="5">
        <f>MIN(0,D874/MAX($D$2:D873)-1)</f>
        <v>-2.9312779530669131E-3</v>
      </c>
      <c r="F874" s="1">
        <f t="shared" si="39"/>
        <v>2016</v>
      </c>
      <c r="G874" s="1" t="str">
        <f t="shared" si="40"/>
        <v/>
      </c>
      <c r="H874" s="1">
        <f t="shared" si="41"/>
        <v>1.0029278013522056</v>
      </c>
    </row>
    <row r="875" spans="1:8" x14ac:dyDescent="0.15">
      <c r="A875" s="1">
        <v>873</v>
      </c>
      <c r="B875" s="4">
        <v>42438</v>
      </c>
      <c r="C875" s="1">
        <v>1.0769422264793149E-3</v>
      </c>
      <c r="D875" s="1">
        <v>1.2521268871997511</v>
      </c>
      <c r="E875" s="5">
        <f>MIN(0,D875/MAX($D$2:D874)-1)</f>
        <v>-1.8574925435930201E-3</v>
      </c>
      <c r="F875" s="1">
        <f t="shared" si="39"/>
        <v>2016</v>
      </c>
      <c r="G875" s="1" t="str">
        <f t="shared" si="40"/>
        <v/>
      </c>
      <c r="H875" s="1">
        <f t="shared" si="41"/>
        <v>1.004007896651592</v>
      </c>
    </row>
    <row r="876" spans="1:8" x14ac:dyDescent="0.15">
      <c r="A876" s="1">
        <v>874</v>
      </c>
      <c r="B876" s="4">
        <v>42439</v>
      </c>
      <c r="C876" s="1">
        <v>8.4527928909371706E-4</v>
      </c>
      <c r="D876" s="1">
        <v>1.253185284124819</v>
      </c>
      <c r="E876" s="5">
        <f>MIN(0,D876/MAX($D$2:D875)-1)</f>
        <v>-1.0137833544755503E-3</v>
      </c>
      <c r="F876" s="1">
        <f t="shared" si="39"/>
        <v>2016</v>
      </c>
      <c r="G876" s="1" t="str">
        <f t="shared" si="40"/>
        <v/>
      </c>
      <c r="H876" s="1">
        <f t="shared" si="41"/>
        <v>1.004856563732718</v>
      </c>
    </row>
    <row r="877" spans="1:8" x14ac:dyDescent="0.15">
      <c r="A877" s="1">
        <v>875</v>
      </c>
      <c r="B877" s="4">
        <v>42440</v>
      </c>
      <c r="C877" s="1">
        <v>6.4644795440283104E-4</v>
      </c>
      <c r="D877" s="1">
        <v>1.253995403188229</v>
      </c>
      <c r="E877" s="5">
        <f>MIN(0,D877/MAX($D$2:D876)-1)</f>
        <v>-3.6799075824867078E-4</v>
      </c>
      <c r="F877" s="1">
        <f t="shared" si="39"/>
        <v>2016</v>
      </c>
      <c r="G877" s="1" t="str">
        <f t="shared" si="40"/>
        <v/>
      </c>
      <c r="H877" s="1">
        <f t="shared" si="41"/>
        <v>1.0055061512028114</v>
      </c>
    </row>
    <row r="878" spans="1:8" x14ac:dyDescent="0.15">
      <c r="A878" s="1">
        <v>876</v>
      </c>
      <c r="B878" s="4">
        <v>42443</v>
      </c>
      <c r="C878" s="1">
        <v>4.7421259225591191E-4</v>
      </c>
      <c r="D878" s="1">
        <v>1.2545900635990519</v>
      </c>
      <c r="E878" s="5">
        <f>MIN(0,D878/MAX($D$2:D877)-1)</f>
        <v>0</v>
      </c>
      <c r="F878" s="1">
        <f t="shared" si="39"/>
        <v>2016</v>
      </c>
      <c r="G878" s="1" t="str">
        <f t="shared" si="40"/>
        <v/>
      </c>
      <c r="H878" s="1">
        <f t="shared" si="41"/>
        <v>1.0059829748813025</v>
      </c>
    </row>
    <row r="879" spans="1:8" x14ac:dyDescent="0.15">
      <c r="A879" s="1">
        <v>877</v>
      </c>
      <c r="B879" s="4">
        <v>42444</v>
      </c>
      <c r="C879" s="1">
        <v>6.579685767530419E-4</v>
      </c>
      <c r="D879" s="1">
        <v>1.2554155444376061</v>
      </c>
      <c r="E879" s="5">
        <f>MIN(0,D879/MAX($D$2:D878)-1)</f>
        <v>0</v>
      </c>
      <c r="F879" s="1">
        <f t="shared" si="39"/>
        <v>2016</v>
      </c>
      <c r="G879" s="1" t="str">
        <f t="shared" si="40"/>
        <v/>
      </c>
      <c r="H879" s="1">
        <f t="shared" si="41"/>
        <v>1.0066448800675227</v>
      </c>
    </row>
    <row r="880" spans="1:8" x14ac:dyDescent="0.15">
      <c r="A880" s="1">
        <v>878</v>
      </c>
      <c r="B880" s="4">
        <v>42445</v>
      </c>
      <c r="C880" s="1">
        <v>4.9824230090361223E-4</v>
      </c>
      <c r="D880" s="1">
        <v>1.256041045567057</v>
      </c>
      <c r="E880" s="5">
        <f>MIN(0,D880/MAX($D$2:D879)-1)</f>
        <v>0</v>
      </c>
      <c r="F880" s="1">
        <f t="shared" si="39"/>
        <v>2016</v>
      </c>
      <c r="G880" s="1" t="str">
        <f t="shared" si="40"/>
        <v/>
      </c>
      <c r="H880" s="1">
        <f t="shared" si="41"/>
        <v>1.0071464331287605</v>
      </c>
    </row>
    <row r="881" spans="1:8" x14ac:dyDescent="0.15">
      <c r="A881" s="1">
        <v>879</v>
      </c>
      <c r="B881" s="4">
        <v>42446</v>
      </c>
      <c r="C881" s="1">
        <v>6.4767444153649475E-4</v>
      </c>
      <c r="D881" s="1">
        <v>1.256854551249792</v>
      </c>
      <c r="E881" s="5">
        <f>MIN(0,D881/MAX($D$2:D880)-1)</f>
        <v>0</v>
      </c>
      <c r="F881" s="1">
        <f t="shared" si="39"/>
        <v>2016</v>
      </c>
      <c r="G881" s="1" t="str">
        <f t="shared" si="40"/>
        <v/>
      </c>
      <c r="H881" s="1">
        <f t="shared" si="41"/>
        <v>1.0077987361323826</v>
      </c>
    </row>
    <row r="882" spans="1:8" x14ac:dyDescent="0.15">
      <c r="A882" s="1">
        <v>880</v>
      </c>
      <c r="B882" s="4">
        <v>42447</v>
      </c>
      <c r="C882" s="1">
        <v>8.5977214277344478E-5</v>
      </c>
      <c r="D882" s="1">
        <v>1.2569626121028601</v>
      </c>
      <c r="E882" s="5">
        <f>MIN(0,D882/MAX($D$2:D881)-1)</f>
        <v>0</v>
      </c>
      <c r="F882" s="1">
        <f t="shared" si="39"/>
        <v>2016</v>
      </c>
      <c r="G882" s="1" t="str">
        <f t="shared" si="40"/>
        <v/>
      </c>
      <c r="H882" s="1">
        <f t="shared" si="41"/>
        <v>1.0078853838602675</v>
      </c>
    </row>
    <row r="883" spans="1:8" x14ac:dyDescent="0.15">
      <c r="A883" s="1">
        <v>881</v>
      </c>
      <c r="B883" s="4">
        <v>42450</v>
      </c>
      <c r="C883" s="1">
        <v>8.0770020601175606E-5</v>
      </c>
      <c r="D883" s="1">
        <v>1.257064136998935</v>
      </c>
      <c r="E883" s="5">
        <f>MIN(0,D883/MAX($D$2:D882)-1)</f>
        <v>0</v>
      </c>
      <c r="F883" s="1">
        <f t="shared" si="39"/>
        <v>2016</v>
      </c>
      <c r="G883" s="1" t="str">
        <f t="shared" si="40"/>
        <v/>
      </c>
      <c r="H883" s="1">
        <f t="shared" si="41"/>
        <v>1.0079667907834855</v>
      </c>
    </row>
    <row r="884" spans="1:8" x14ac:dyDescent="0.15">
      <c r="A884" s="1">
        <v>882</v>
      </c>
      <c r="B884" s="4">
        <v>42451</v>
      </c>
      <c r="C884" s="1">
        <v>2.3365011661266789E-4</v>
      </c>
      <c r="D884" s="1">
        <v>1.257357850181134</v>
      </c>
      <c r="E884" s="5">
        <f>MIN(0,D884/MAX($D$2:D883)-1)</f>
        <v>0</v>
      </c>
      <c r="F884" s="1">
        <f t="shared" si="39"/>
        <v>2016</v>
      </c>
      <c r="G884" s="1" t="str">
        <f t="shared" si="40"/>
        <v/>
      </c>
      <c r="H884" s="1">
        <f t="shared" si="41"/>
        <v>1.0082023023416937</v>
      </c>
    </row>
    <row r="885" spans="1:8" x14ac:dyDescent="0.15">
      <c r="A885" s="1">
        <v>883</v>
      </c>
      <c r="B885" s="4">
        <v>42452</v>
      </c>
      <c r="C885" s="1">
        <v>3.0123001766607181E-5</v>
      </c>
      <c r="D885" s="1">
        <v>1.2573957255738759</v>
      </c>
      <c r="E885" s="5">
        <f>MIN(0,D885/MAX($D$2:D884)-1)</f>
        <v>0</v>
      </c>
      <c r="F885" s="1">
        <f t="shared" si="39"/>
        <v>2016</v>
      </c>
      <c r="G885" s="1" t="str">
        <f t="shared" si="40"/>
        <v/>
      </c>
      <c r="H885" s="1">
        <f t="shared" si="41"/>
        <v>1.0082326724214281</v>
      </c>
    </row>
    <row r="886" spans="1:8" x14ac:dyDescent="0.15">
      <c r="A886" s="1">
        <v>884</v>
      </c>
      <c r="B886" s="4">
        <v>42453</v>
      </c>
      <c r="C886" s="1">
        <v>2.1192266591629289E-4</v>
      </c>
      <c r="D886" s="1">
        <v>1.257662196228152</v>
      </c>
      <c r="E886" s="5">
        <f>MIN(0,D886/MAX($D$2:D885)-1)</f>
        <v>0</v>
      </c>
      <c r="F886" s="1">
        <f t="shared" si="39"/>
        <v>2016</v>
      </c>
      <c r="G886" s="1" t="str">
        <f t="shared" si="40"/>
        <v/>
      </c>
      <c r="H886" s="1">
        <f t="shared" si="41"/>
        <v>1.0084463397772316</v>
      </c>
    </row>
    <row r="887" spans="1:8" x14ac:dyDescent="0.15">
      <c r="A887" s="1">
        <v>885</v>
      </c>
      <c r="B887" s="4">
        <v>42454</v>
      </c>
      <c r="C887" s="1">
        <v>4.8378698686492121E-4</v>
      </c>
      <c r="D887" s="1">
        <v>1.2582706368325589</v>
      </c>
      <c r="E887" s="5">
        <f>MIN(0,D887/MAX($D$2:D886)-1)</f>
        <v>0</v>
      </c>
      <c r="F887" s="1">
        <f t="shared" si="39"/>
        <v>2016</v>
      </c>
      <c r="G887" s="1" t="str">
        <f t="shared" si="40"/>
        <v/>
      </c>
      <c r="H887" s="1">
        <f t="shared" si="41"/>
        <v>1.0089342129933676</v>
      </c>
    </row>
    <row r="888" spans="1:8" x14ac:dyDescent="0.15">
      <c r="A888" s="1">
        <v>886</v>
      </c>
      <c r="B888" s="4">
        <v>42457</v>
      </c>
      <c r="C888" s="1">
        <v>-5.0687888805963125E-4</v>
      </c>
      <c r="D888" s="1">
        <v>1.2576328460112829</v>
      </c>
      <c r="E888" s="5">
        <f>MIN(0,D888/MAX($D$2:D887)-1)</f>
        <v>-5.0687888805978076E-4</v>
      </c>
      <c r="F888" s="1">
        <f t="shared" si="39"/>
        <v>2016</v>
      </c>
      <c r="G888" s="1" t="str">
        <f t="shared" si="40"/>
        <v/>
      </c>
      <c r="H888" s="1">
        <f t="shared" si="41"/>
        <v>1.0084228055413602</v>
      </c>
    </row>
    <row r="889" spans="1:8" x14ac:dyDescent="0.15">
      <c r="A889" s="1">
        <v>887</v>
      </c>
      <c r="B889" s="4">
        <v>42458</v>
      </c>
      <c r="C889" s="1">
        <v>-1.11202962092126E-7</v>
      </c>
      <c r="D889" s="1">
        <v>1.257632706158786</v>
      </c>
      <c r="E889" s="5">
        <f>MIN(0,D889/MAX($D$2:D888)-1)</f>
        <v>-5.0699003465481951E-4</v>
      </c>
      <c r="F889" s="1">
        <f t="shared" si="39"/>
        <v>2016</v>
      </c>
      <c r="G889" s="1" t="str">
        <f t="shared" si="40"/>
        <v/>
      </c>
      <c r="H889" s="1">
        <f t="shared" si="41"/>
        <v>1.0084226934017573</v>
      </c>
    </row>
    <row r="890" spans="1:8" x14ac:dyDescent="0.15">
      <c r="A890" s="1">
        <v>888</v>
      </c>
      <c r="B890" s="4">
        <v>42459</v>
      </c>
      <c r="C890" s="1">
        <v>-7.3722722558084772E-5</v>
      </c>
      <c r="D890" s="1">
        <v>1.257539990051709</v>
      </c>
      <c r="E890" s="5">
        <f>MIN(0,D890/MAX($D$2:D889)-1)</f>
        <v>-5.8067538052797296E-4</v>
      </c>
      <c r="F890" s="1">
        <f t="shared" si="39"/>
        <v>2016</v>
      </c>
      <c r="G890" s="1" t="str">
        <f t="shared" si="40"/>
        <v/>
      </c>
      <c r="H890" s="1">
        <f t="shared" si="41"/>
        <v>1.0083483497353103</v>
      </c>
    </row>
    <row r="891" spans="1:8" x14ac:dyDescent="0.15">
      <c r="A891" s="1">
        <v>889</v>
      </c>
      <c r="B891" s="4">
        <v>42460</v>
      </c>
      <c r="C891" s="1">
        <v>3.3011336991091298E-4</v>
      </c>
      <c r="D891" s="1">
        <v>1.257955120815623</v>
      </c>
      <c r="E891" s="5">
        <f>MIN(0,D891/MAX($D$2:D890)-1)</f>
        <v>-2.5075369932348046E-4</v>
      </c>
      <c r="F891" s="1">
        <f t="shared" si="39"/>
        <v>2016</v>
      </c>
      <c r="G891" s="1" t="str">
        <f t="shared" si="40"/>
        <v/>
      </c>
      <c r="H891" s="1">
        <f t="shared" si="41"/>
        <v>1.0086812190070855</v>
      </c>
    </row>
    <row r="892" spans="1:8" x14ac:dyDescent="0.15">
      <c r="A892" s="1">
        <v>890</v>
      </c>
      <c r="B892" s="4">
        <v>42461</v>
      </c>
      <c r="C892" s="1">
        <v>-9.098344114682631E-5</v>
      </c>
      <c r="D892" s="1">
        <v>1.257840667729923</v>
      </c>
      <c r="E892" s="5">
        <f>MIN(0,D892/MAX($D$2:D891)-1)</f>
        <v>-3.4171432603580243E-4</v>
      </c>
      <c r="F892" s="1">
        <f t="shared" si="39"/>
        <v>2016</v>
      </c>
      <c r="G892" s="1" t="str">
        <f t="shared" si="40"/>
        <v/>
      </c>
      <c r="H892" s="1">
        <f t="shared" si="41"/>
        <v>1.0085894457187601</v>
      </c>
    </row>
    <row r="893" spans="1:8" x14ac:dyDescent="0.15">
      <c r="A893" s="1">
        <v>891</v>
      </c>
      <c r="B893" s="4">
        <v>42465</v>
      </c>
      <c r="C893" s="1">
        <v>7.1417665130774511E-4</v>
      </c>
      <c r="D893" s="1">
        <v>1.258738988165881</v>
      </c>
      <c r="E893" s="5">
        <f>MIN(0,D893/MAX($D$2:D892)-1)</f>
        <v>0</v>
      </c>
      <c r="F893" s="1">
        <f t="shared" si="39"/>
        <v>2016</v>
      </c>
      <c r="G893" s="1" t="str">
        <f t="shared" si="40"/>
        <v/>
      </c>
      <c r="H893" s="1">
        <f t="shared" si="41"/>
        <v>1.0093097567516478</v>
      </c>
    </row>
    <row r="894" spans="1:8" x14ac:dyDescent="0.15">
      <c r="A894" s="1">
        <v>892</v>
      </c>
      <c r="B894" s="4">
        <v>42466</v>
      </c>
      <c r="C894" s="1">
        <v>3.0064148991589668E-4</v>
      </c>
      <c r="D894" s="1">
        <v>1.259117417330698</v>
      </c>
      <c r="E894" s="5">
        <f>MIN(0,D894/MAX($D$2:D893)-1)</f>
        <v>0</v>
      </c>
      <c r="F894" s="1">
        <f t="shared" si="39"/>
        <v>2016</v>
      </c>
      <c r="G894" s="1" t="str">
        <f t="shared" si="40"/>
        <v/>
      </c>
      <c r="H894" s="1">
        <f t="shared" si="41"/>
        <v>1.0096131971407043</v>
      </c>
    </row>
    <row r="895" spans="1:8" x14ac:dyDescent="0.15">
      <c r="A895" s="1">
        <v>893</v>
      </c>
      <c r="B895" s="4">
        <v>42467</v>
      </c>
      <c r="C895" s="1">
        <v>-6.2864454306040939E-4</v>
      </c>
      <c r="D895" s="1">
        <v>1.258325880037221</v>
      </c>
      <c r="E895" s="5">
        <f>MIN(0,D895/MAX($D$2:D894)-1)</f>
        <v>-6.2864454306021944E-4</v>
      </c>
      <c r="F895" s="1">
        <f t="shared" si="39"/>
        <v>2016</v>
      </c>
      <c r="G895" s="1" t="str">
        <f t="shared" si="40"/>
        <v/>
      </c>
      <c r="H895" s="1">
        <f t="shared" si="41"/>
        <v>1.00897850931372</v>
      </c>
    </row>
    <row r="896" spans="1:8" x14ac:dyDescent="0.15">
      <c r="A896" s="1">
        <v>894</v>
      </c>
      <c r="B896" s="4">
        <v>42468</v>
      </c>
      <c r="C896" s="1">
        <v>-6.9241432363441893E-5</v>
      </c>
      <c r="D896" s="1">
        <v>1.258238751750907</v>
      </c>
      <c r="E896" s="5">
        <f>MIN(0,D896/MAX($D$2:D895)-1)</f>
        <v>-6.9784244717518984E-4</v>
      </c>
      <c r="F896" s="1">
        <f t="shared" si="39"/>
        <v>2016</v>
      </c>
      <c r="G896" s="1" t="str">
        <f t="shared" si="40"/>
        <v/>
      </c>
      <c r="H896" s="1">
        <f t="shared" si="41"/>
        <v>1.0089086461965113</v>
      </c>
    </row>
    <row r="897" spans="1:8" x14ac:dyDescent="0.15">
      <c r="A897" s="1">
        <v>895</v>
      </c>
      <c r="B897" s="4">
        <v>42471</v>
      </c>
      <c r="C897" s="1">
        <v>7.0852026109268775E-4</v>
      </c>
      <c r="D897" s="1">
        <v>1.2591302393998149</v>
      </c>
      <c r="E897" s="5">
        <f>MIN(0,D897/MAX($D$2:D896)-1)</f>
        <v>0</v>
      </c>
      <c r="F897" s="1">
        <f t="shared" si="39"/>
        <v>2016</v>
      </c>
      <c r="G897" s="1" t="str">
        <f t="shared" si="40"/>
        <v/>
      </c>
      <c r="H897" s="1">
        <f t="shared" si="41"/>
        <v>1.0096234784139331</v>
      </c>
    </row>
    <row r="898" spans="1:8" x14ac:dyDescent="0.15">
      <c r="A898" s="1">
        <v>896</v>
      </c>
      <c r="B898" s="4">
        <v>42472</v>
      </c>
      <c r="C898" s="1">
        <v>4.5821565221112272E-5</v>
      </c>
      <c r="D898" s="1">
        <v>1.2591879347182009</v>
      </c>
      <c r="E898" s="5">
        <f>MIN(0,D898/MAX($D$2:D897)-1)</f>
        <v>0</v>
      </c>
      <c r="F898" s="1">
        <f t="shared" si="39"/>
        <v>2016</v>
      </c>
      <c r="G898" s="1" t="str">
        <f t="shared" si="40"/>
        <v/>
      </c>
      <c r="H898" s="1">
        <f t="shared" si="41"/>
        <v>1.0096697409419979</v>
      </c>
    </row>
    <row r="899" spans="1:8" x14ac:dyDescent="0.15">
      <c r="A899" s="1">
        <v>897</v>
      </c>
      <c r="B899" s="4">
        <v>42473</v>
      </c>
      <c r="C899" s="1">
        <v>-9.5682887641940456E-4</v>
      </c>
      <c r="D899" s="1">
        <v>1.257983107341424</v>
      </c>
      <c r="E899" s="5">
        <f>MIN(0,D899/MAX($D$2:D898)-1)</f>
        <v>-9.568288764190136E-4</v>
      </c>
      <c r="F899" s="1">
        <f t="shared" ref="F899:F962" si="42">YEAR(B899)</f>
        <v>2016</v>
      </c>
      <c r="G899" s="1" t="str">
        <f t="shared" ref="G899:G962" si="43">IF(F899&lt;&gt;F900,1,"")</f>
        <v/>
      </c>
      <c r="H899" s="1">
        <f t="shared" ref="H899:H962" si="44">IF(F899&lt;&gt;F898,1+C899,H898*(1+C899))</f>
        <v>1.0087036597782177</v>
      </c>
    </row>
    <row r="900" spans="1:8" x14ac:dyDescent="0.15">
      <c r="A900" s="1">
        <v>898</v>
      </c>
      <c r="B900" s="4">
        <v>42474</v>
      </c>
      <c r="C900" s="1">
        <v>-2.16513154506172E-3</v>
      </c>
      <c r="D900" s="1">
        <v>1.2552594084325639</v>
      </c>
      <c r="E900" s="5">
        <f>MIN(0,D900/MAX($D$2:D899)-1)</f>
        <v>-3.1198887610975889E-3</v>
      </c>
      <c r="F900" s="1">
        <f t="shared" si="42"/>
        <v>2016</v>
      </c>
      <c r="G900" s="1" t="str">
        <f t="shared" si="43"/>
        <v/>
      </c>
      <c r="H900" s="1">
        <f t="shared" si="44"/>
        <v>1.0065196836648127</v>
      </c>
    </row>
    <row r="901" spans="1:8" x14ac:dyDescent="0.15">
      <c r="A901" s="1">
        <v>899</v>
      </c>
      <c r="B901" s="4">
        <v>42475</v>
      </c>
      <c r="C901" s="1">
        <v>5.0564868115193621E-5</v>
      </c>
      <c r="D901" s="1">
        <v>1.255322880459002</v>
      </c>
      <c r="E901" s="5">
        <f>MIN(0,D901/MAX($D$2:D900)-1)</f>
        <v>-3.0694816497458532E-3</v>
      </c>
      <c r="F901" s="1">
        <f t="shared" si="42"/>
        <v>2016</v>
      </c>
      <c r="G901" s="1" t="str">
        <f t="shared" si="43"/>
        <v/>
      </c>
      <c r="H901" s="1">
        <f t="shared" si="44"/>
        <v>1.0065705781998726</v>
      </c>
    </row>
    <row r="902" spans="1:8" x14ac:dyDescent="0.15">
      <c r="A902" s="1">
        <v>900</v>
      </c>
      <c r="B902" s="4">
        <v>42478</v>
      </c>
      <c r="C902" s="1">
        <v>7.343563895287153E-4</v>
      </c>
      <c r="D902" s="1">
        <v>1.256244734837189</v>
      </c>
      <c r="E902" s="5">
        <f>MIN(0,D902/MAX($D$2:D901)-1)</f>
        <v>-2.3373793536788368E-3</v>
      </c>
      <c r="F902" s="1">
        <f t="shared" si="42"/>
        <v>2016</v>
      </c>
      <c r="G902" s="1" t="str">
        <f t="shared" si="43"/>
        <v/>
      </c>
      <c r="H902" s="1">
        <f t="shared" si="44"/>
        <v>1.0073097597354854</v>
      </c>
    </row>
    <row r="903" spans="1:8" x14ac:dyDescent="0.15">
      <c r="A903" s="1">
        <v>901</v>
      </c>
      <c r="B903" s="4">
        <v>42479</v>
      </c>
      <c r="C903" s="1">
        <v>1.040749329473678E-3</v>
      </c>
      <c r="D903" s="1">
        <v>1.257552170702626</v>
      </c>
      <c r="E903" s="5">
        <f>MIN(0,D903/MAX($D$2:D902)-1)</f>
        <v>-1.2990626501999669E-3</v>
      </c>
      <c r="F903" s="1">
        <f t="shared" si="42"/>
        <v>2016</v>
      </c>
      <c r="G903" s="1" t="str">
        <f t="shared" si="43"/>
        <v/>
      </c>
      <c r="H903" s="1">
        <f t="shared" si="44"/>
        <v>1.0083581166925024</v>
      </c>
    </row>
    <row r="904" spans="1:8" x14ac:dyDescent="0.15">
      <c r="A904" s="1">
        <v>902</v>
      </c>
      <c r="B904" s="4">
        <v>42480</v>
      </c>
      <c r="C904" s="1">
        <v>-1.7670040601777169E-3</v>
      </c>
      <c r="D904" s="1">
        <v>1.255330070911109</v>
      </c>
      <c r="E904" s="5">
        <f>MIN(0,D904/MAX($D$2:D903)-1)</f>
        <v>-3.0637712614004498E-3</v>
      </c>
      <c r="F904" s="1">
        <f t="shared" si="42"/>
        <v>2016</v>
      </c>
      <c r="G904" s="1" t="str">
        <f t="shared" si="43"/>
        <v/>
      </c>
      <c r="H904" s="1">
        <f t="shared" si="44"/>
        <v>1.0065763438061937</v>
      </c>
    </row>
    <row r="905" spans="1:8" x14ac:dyDescent="0.15">
      <c r="A905" s="1">
        <v>903</v>
      </c>
      <c r="B905" s="4">
        <v>42481</v>
      </c>
      <c r="C905" s="1">
        <v>-1.750661271026013E-3</v>
      </c>
      <c r="D905" s="1">
        <v>1.253132413173611</v>
      </c>
      <c r="E905" s="5">
        <f>MIN(0,D905/MAX($D$2:D904)-1)</f>
        <v>-4.8090689067356029E-3</v>
      </c>
      <c r="F905" s="1">
        <f t="shared" si="42"/>
        <v>2016</v>
      </c>
      <c r="G905" s="1" t="str">
        <f t="shared" si="43"/>
        <v/>
      </c>
      <c r="H905" s="1">
        <f t="shared" si="44"/>
        <v>1.0048141695847612</v>
      </c>
    </row>
    <row r="906" spans="1:8" x14ac:dyDescent="0.15">
      <c r="A906" s="1">
        <v>904</v>
      </c>
      <c r="B906" s="4">
        <v>42482</v>
      </c>
      <c r="C906" s="1">
        <v>-2.713744938512373E-3</v>
      </c>
      <c r="D906" s="1">
        <v>1.2497317314300751</v>
      </c>
      <c r="E906" s="5">
        <f>MIN(0,D906/MAX($D$2:D905)-1)</f>
        <v>-7.5097632588435603E-3</v>
      </c>
      <c r="F906" s="1">
        <f t="shared" si="42"/>
        <v>2016</v>
      </c>
      <c r="G906" s="1" t="str">
        <f t="shared" si="43"/>
        <v/>
      </c>
      <c r="H906" s="1">
        <f t="shared" si="44"/>
        <v>1.002087360217905</v>
      </c>
    </row>
    <row r="907" spans="1:8" x14ac:dyDescent="0.15">
      <c r="A907" s="1">
        <v>905</v>
      </c>
      <c r="B907" s="4">
        <v>42485</v>
      </c>
      <c r="C907" s="1">
        <v>-2.109523498132846E-3</v>
      </c>
      <c r="D907" s="1">
        <v>1.2470953929762609</v>
      </c>
      <c r="E907" s="5">
        <f>MIN(0,D907/MAX($D$2:D906)-1)</f>
        <v>-9.6034447349165886E-3</v>
      </c>
      <c r="F907" s="1">
        <f t="shared" si="42"/>
        <v>2016</v>
      </c>
      <c r="G907" s="1" t="str">
        <f t="shared" si="43"/>
        <v/>
      </c>
      <c r="H907" s="1">
        <f t="shared" si="44"/>
        <v>0.99997343338434341</v>
      </c>
    </row>
    <row r="908" spans="1:8" x14ac:dyDescent="0.15">
      <c r="A908" s="1">
        <v>906</v>
      </c>
      <c r="B908" s="4">
        <v>42486</v>
      </c>
      <c r="C908" s="1">
        <v>3.8868188328187731E-4</v>
      </c>
      <c r="D908" s="1">
        <v>1.2475801163622351</v>
      </c>
      <c r="E908" s="5">
        <f>MIN(0,D908/MAX($D$2:D907)-1)</f>
        <v>-9.2184955366202415E-3</v>
      </c>
      <c r="F908" s="1">
        <f t="shared" si="42"/>
        <v>2016</v>
      </c>
      <c r="G908" s="1" t="str">
        <f t="shared" si="43"/>
        <v/>
      </c>
      <c r="H908" s="1">
        <f t="shared" si="44"/>
        <v>1.0003621049416631</v>
      </c>
    </row>
    <row r="909" spans="1:8" x14ac:dyDescent="0.15">
      <c r="A909" s="1">
        <v>907</v>
      </c>
      <c r="B909" s="4">
        <v>42487</v>
      </c>
      <c r="C909" s="1">
        <v>1.298052881203737E-3</v>
      </c>
      <c r="D909" s="1">
        <v>1.249199541326812</v>
      </c>
      <c r="E909" s="5">
        <f>MIN(0,D909/MAX($D$2:D908)-1)</f>
        <v>-7.9324087501078111E-3</v>
      </c>
      <c r="F909" s="1">
        <f t="shared" si="42"/>
        <v>2016</v>
      </c>
      <c r="G909" s="1" t="str">
        <f t="shared" si="43"/>
        <v/>
      </c>
      <c r="H909" s="1">
        <f t="shared" si="44"/>
        <v>1.0016606278542295</v>
      </c>
    </row>
    <row r="910" spans="1:8" x14ac:dyDescent="0.15">
      <c r="A910" s="1">
        <v>908</v>
      </c>
      <c r="B910" s="4">
        <v>42488</v>
      </c>
      <c r="C910" s="1">
        <v>9.4653637325725105E-4</v>
      </c>
      <c r="D910" s="1">
        <v>1.250381954130134</v>
      </c>
      <c r="E910" s="5">
        <f>MIN(0,D910/MAX($D$2:D909)-1)</f>
        <v>-6.9933806902602313E-3</v>
      </c>
      <c r="F910" s="1">
        <f t="shared" si="42"/>
        <v>2016</v>
      </c>
      <c r="G910" s="1" t="str">
        <f t="shared" si="43"/>
        <v/>
      </c>
      <c r="H910" s="1">
        <f t="shared" si="44"/>
        <v>1.0026087360721532</v>
      </c>
    </row>
    <row r="911" spans="1:8" x14ac:dyDescent="0.15">
      <c r="A911" s="1">
        <v>909</v>
      </c>
      <c r="B911" s="4">
        <v>42489</v>
      </c>
      <c r="C911" s="1">
        <v>1.3166695459669621E-3</v>
      </c>
      <c r="D911" s="1">
        <v>1.2520282939699641</v>
      </c>
      <c r="E911" s="5">
        <f>MIN(0,D911/MAX($D$2:D910)-1)</f>
        <v>-5.6859191156712896E-3</v>
      </c>
      <c r="F911" s="1">
        <f t="shared" si="42"/>
        <v>2016</v>
      </c>
      <c r="G911" s="1" t="str">
        <f t="shared" si="43"/>
        <v/>
      </c>
      <c r="H911" s="1">
        <f t="shared" si="44"/>
        <v>1.0039288404614599</v>
      </c>
    </row>
    <row r="912" spans="1:8" x14ac:dyDescent="0.15">
      <c r="A912" s="1">
        <v>910</v>
      </c>
      <c r="B912" s="4">
        <v>42493</v>
      </c>
      <c r="C912" s="1">
        <v>-7.3745257099285932E-6</v>
      </c>
      <c r="D912" s="1">
        <v>1.25201906085512</v>
      </c>
      <c r="E912" s="5">
        <f>MIN(0,D912/MAX($D$2:D911)-1)</f>
        <v>-5.6932517104248959E-3</v>
      </c>
      <c r="F912" s="1">
        <f t="shared" si="42"/>
        <v>2016</v>
      </c>
      <c r="G912" s="1" t="str">
        <f t="shared" si="43"/>
        <v/>
      </c>
      <c r="H912" s="1">
        <f t="shared" si="44"/>
        <v>1.003921436962415</v>
      </c>
    </row>
    <row r="913" spans="1:8" x14ac:dyDescent="0.15">
      <c r="A913" s="1">
        <v>911</v>
      </c>
      <c r="B913" s="4">
        <v>42494</v>
      </c>
      <c r="C913" s="1">
        <v>-9.054296666177699E-4</v>
      </c>
      <c r="D913" s="1">
        <v>1.2508854456542511</v>
      </c>
      <c r="E913" s="5">
        <f>MIN(0,D913/MAX($D$2:D912)-1)</f>
        <v>-6.5935265380444585E-3</v>
      </c>
      <c r="F913" s="1">
        <f t="shared" si="42"/>
        <v>2016</v>
      </c>
      <c r="G913" s="1" t="str">
        <f t="shared" si="43"/>
        <v/>
      </c>
      <c r="H913" s="1">
        <f t="shared" si="44"/>
        <v>1.0030124567104357</v>
      </c>
    </row>
    <row r="914" spans="1:8" x14ac:dyDescent="0.15">
      <c r="A914" s="1">
        <v>912</v>
      </c>
      <c r="B914" s="4">
        <v>42495</v>
      </c>
      <c r="C914" s="1">
        <v>7.2076812541005636E-4</v>
      </c>
      <c r="D914" s="1">
        <v>1.251787044012018</v>
      </c>
      <c r="E914" s="5">
        <f>MIN(0,D914/MAX($D$2:D913)-1)</f>
        <v>-5.8775108163970913E-3</v>
      </c>
      <c r="F914" s="1">
        <f t="shared" si="42"/>
        <v>2016</v>
      </c>
      <c r="G914" s="1" t="str">
        <f t="shared" si="43"/>
        <v/>
      </c>
      <c r="H914" s="1">
        <f t="shared" si="44"/>
        <v>1.0037353961186217</v>
      </c>
    </row>
    <row r="915" spans="1:8" x14ac:dyDescent="0.15">
      <c r="A915" s="1">
        <v>913</v>
      </c>
      <c r="B915" s="4">
        <v>42496</v>
      </c>
      <c r="C915" s="1">
        <v>1.673581574068527E-3</v>
      </c>
      <c r="D915" s="1">
        <v>1.2538820117435341</v>
      </c>
      <c r="E915" s="5">
        <f>MIN(0,D915/MAX($D$2:D914)-1)</f>
        <v>-4.2137657361323022E-3</v>
      </c>
      <c r="F915" s="1">
        <f t="shared" si="42"/>
        <v>2016</v>
      </c>
      <c r="G915" s="1" t="str">
        <f t="shared" si="43"/>
        <v/>
      </c>
      <c r="H915" s="1">
        <f t="shared" si="44"/>
        <v>1.0054152291828062</v>
      </c>
    </row>
    <row r="916" spans="1:8" x14ac:dyDescent="0.15">
      <c r="A916" s="1">
        <v>914</v>
      </c>
      <c r="B916" s="4">
        <v>42499</v>
      </c>
      <c r="C916" s="1">
        <v>-1.6242386223042249E-3</v>
      </c>
      <c r="D916" s="1">
        <v>1.2518454081522481</v>
      </c>
      <c r="E916" s="5">
        <f>MIN(0,D916/MAX($D$2:D915)-1)</f>
        <v>-5.8311601973822791E-3</v>
      </c>
      <c r="F916" s="1">
        <f t="shared" si="42"/>
        <v>2016</v>
      </c>
      <c r="G916" s="1" t="str">
        <f t="shared" si="43"/>
        <v/>
      </c>
      <c r="H916" s="1">
        <f t="shared" si="44"/>
        <v>1.0037821949361148</v>
      </c>
    </row>
    <row r="917" spans="1:8" x14ac:dyDescent="0.15">
      <c r="A917" s="1">
        <v>915</v>
      </c>
      <c r="B917" s="4">
        <v>42500</v>
      </c>
      <c r="C917" s="1">
        <v>9.6362259301955851E-4</v>
      </c>
      <c r="D917" s="1">
        <v>1.2530517146705109</v>
      </c>
      <c r="E917" s="5">
        <f>MIN(0,D917/MAX($D$2:D916)-1)</f>
        <v>-4.8731566420728845E-3</v>
      </c>
      <c r="F917" s="1">
        <f t="shared" si="42"/>
        <v>2016</v>
      </c>
      <c r="G917" s="1" t="str">
        <f t="shared" si="43"/>
        <v/>
      </c>
      <c r="H917" s="1">
        <f t="shared" si="44"/>
        <v>1.0047494621376261</v>
      </c>
    </row>
    <row r="918" spans="1:8" x14ac:dyDescent="0.15">
      <c r="A918" s="1">
        <v>916</v>
      </c>
      <c r="B918" s="4">
        <v>42501</v>
      </c>
      <c r="C918" s="1">
        <v>1.449852683980636E-3</v>
      </c>
      <c r="D918" s="1">
        <v>1.2548684550621929</v>
      </c>
      <c r="E918" s="5">
        <f>MIN(0,D918/MAX($D$2:D917)-1)</f>
        <v>-3.4303693173288741E-3</v>
      </c>
      <c r="F918" s="1">
        <f t="shared" si="42"/>
        <v>2016</v>
      </c>
      <c r="G918" s="1" t="str">
        <f t="shared" si="43"/>
        <v/>
      </c>
      <c r="H918" s="1">
        <f t="shared" si="44"/>
        <v>1.0062062008420343</v>
      </c>
    </row>
    <row r="919" spans="1:8" x14ac:dyDescent="0.15">
      <c r="A919" s="1">
        <v>917</v>
      </c>
      <c r="B919" s="4">
        <v>42502</v>
      </c>
      <c r="C919" s="1">
        <v>-4.7531023299017381E-4</v>
      </c>
      <c r="D919" s="1">
        <v>1.254272003244445</v>
      </c>
      <c r="E919" s="5">
        <f>MIN(0,D919/MAX($D$2:D918)-1)</f>
        <v>-3.9040490606797595E-3</v>
      </c>
      <c r="F919" s="1">
        <f t="shared" si="42"/>
        <v>2016</v>
      </c>
      <c r="G919" s="1" t="str">
        <f t="shared" si="43"/>
        <v/>
      </c>
      <c r="H919" s="1">
        <f t="shared" si="44"/>
        <v>1.0057279407382758</v>
      </c>
    </row>
    <row r="920" spans="1:8" x14ac:dyDescent="0.15">
      <c r="A920" s="1">
        <v>918</v>
      </c>
      <c r="B920" s="4">
        <v>42503</v>
      </c>
      <c r="C920" s="1">
        <v>5.0019681479818797E-4</v>
      </c>
      <c r="D920" s="1">
        <v>1.2548993861053579</v>
      </c>
      <c r="E920" s="5">
        <f>MIN(0,D920/MAX($D$2:D919)-1)</f>
        <v>-3.4058050387869576E-3</v>
      </c>
      <c r="F920" s="1">
        <f t="shared" si="42"/>
        <v>2016</v>
      </c>
      <c r="G920" s="1" t="str">
        <f t="shared" si="43"/>
        <v/>
      </c>
      <c r="H920" s="1">
        <f t="shared" si="44"/>
        <v>1.0062310026507866</v>
      </c>
    </row>
    <row r="921" spans="1:8" x14ac:dyDescent="0.15">
      <c r="A921" s="1">
        <v>919</v>
      </c>
      <c r="B921" s="4">
        <v>42506</v>
      </c>
      <c r="C921" s="1">
        <v>6.7358039723611435E-4</v>
      </c>
      <c r="D921" s="1">
        <v>1.2557446617323429</v>
      </c>
      <c r="E921" s="5">
        <f>MIN(0,D921/MAX($D$2:D920)-1)</f>
        <v>-2.7345187250611414E-3</v>
      </c>
      <c r="F921" s="1">
        <f t="shared" si="42"/>
        <v>2016</v>
      </c>
      <c r="G921" s="1" t="str">
        <f t="shared" si="43"/>
        <v/>
      </c>
      <c r="H921" s="1">
        <f t="shared" si="44"/>
        <v>1.0069087801292635</v>
      </c>
    </row>
    <row r="922" spans="1:8" x14ac:dyDescent="0.15">
      <c r="A922" s="1">
        <v>920</v>
      </c>
      <c r="B922" s="4">
        <v>42507</v>
      </c>
      <c r="C922" s="1">
        <v>5.9447114347144215E-4</v>
      </c>
      <c r="D922" s="1">
        <v>1.256491165697311</v>
      </c>
      <c r="E922" s="5">
        <f>MIN(0,D922/MAX($D$2:D921)-1)</f>
        <v>-2.1416731740631079E-3</v>
      </c>
      <c r="F922" s="1">
        <f t="shared" si="42"/>
        <v>2016</v>
      </c>
      <c r="G922" s="1" t="str">
        <f t="shared" si="43"/>
        <v/>
      </c>
      <c r="H922" s="1">
        <f t="shared" si="44"/>
        <v>1.0075073583431584</v>
      </c>
    </row>
    <row r="923" spans="1:8" x14ac:dyDescent="0.15">
      <c r="A923" s="1">
        <v>921</v>
      </c>
      <c r="B923" s="4">
        <v>42508</v>
      </c>
      <c r="C923" s="1">
        <v>-1.6077517305520921E-3</v>
      </c>
      <c r="D923" s="1">
        <v>1.254471039851238</v>
      </c>
      <c r="E923" s="5">
        <f>MIN(0,D923/MAX($D$2:D922)-1)</f>
        <v>-3.7459816258631484E-3</v>
      </c>
      <c r="F923" s="1">
        <f t="shared" si="42"/>
        <v>2016</v>
      </c>
      <c r="G923" s="1" t="str">
        <f t="shared" si="43"/>
        <v/>
      </c>
      <c r="H923" s="1">
        <f t="shared" si="44"/>
        <v>1.0058875366442384</v>
      </c>
    </row>
    <row r="924" spans="1:8" x14ac:dyDescent="0.15">
      <c r="A924" s="1">
        <v>922</v>
      </c>
      <c r="B924" s="4">
        <v>42509</v>
      </c>
      <c r="C924" s="1">
        <v>-1.7834613613933979E-3</v>
      </c>
      <c r="D924" s="1">
        <v>1.2522337392226759</v>
      </c>
      <c r="E924" s="5">
        <f>MIN(0,D924/MAX($D$2:D923)-1)</f>
        <v>-5.5227621737666821E-3</v>
      </c>
      <c r="F924" s="1">
        <f t="shared" si="42"/>
        <v>2016</v>
      </c>
      <c r="G924" s="1" t="str">
        <f t="shared" si="43"/>
        <v/>
      </c>
      <c r="H924" s="1">
        <f t="shared" si="44"/>
        <v>1.0040935750887261</v>
      </c>
    </row>
    <row r="925" spans="1:8" x14ac:dyDescent="0.15">
      <c r="A925" s="1">
        <v>923</v>
      </c>
      <c r="B925" s="4">
        <v>42510</v>
      </c>
      <c r="C925" s="1">
        <v>-1.7634114918849391E-4</v>
      </c>
      <c r="D925" s="1">
        <v>1.2520129188860489</v>
      </c>
      <c r="E925" s="5">
        <f>MIN(0,D925/MAX($D$2:D924)-1)</f>
        <v>-5.6981294327265175E-3</v>
      </c>
      <c r="F925" s="1">
        <f t="shared" si="42"/>
        <v>2016</v>
      </c>
      <c r="G925" s="1" t="str">
        <f t="shared" si="43"/>
        <v/>
      </c>
      <c r="H925" s="1">
        <f t="shared" si="44"/>
        <v>1.0039165120738021</v>
      </c>
    </row>
    <row r="926" spans="1:8" x14ac:dyDescent="0.15">
      <c r="A926" s="1">
        <v>924</v>
      </c>
      <c r="B926" s="4">
        <v>42513</v>
      </c>
      <c r="C926" s="1">
        <v>4.3327963199948742E-6</v>
      </c>
      <c r="D926" s="1">
        <v>1.2520183436030159</v>
      </c>
      <c r="E926" s="5">
        <f>MIN(0,D926/MAX($D$2:D925)-1)</f>
        <v>-5.6938213252413217E-3</v>
      </c>
      <c r="F926" s="1">
        <f t="shared" si="42"/>
        <v>2016</v>
      </c>
      <c r="G926" s="1" t="str">
        <f t="shared" si="43"/>
        <v/>
      </c>
      <c r="H926" s="1">
        <f t="shared" si="44"/>
        <v>1.0039208618395712</v>
      </c>
    </row>
    <row r="927" spans="1:8" x14ac:dyDescent="0.15">
      <c r="A927" s="1">
        <v>925</v>
      </c>
      <c r="B927" s="4">
        <v>42514</v>
      </c>
      <c r="C927" s="1">
        <v>-1.9721705919231E-3</v>
      </c>
      <c r="D927" s="1">
        <v>1.249549149845214</v>
      </c>
      <c r="E927" s="5">
        <f>MIN(0,D927/MAX($D$2:D926)-1)</f>
        <v>-7.6547627301908339E-3</v>
      </c>
      <c r="F927" s="1">
        <f t="shared" si="42"/>
        <v>2016</v>
      </c>
      <c r="G927" s="1" t="str">
        <f t="shared" si="43"/>
        <v/>
      </c>
      <c r="H927" s="1">
        <f t="shared" si="44"/>
        <v>1.0019409586392332</v>
      </c>
    </row>
    <row r="928" spans="1:8" x14ac:dyDescent="0.15">
      <c r="A928" s="1">
        <v>926</v>
      </c>
      <c r="B928" s="4">
        <v>42515</v>
      </c>
      <c r="C928" s="1">
        <v>4.3116933049040828E-4</v>
      </c>
      <c r="D928" s="1">
        <v>1.2500879171155681</v>
      </c>
      <c r="E928" s="5">
        <f>MIN(0,D928/MAX($D$2:D927)-1)</f>
        <v>-7.2268938986215225E-3</v>
      </c>
      <c r="F928" s="1">
        <f t="shared" si="42"/>
        <v>2016</v>
      </c>
      <c r="G928" s="1" t="str">
        <f t="shared" si="43"/>
        <v/>
      </c>
      <c r="H928" s="1">
        <f t="shared" si="44"/>
        <v>1.0023729648515605</v>
      </c>
    </row>
    <row r="929" spans="1:8" x14ac:dyDescent="0.15">
      <c r="A929" s="1">
        <v>927</v>
      </c>
      <c r="B929" s="4">
        <v>42516</v>
      </c>
      <c r="C929" s="1">
        <v>-4.6075998823825239E-4</v>
      </c>
      <c r="D929" s="1">
        <v>1.2495119266215811</v>
      </c>
      <c r="E929" s="5">
        <f>MIN(0,D929/MAX($D$2:D928)-1)</f>
        <v>-7.6843240233120946E-3</v>
      </c>
      <c r="F929" s="1">
        <f t="shared" si="42"/>
        <v>2016</v>
      </c>
      <c r="G929" s="1" t="str">
        <f t="shared" si="43"/>
        <v/>
      </c>
      <c r="H929" s="1">
        <f t="shared" si="44"/>
        <v>1.001911111496065</v>
      </c>
    </row>
    <row r="930" spans="1:8" x14ac:dyDescent="0.15">
      <c r="A930" s="1">
        <v>928</v>
      </c>
      <c r="B930" s="4">
        <v>42517</v>
      </c>
      <c r="C930" s="1">
        <v>-6.3047198633640715E-4</v>
      </c>
      <c r="D930" s="1">
        <v>1.248724144355253</v>
      </c>
      <c r="E930" s="5">
        <f>MIN(0,D930/MAX($D$2:D929)-1)</f>
        <v>-8.3099512586177759E-3</v>
      </c>
      <c r="F930" s="1">
        <f t="shared" si="42"/>
        <v>2016</v>
      </c>
      <c r="G930" s="1" t="str">
        <f t="shared" si="43"/>
        <v/>
      </c>
      <c r="H930" s="1">
        <f t="shared" si="44"/>
        <v>1.0012794346074676</v>
      </c>
    </row>
    <row r="931" spans="1:8" x14ac:dyDescent="0.15">
      <c r="A931" s="1">
        <v>929</v>
      </c>
      <c r="B931" s="4">
        <v>42520</v>
      </c>
      <c r="C931" s="1">
        <v>3.3189098279690668E-4</v>
      </c>
      <c r="D931" s="1">
        <v>1.249138584638765</v>
      </c>
      <c r="E931" s="5">
        <f>MIN(0,D931/MAX($D$2:D930)-1)</f>
        <v>-7.980818273711332E-3</v>
      </c>
      <c r="F931" s="1">
        <f t="shared" si="42"/>
        <v>2016</v>
      </c>
      <c r="G931" s="1" t="str">
        <f t="shared" si="43"/>
        <v/>
      </c>
      <c r="H931" s="1">
        <f t="shared" si="44"/>
        <v>1.0016117502230739</v>
      </c>
    </row>
    <row r="932" spans="1:8" x14ac:dyDescent="0.15">
      <c r="A932" s="1">
        <v>930</v>
      </c>
      <c r="B932" s="4">
        <v>42521</v>
      </c>
      <c r="C932" s="1">
        <v>-1.3690997722669269E-4</v>
      </c>
      <c r="D932" s="1">
        <v>1.248967565103589</v>
      </c>
      <c r="E932" s="5">
        <f>MIN(0,D932/MAX($D$2:D931)-1)</f>
        <v>-8.1166355972900339E-3</v>
      </c>
      <c r="F932" s="1">
        <f t="shared" si="42"/>
        <v>2016</v>
      </c>
      <c r="G932" s="1" t="str">
        <f t="shared" si="43"/>
        <v/>
      </c>
      <c r="H932" s="1">
        <f t="shared" si="44"/>
        <v>1.0014746195811608</v>
      </c>
    </row>
    <row r="933" spans="1:8" x14ac:dyDescent="0.15">
      <c r="A933" s="1">
        <v>931</v>
      </c>
      <c r="B933" s="4">
        <v>42522</v>
      </c>
      <c r="C933" s="1">
        <v>-3.611041486748282E-4</v>
      </c>
      <c r="D933" s="1">
        <v>1.2485165577342701</v>
      </c>
      <c r="E933" s="5">
        <f>MIN(0,D933/MAX($D$2:D932)-1)</f>
        <v>-8.4748087951772577E-3</v>
      </c>
      <c r="F933" s="1">
        <f t="shared" si="42"/>
        <v>2016</v>
      </c>
      <c r="G933" s="1" t="str">
        <f t="shared" si="43"/>
        <v/>
      </c>
      <c r="H933" s="1">
        <f t="shared" si="44"/>
        <v>1.0011129829412375</v>
      </c>
    </row>
    <row r="934" spans="1:8" x14ac:dyDescent="0.15">
      <c r="A934" s="1">
        <v>932</v>
      </c>
      <c r="B934" s="4">
        <v>42523</v>
      </c>
      <c r="C934" s="1">
        <v>-9.1071232992021993E-5</v>
      </c>
      <c r="D934" s="1">
        <v>1.248402853791946</v>
      </c>
      <c r="E934" s="5">
        <f>MIN(0,D934/MAX($D$2:D933)-1)</f>
        <v>-8.565108216883055E-3</v>
      </c>
      <c r="F934" s="1">
        <f t="shared" si="42"/>
        <v>2016</v>
      </c>
      <c r="G934" s="1" t="str">
        <f t="shared" si="43"/>
        <v/>
      </c>
      <c r="H934" s="1">
        <f t="shared" si="44"/>
        <v>1.0010218103475168</v>
      </c>
    </row>
    <row r="935" spans="1:8" x14ac:dyDescent="0.15">
      <c r="A935" s="1">
        <v>933</v>
      </c>
      <c r="B935" s="4">
        <v>42524</v>
      </c>
      <c r="C935" s="1">
        <v>2.9083602927934748E-3</v>
      </c>
      <c r="D935" s="1">
        <v>1.252033659081325</v>
      </c>
      <c r="E935" s="5">
        <f>MIN(0,D935/MAX($D$2:D934)-1)</f>
        <v>-5.6816583447306668E-3</v>
      </c>
      <c r="F935" s="1">
        <f t="shared" si="42"/>
        <v>2016</v>
      </c>
      <c r="G935" s="1" t="str">
        <f t="shared" si="43"/>
        <v/>
      </c>
      <c r="H935" s="1">
        <f t="shared" si="44"/>
        <v>1.0039331424329518</v>
      </c>
    </row>
    <row r="936" spans="1:8" x14ac:dyDescent="0.15">
      <c r="A936" s="1">
        <v>934</v>
      </c>
      <c r="B936" s="4">
        <v>42527</v>
      </c>
      <c r="C936" s="1">
        <v>9.9245234013825914E-4</v>
      </c>
      <c r="D936" s="1">
        <v>1.2532762428162121</v>
      </c>
      <c r="E936" s="5">
        <f>MIN(0,D936/MAX($D$2:D935)-1)</f>
        <v>-4.6948447797126036E-3</v>
      </c>
      <c r="F936" s="1">
        <f t="shared" si="42"/>
        <v>2016</v>
      </c>
      <c r="G936" s="1" t="str">
        <f t="shared" si="43"/>
        <v/>
      </c>
      <c r="H936" s="1">
        <f t="shared" si="44"/>
        <v>1.0049294982295018</v>
      </c>
    </row>
    <row r="937" spans="1:8" x14ac:dyDescent="0.15">
      <c r="A937" s="1">
        <v>935</v>
      </c>
      <c r="B937" s="4">
        <v>42528</v>
      </c>
      <c r="C937" s="1">
        <v>-1.283220006600227E-5</v>
      </c>
      <c r="D937" s="1">
        <v>1.253260160524726</v>
      </c>
      <c r="E937" s="5">
        <f>MIN(0,D937/MAX($D$2:D936)-1)</f>
        <v>-4.7076167345913023E-3</v>
      </c>
      <c r="F937" s="1">
        <f t="shared" si="42"/>
        <v>2016</v>
      </c>
      <c r="G937" s="1" t="str">
        <f t="shared" si="43"/>
        <v/>
      </c>
      <c r="H937" s="1">
        <f t="shared" si="44"/>
        <v>1.0049166027731284</v>
      </c>
    </row>
    <row r="938" spans="1:8" x14ac:dyDescent="0.15">
      <c r="A938" s="1">
        <v>936</v>
      </c>
      <c r="B938" s="4">
        <v>42529</v>
      </c>
      <c r="C938" s="1">
        <v>1.8089424734182701E-3</v>
      </c>
      <c r="D938" s="1">
        <v>1.2555272360593419</v>
      </c>
      <c r="E938" s="5">
        <f>MIN(0,D938/MAX($D$2:D937)-1)</f>
        <v>-2.907190069033061E-3</v>
      </c>
      <c r="F938" s="1">
        <f t="shared" si="42"/>
        <v>2016</v>
      </c>
      <c r="G938" s="1" t="str">
        <f t="shared" si="43"/>
        <v/>
      </c>
      <c r="H938" s="1">
        <f t="shared" si="44"/>
        <v>1.0067344390981279</v>
      </c>
    </row>
    <row r="939" spans="1:8" x14ac:dyDescent="0.15">
      <c r="A939" s="1">
        <v>937</v>
      </c>
      <c r="B939" s="4">
        <v>42534</v>
      </c>
      <c r="C939" s="1">
        <v>9.3814044679438064E-4</v>
      </c>
      <c r="D939" s="1">
        <v>1.256705096941541</v>
      </c>
      <c r="E939" s="5">
        <f>MIN(0,D939/MAX($D$2:D938)-1)</f>
        <v>-1.971776974829087E-3</v>
      </c>
      <c r="F939" s="1">
        <f t="shared" si="42"/>
        <v>2016</v>
      </c>
      <c r="G939" s="1" t="str">
        <f t="shared" si="43"/>
        <v/>
      </c>
      <c r="H939" s="1">
        <f t="shared" si="44"/>
        <v>1.0076788973946267</v>
      </c>
    </row>
    <row r="940" spans="1:8" x14ac:dyDescent="0.15">
      <c r="A940" s="1">
        <v>938</v>
      </c>
      <c r="B940" s="4">
        <v>42535</v>
      </c>
      <c r="C940" s="1">
        <v>4.453601881333513E-4</v>
      </c>
      <c r="D940" s="1">
        <v>1.257264783359944</v>
      </c>
      <c r="E940" s="5">
        <f>MIN(0,D940/MAX($D$2:D939)-1)</f>
        <v>-1.5272949376594624E-3</v>
      </c>
      <c r="F940" s="1">
        <f t="shared" si="42"/>
        <v>2016</v>
      </c>
      <c r="G940" s="1" t="str">
        <f t="shared" si="43"/>
        <v/>
      </c>
      <c r="H940" s="1">
        <f t="shared" si="44"/>
        <v>1.0081276774579484</v>
      </c>
    </row>
    <row r="941" spans="1:8" x14ac:dyDescent="0.15">
      <c r="A941" s="1">
        <v>939</v>
      </c>
      <c r="B941" s="4">
        <v>42536</v>
      </c>
      <c r="C941" s="1">
        <v>6.9899360206082694E-4</v>
      </c>
      <c r="D941" s="1">
        <v>1.258143603399609</v>
      </c>
      <c r="E941" s="5">
        <f>MIN(0,D941/MAX($D$2:D940)-1)</f>
        <v>-8.2936890498852556E-4</v>
      </c>
      <c r="F941" s="1">
        <f t="shared" si="42"/>
        <v>2016</v>
      </c>
      <c r="G941" s="1" t="str">
        <f t="shared" si="43"/>
        <v/>
      </c>
      <c r="H941" s="1">
        <f t="shared" si="44"/>
        <v>1.0088323522545521</v>
      </c>
    </row>
    <row r="942" spans="1:8" x14ac:dyDescent="0.15">
      <c r="A942" s="1">
        <v>940</v>
      </c>
      <c r="B942" s="4">
        <v>42537</v>
      </c>
      <c r="C942" s="1">
        <v>-2.3459376111921801E-4</v>
      </c>
      <c r="D942" s="1">
        <v>1.257848450759659</v>
      </c>
      <c r="E942" s="5">
        <f>MIN(0,D942/MAX($D$2:D941)-1)</f>
        <v>-1.0637681013372369E-3</v>
      </c>
      <c r="F942" s="1">
        <f t="shared" si="42"/>
        <v>2016</v>
      </c>
      <c r="G942" s="1" t="str">
        <f t="shared" si="43"/>
        <v/>
      </c>
      <c r="H942" s="1">
        <f t="shared" si="44"/>
        <v>1.008595686478698</v>
      </c>
    </row>
    <row r="943" spans="1:8" x14ac:dyDescent="0.15">
      <c r="A943" s="1">
        <v>941</v>
      </c>
      <c r="B943" s="4">
        <v>42538</v>
      </c>
      <c r="C943" s="1">
        <v>5.9773262456877107E-4</v>
      </c>
      <c r="D943" s="1">
        <v>1.258600307815442</v>
      </c>
      <c r="E943" s="5">
        <f>MIN(0,D943/MAX($D$2:D942)-1)</f>
        <v>-4.6667132566702296E-4</v>
      </c>
      <c r="F943" s="1">
        <f t="shared" si="42"/>
        <v>2016</v>
      </c>
      <c r="G943" s="1" t="str">
        <f t="shared" si="43"/>
        <v/>
      </c>
      <c r="H943" s="1">
        <f t="shared" si="44"/>
        <v>1.0091985570255055</v>
      </c>
    </row>
    <row r="944" spans="1:8" x14ac:dyDescent="0.15">
      <c r="A944" s="1">
        <v>942</v>
      </c>
      <c r="B944" s="4">
        <v>42541</v>
      </c>
      <c r="C944" s="1">
        <v>3.1091925801265112E-4</v>
      </c>
      <c r="D944" s="1">
        <v>1.2589916308892819</v>
      </c>
      <c r="E944" s="5">
        <f>MIN(0,D944/MAX($D$2:D943)-1)</f>
        <v>-1.5589716475716831E-4</v>
      </c>
      <c r="F944" s="1">
        <f t="shared" si="42"/>
        <v>2016</v>
      </c>
      <c r="G944" s="1" t="str">
        <f t="shared" si="43"/>
        <v/>
      </c>
      <c r="H944" s="1">
        <f t="shared" si="44"/>
        <v>1.0095123362920433</v>
      </c>
    </row>
    <row r="945" spans="1:8" x14ac:dyDescent="0.15">
      <c r="A945" s="1">
        <v>943</v>
      </c>
      <c r="B945" s="4">
        <v>42542</v>
      </c>
      <c r="C945" s="1">
        <v>-1.746053194509988E-3</v>
      </c>
      <c r="D945" s="1">
        <v>1.256793364530306</v>
      </c>
      <c r="E945" s="5">
        <f>MIN(0,D945/MAX($D$2:D944)-1)</f>
        <v>-1.9016781545249106E-3</v>
      </c>
      <c r="F945" s="1">
        <f t="shared" si="42"/>
        <v>2016</v>
      </c>
      <c r="G945" s="1" t="str">
        <f t="shared" si="43"/>
        <v/>
      </c>
      <c r="H945" s="1">
        <f t="shared" si="44"/>
        <v>1.0077496740523635</v>
      </c>
    </row>
    <row r="946" spans="1:8" x14ac:dyDescent="0.15">
      <c r="A946" s="1">
        <v>944</v>
      </c>
      <c r="B946" s="4">
        <v>42543</v>
      </c>
      <c r="C946" s="1">
        <v>1.687604631678947E-5</v>
      </c>
      <c r="D946" s="1">
        <v>1.256814574233337</v>
      </c>
      <c r="E946" s="5">
        <f>MIN(0,D946/MAX($D$2:D945)-1)</f>
        <v>-1.8848342010162611E-3</v>
      </c>
      <c r="F946" s="1">
        <f t="shared" si="42"/>
        <v>2016</v>
      </c>
      <c r="G946" s="1" t="str">
        <f t="shared" si="43"/>
        <v/>
      </c>
      <c r="H946" s="1">
        <f t="shared" si="44"/>
        <v>1.0077666808825385</v>
      </c>
    </row>
    <row r="947" spans="1:8" x14ac:dyDescent="0.15">
      <c r="A947" s="1">
        <v>945</v>
      </c>
      <c r="B947" s="4">
        <v>42544</v>
      </c>
      <c r="C947" s="1">
        <v>-4.1163164381129272E-4</v>
      </c>
      <c r="D947" s="1">
        <v>1.256297229584179</v>
      </c>
      <c r="E947" s="5">
        <f>MIN(0,D947/MAX($D$2:D946)-1)</f>
        <v>-2.2956899874273518E-3</v>
      </c>
      <c r="F947" s="1">
        <f t="shared" si="42"/>
        <v>2016</v>
      </c>
      <c r="G947" s="1" t="str">
        <f t="shared" si="43"/>
        <v/>
      </c>
      <c r="H947" s="1">
        <f t="shared" si="44"/>
        <v>1.0073518522271085</v>
      </c>
    </row>
    <row r="948" spans="1:8" x14ac:dyDescent="0.15">
      <c r="A948" s="1">
        <v>946</v>
      </c>
      <c r="B948" s="4">
        <v>42545</v>
      </c>
      <c r="C948" s="1">
        <v>4.327993763490549E-3</v>
      </c>
      <c r="D948" s="1">
        <v>1.26173447615891</v>
      </c>
      <c r="E948" s="5">
        <f>MIN(0,D948/MAX($D$2:D947)-1)</f>
        <v>0</v>
      </c>
      <c r="F948" s="1">
        <f t="shared" si="42"/>
        <v>2016</v>
      </c>
      <c r="G948" s="1" t="str">
        <f t="shared" si="43"/>
        <v/>
      </c>
      <c r="H948" s="1">
        <f t="shared" si="44"/>
        <v>1.0117116647611881</v>
      </c>
    </row>
    <row r="949" spans="1:8" x14ac:dyDescent="0.15">
      <c r="A949" s="1">
        <v>947</v>
      </c>
      <c r="B949" s="4">
        <v>42548</v>
      </c>
      <c r="C949" s="1">
        <v>7.5620869496595899E-4</v>
      </c>
      <c r="D949" s="1">
        <v>1.26268861074052</v>
      </c>
      <c r="E949" s="5">
        <f>MIN(0,D949/MAX($D$2:D948)-1)</f>
        <v>0</v>
      </c>
      <c r="F949" s="1">
        <f t="shared" si="42"/>
        <v>2016</v>
      </c>
      <c r="G949" s="1" t="str">
        <f t="shared" si="43"/>
        <v/>
      </c>
      <c r="H949" s="1">
        <f t="shared" si="44"/>
        <v>1.012476729918879</v>
      </c>
    </row>
    <row r="950" spans="1:8" x14ac:dyDescent="0.15">
      <c r="A950" s="1">
        <v>948</v>
      </c>
      <c r="B950" s="4">
        <v>42549</v>
      </c>
      <c r="C950" s="1">
        <v>-7.0218004638740276E-5</v>
      </c>
      <c r="D950" s="1">
        <v>1.2625999472657941</v>
      </c>
      <c r="E950" s="5">
        <f>MIN(0,D950/MAX($D$2:D949)-1)</f>
        <v>-7.0218004638467058E-5</v>
      </c>
      <c r="F950" s="1">
        <f t="shared" si="42"/>
        <v>2016</v>
      </c>
      <c r="G950" s="1" t="str">
        <f t="shared" si="43"/>
        <v/>
      </c>
      <c r="H950" s="1">
        <f t="shared" si="44"/>
        <v>1.012405635823161</v>
      </c>
    </row>
    <row r="951" spans="1:8" x14ac:dyDescent="0.15">
      <c r="A951" s="1">
        <v>949</v>
      </c>
      <c r="B951" s="4">
        <v>42550</v>
      </c>
      <c r="C951" s="1">
        <v>6.5765019925962775E-4</v>
      </c>
      <c r="D951" s="1">
        <v>1.263430296372698</v>
      </c>
      <c r="E951" s="5">
        <f>MIN(0,D951/MAX($D$2:D950)-1)</f>
        <v>0</v>
      </c>
      <c r="F951" s="1">
        <f t="shared" si="42"/>
        <v>2016</v>
      </c>
      <c r="G951" s="1" t="str">
        <f t="shared" si="43"/>
        <v/>
      </c>
      <c r="H951" s="1">
        <f t="shared" si="44"/>
        <v>1.0130714445912918</v>
      </c>
    </row>
    <row r="952" spans="1:8" x14ac:dyDescent="0.15">
      <c r="A952" s="1">
        <v>950</v>
      </c>
      <c r="B952" s="4">
        <v>42551</v>
      </c>
      <c r="C952" s="1">
        <v>6.5274857175014818E-4</v>
      </c>
      <c r="D952" s="1">
        <v>1.264254998694162</v>
      </c>
      <c r="E952" s="5">
        <f>MIN(0,D952/MAX($D$2:D951)-1)</f>
        <v>0</v>
      </c>
      <c r="F952" s="1">
        <f t="shared" si="42"/>
        <v>2016</v>
      </c>
      <c r="G952" s="1" t="str">
        <f t="shared" si="43"/>
        <v/>
      </c>
      <c r="H952" s="1">
        <f t="shared" si="44"/>
        <v>1.0137327255298298</v>
      </c>
    </row>
    <row r="953" spans="1:8" x14ac:dyDescent="0.15">
      <c r="A953" s="1">
        <v>951</v>
      </c>
      <c r="B953" s="4">
        <v>42552</v>
      </c>
      <c r="C953" s="1">
        <v>2.7803519661265702E-3</v>
      </c>
      <c r="D953" s="1">
        <v>1.2677700725654659</v>
      </c>
      <c r="E953" s="5">
        <f>MIN(0,D953/MAX($D$2:D952)-1)</f>
        <v>0</v>
      </c>
      <c r="F953" s="1">
        <f t="shared" si="42"/>
        <v>2016</v>
      </c>
      <c r="G953" s="1" t="str">
        <f t="shared" si="43"/>
        <v/>
      </c>
      <c r="H953" s="1">
        <f t="shared" si="44"/>
        <v>1.0165512593063835</v>
      </c>
    </row>
    <row r="954" spans="1:8" x14ac:dyDescent="0.15">
      <c r="A954" s="1">
        <v>952</v>
      </c>
      <c r="B954" s="4">
        <v>42555</v>
      </c>
      <c r="C954" s="1">
        <v>6.6218155992887439E-4</v>
      </c>
      <c r="D954" s="1">
        <v>1.268609566529749</v>
      </c>
      <c r="E954" s="5">
        <f>MIN(0,D954/MAX($D$2:D953)-1)</f>
        <v>0</v>
      </c>
      <c r="F954" s="1">
        <f t="shared" si="42"/>
        <v>2016</v>
      </c>
      <c r="G954" s="1" t="str">
        <f t="shared" si="43"/>
        <v/>
      </c>
      <c r="H954" s="1">
        <f t="shared" si="44"/>
        <v>1.0172244008050186</v>
      </c>
    </row>
    <row r="955" spans="1:8" x14ac:dyDescent="0.15">
      <c r="A955" s="1">
        <v>953</v>
      </c>
      <c r="B955" s="4">
        <v>42556</v>
      </c>
      <c r="C955" s="1">
        <v>1.4128406242964371E-3</v>
      </c>
      <c r="D955" s="1">
        <v>1.270401909661713</v>
      </c>
      <c r="E955" s="5">
        <f>MIN(0,D955/MAX($D$2:D954)-1)</f>
        <v>0</v>
      </c>
      <c r="F955" s="1">
        <f t="shared" si="42"/>
        <v>2016</v>
      </c>
      <c r="G955" s="1" t="str">
        <f t="shared" si="43"/>
        <v/>
      </c>
      <c r="H955" s="1">
        <f t="shared" si="44"/>
        <v>1.0186615767625016</v>
      </c>
    </row>
    <row r="956" spans="1:8" x14ac:dyDescent="0.15">
      <c r="A956" s="1">
        <v>954</v>
      </c>
      <c r="B956" s="4">
        <v>42557</v>
      </c>
      <c r="C956" s="1">
        <v>1.319607120744192E-3</v>
      </c>
      <c r="D956" s="1">
        <v>1.2720783410679091</v>
      </c>
      <c r="E956" s="5">
        <f>MIN(0,D956/MAX($D$2:D955)-1)</f>
        <v>0</v>
      </c>
      <c r="F956" s="1">
        <f t="shared" si="42"/>
        <v>2016</v>
      </c>
      <c r="G956" s="1" t="str">
        <f t="shared" si="43"/>
        <v/>
      </c>
      <c r="H956" s="1">
        <f t="shared" si="44"/>
        <v>1.020005809832826</v>
      </c>
    </row>
    <row r="957" spans="1:8" x14ac:dyDescent="0.15">
      <c r="A957" s="1">
        <v>955</v>
      </c>
      <c r="B957" s="4">
        <v>42558</v>
      </c>
      <c r="C957" s="1">
        <v>8.9479085215729884E-4</v>
      </c>
      <c r="D957" s="1">
        <v>1.273216585130724</v>
      </c>
      <c r="E957" s="5">
        <f>MIN(0,D957/MAX($D$2:D956)-1)</f>
        <v>0</v>
      </c>
      <c r="F957" s="1">
        <f t="shared" si="42"/>
        <v>2016</v>
      </c>
      <c r="G957" s="1" t="str">
        <f t="shared" si="43"/>
        <v/>
      </c>
      <c r="H957" s="1">
        <f t="shared" si="44"/>
        <v>1.0209185017006117</v>
      </c>
    </row>
    <row r="958" spans="1:8" x14ac:dyDescent="0.15">
      <c r="A958" s="1">
        <v>956</v>
      </c>
      <c r="B958" s="4">
        <v>42559</v>
      </c>
      <c r="C958" s="1">
        <v>1.9928262353503538E-3</v>
      </c>
      <c r="D958" s="1">
        <v>1.2757538845448559</v>
      </c>
      <c r="E958" s="5">
        <f>MIN(0,D958/MAX($D$2:D957)-1)</f>
        <v>0</v>
      </c>
      <c r="F958" s="1">
        <f t="shared" si="42"/>
        <v>2016</v>
      </c>
      <c r="G958" s="1" t="str">
        <f t="shared" si="43"/>
        <v/>
      </c>
      <c r="H958" s="1">
        <f t="shared" si="44"/>
        <v>1.0229530148749553</v>
      </c>
    </row>
    <row r="959" spans="1:8" x14ac:dyDescent="0.15">
      <c r="A959" s="1">
        <v>957</v>
      </c>
      <c r="B959" s="4">
        <v>42562</v>
      </c>
      <c r="C959" s="1">
        <v>5.1299209959881431E-4</v>
      </c>
      <c r="D959" s="1">
        <v>1.27640833620866</v>
      </c>
      <c r="E959" s="5">
        <f>MIN(0,D959/MAX($D$2:D958)-1)</f>
        <v>0</v>
      </c>
      <c r="F959" s="1">
        <f t="shared" si="42"/>
        <v>2016</v>
      </c>
      <c r="G959" s="1" t="str">
        <f t="shared" si="43"/>
        <v/>
      </c>
      <c r="H959" s="1">
        <f t="shared" si="44"/>
        <v>1.0234777816898468</v>
      </c>
    </row>
    <row r="960" spans="1:8" x14ac:dyDescent="0.15">
      <c r="A960" s="1">
        <v>958</v>
      </c>
      <c r="B960" s="4">
        <v>42563</v>
      </c>
      <c r="C960" s="1">
        <v>-1.280578371239603E-3</v>
      </c>
      <c r="D960" s="1">
        <v>1.274773795300441</v>
      </c>
      <c r="E960" s="5">
        <f>MIN(0,D960/MAX($D$2:D959)-1)</f>
        <v>-1.2805783712398489E-3</v>
      </c>
      <c r="F960" s="1">
        <f t="shared" si="42"/>
        <v>2016</v>
      </c>
      <c r="G960" s="1" t="str">
        <f t="shared" si="43"/>
        <v/>
      </c>
      <c r="H960" s="1">
        <f t="shared" si="44"/>
        <v>1.0221671381791706</v>
      </c>
    </row>
    <row r="961" spans="1:8" x14ac:dyDescent="0.15">
      <c r="A961" s="1">
        <v>959</v>
      </c>
      <c r="B961" s="4">
        <v>42564</v>
      </c>
      <c r="C961" s="1">
        <v>6.3196232614377412E-4</v>
      </c>
      <c r="D961" s="1">
        <v>1.2755794043134261</v>
      </c>
      <c r="E961" s="5">
        <f>MIN(0,D961/MAX($D$2:D960)-1)</f>
        <v>-6.4942532238243533E-4</v>
      </c>
      <c r="F961" s="1">
        <f t="shared" si="42"/>
        <v>2016</v>
      </c>
      <c r="G961" s="1" t="str">
        <f t="shared" si="43"/>
        <v/>
      </c>
      <c r="H961" s="1">
        <f t="shared" si="44"/>
        <v>1.022813109301522</v>
      </c>
    </row>
    <row r="962" spans="1:8" x14ac:dyDescent="0.15">
      <c r="A962" s="1">
        <v>960</v>
      </c>
      <c r="B962" s="4">
        <v>42565</v>
      </c>
      <c r="C962" s="1">
        <v>-4.3544996183791228E-5</v>
      </c>
      <c r="D962" s="1">
        <v>1.275523859213133</v>
      </c>
      <c r="E962" s="5">
        <f>MIN(0,D962/MAX($D$2:D961)-1)</f>
        <v>-6.9294203934311405E-4</v>
      </c>
      <c r="F962" s="1">
        <f t="shared" si="42"/>
        <v>2016</v>
      </c>
      <c r="G962" s="1" t="str">
        <f t="shared" si="43"/>
        <v/>
      </c>
      <c r="H962" s="1">
        <f t="shared" si="44"/>
        <v>1.0227685709085808</v>
      </c>
    </row>
    <row r="963" spans="1:8" x14ac:dyDescent="0.15">
      <c r="A963" s="1">
        <v>961</v>
      </c>
      <c r="B963" s="4">
        <v>42566</v>
      </c>
      <c r="C963" s="1">
        <v>6.4688118481662108E-4</v>
      </c>
      <c r="D963" s="1">
        <v>1.2763489715984431</v>
      </c>
      <c r="E963" s="5">
        <f>MIN(0,D963/MAX($D$2:D962)-1)</f>
        <v>-4.65091056935929E-5</v>
      </c>
      <c r="F963" s="1">
        <f t="shared" ref="F963:F1026" si="45">YEAR(B963)</f>
        <v>2016</v>
      </c>
      <c r="G963" s="1" t="str">
        <f t="shared" ref="G963:G1026" si="46">IF(F963&lt;&gt;F964,1,"")</f>
        <v/>
      </c>
      <c r="H963" s="1">
        <f t="shared" ref="H963:H1026" si="47">IF(F963&lt;&gt;F962,1+C963,H962*(1+C963))</f>
        <v>1.0234301806535233</v>
      </c>
    </row>
    <row r="964" spans="1:8" x14ac:dyDescent="0.15">
      <c r="A964" s="1">
        <v>962</v>
      </c>
      <c r="B964" s="4">
        <v>42569</v>
      </c>
      <c r="C964" s="1">
        <v>8.4231570295708875E-4</v>
      </c>
      <c r="D964" s="1">
        <v>1.2774240603796729</v>
      </c>
      <c r="E964" s="5">
        <f>MIN(0,D964/MAX($D$2:D963)-1)</f>
        <v>0</v>
      </c>
      <c r="F964" s="1">
        <f t="shared" si="45"/>
        <v>2016</v>
      </c>
      <c r="G964" s="1" t="str">
        <f t="shared" si="46"/>
        <v/>
      </c>
      <c r="H964" s="1">
        <f t="shared" si="47"/>
        <v>1.0242922319655681</v>
      </c>
    </row>
    <row r="965" spans="1:8" x14ac:dyDescent="0.15">
      <c r="A965" s="1">
        <v>963</v>
      </c>
      <c r="B965" s="4">
        <v>42570</v>
      </c>
      <c r="C965" s="1">
        <v>5.1784811527603785E-4</v>
      </c>
      <c r="D965" s="1">
        <v>1.278085572021749</v>
      </c>
      <c r="E965" s="5">
        <f>MIN(0,D965/MAX($D$2:D964)-1)</f>
        <v>0</v>
      </c>
      <c r="F965" s="1">
        <f t="shared" si="45"/>
        <v>2016</v>
      </c>
      <c r="G965" s="1" t="str">
        <f t="shared" si="46"/>
        <v/>
      </c>
      <c r="H965" s="1">
        <f t="shared" si="47"/>
        <v>1.0248226597673833</v>
      </c>
    </row>
    <row r="966" spans="1:8" x14ac:dyDescent="0.15">
      <c r="A966" s="1">
        <v>964</v>
      </c>
      <c r="B966" s="4">
        <v>42571</v>
      </c>
      <c r="C966" s="1">
        <v>-3.2179458108383711E-4</v>
      </c>
      <c r="D966" s="1">
        <v>1.277674291010511</v>
      </c>
      <c r="E966" s="5">
        <f>MIN(0,D966/MAX($D$2:D965)-1)</f>
        <v>-3.2179458108383407E-4</v>
      </c>
      <c r="F966" s="1">
        <f t="shared" si="45"/>
        <v>2016</v>
      </c>
      <c r="G966" s="1" t="str">
        <f t="shared" si="46"/>
        <v/>
      </c>
      <c r="H966" s="1">
        <f t="shared" si="47"/>
        <v>1.0244928773888982</v>
      </c>
    </row>
    <row r="967" spans="1:8" x14ac:dyDescent="0.15">
      <c r="A967" s="1">
        <v>965</v>
      </c>
      <c r="B967" s="4">
        <v>42572</v>
      </c>
      <c r="C967" s="1">
        <v>1.5401426401248171E-3</v>
      </c>
      <c r="D967" s="1">
        <v>1.2796420916662881</v>
      </c>
      <c r="E967" s="5">
        <f>MIN(0,D967/MAX($D$2:D966)-1)</f>
        <v>0</v>
      </c>
      <c r="F967" s="1">
        <f t="shared" si="45"/>
        <v>2016</v>
      </c>
      <c r="G967" s="1" t="str">
        <f t="shared" si="46"/>
        <v/>
      </c>
      <c r="H967" s="1">
        <f t="shared" si="47"/>
        <v>1.0260707425538691</v>
      </c>
    </row>
    <row r="968" spans="1:8" x14ac:dyDescent="0.15">
      <c r="A968" s="1">
        <v>966</v>
      </c>
      <c r="B968" s="4">
        <v>42573</v>
      </c>
      <c r="C968" s="1">
        <v>-3.110842183207908E-4</v>
      </c>
      <c r="D968" s="1">
        <v>1.2792440152064719</v>
      </c>
      <c r="E968" s="5">
        <f>MIN(0,D968/MAX($D$2:D967)-1)</f>
        <v>-3.1108421832060085E-4</v>
      </c>
      <c r="F968" s="1">
        <f t="shared" si="45"/>
        <v>2016</v>
      </c>
      <c r="G968" s="1" t="str">
        <f t="shared" si="46"/>
        <v/>
      </c>
      <c r="H968" s="1">
        <f t="shared" si="47"/>
        <v>1.0257515481389798</v>
      </c>
    </row>
    <row r="969" spans="1:8" x14ac:dyDescent="0.15">
      <c r="A969" s="1">
        <v>967</v>
      </c>
      <c r="B969" s="4">
        <v>42576</v>
      </c>
      <c r="C969" s="1">
        <v>-2.0545145169153299E-4</v>
      </c>
      <c r="D969" s="1">
        <v>1.27898119266648</v>
      </c>
      <c r="E969" s="5">
        <f>MIN(0,D969/MAX($D$2:D968)-1)</f>
        <v>-5.1647175730784589E-4</v>
      </c>
      <c r="F969" s="1">
        <f t="shared" si="45"/>
        <v>2016</v>
      </c>
      <c r="G969" s="1" t="str">
        <f t="shared" si="46"/>
        <v/>
      </c>
      <c r="H969" s="1">
        <f t="shared" si="47"/>
        <v>1.0255408059943398</v>
      </c>
    </row>
    <row r="970" spans="1:8" x14ac:dyDescent="0.15">
      <c r="A970" s="1">
        <v>968</v>
      </c>
      <c r="B970" s="4">
        <v>42577</v>
      </c>
      <c r="C970" s="1">
        <v>2.235004050133646E-4</v>
      </c>
      <c r="D970" s="1">
        <v>1.2792670454810451</v>
      </c>
      <c r="E970" s="5">
        <f>MIN(0,D970/MAX($D$2:D969)-1)</f>
        <v>-2.9308678394179832E-4</v>
      </c>
      <c r="F970" s="1">
        <f t="shared" si="45"/>
        <v>2016</v>
      </c>
      <c r="G970" s="1" t="str">
        <f t="shared" si="46"/>
        <v/>
      </c>
      <c r="H970" s="1">
        <f t="shared" si="47"/>
        <v>1.0257700147798372</v>
      </c>
    </row>
    <row r="971" spans="1:8" x14ac:dyDescent="0.15">
      <c r="A971" s="1">
        <v>969</v>
      </c>
      <c r="B971" s="4">
        <v>42578</v>
      </c>
      <c r="C971" s="1">
        <v>1.8582325066797869E-3</v>
      </c>
      <c r="D971" s="1">
        <v>1.2816442210896819</v>
      </c>
      <c r="E971" s="5">
        <f>MIN(0,D971/MAX($D$2:D970)-1)</f>
        <v>0</v>
      </c>
      <c r="F971" s="1">
        <f t="shared" si="45"/>
        <v>2016</v>
      </c>
      <c r="G971" s="1" t="str">
        <f t="shared" si="46"/>
        <v/>
      </c>
      <c r="H971" s="1">
        <f t="shared" si="47"/>
        <v>1.0276761339656786</v>
      </c>
    </row>
    <row r="972" spans="1:8" x14ac:dyDescent="0.15">
      <c r="A972" s="1">
        <v>970</v>
      </c>
      <c r="B972" s="4">
        <v>42579</v>
      </c>
      <c r="C972" s="1">
        <v>1.0795918281146771E-3</v>
      </c>
      <c r="D972" s="1">
        <v>1.2830278737173211</v>
      </c>
      <c r="E972" s="5">
        <f>MIN(0,D972/MAX($D$2:D971)-1)</f>
        <v>0</v>
      </c>
      <c r="F972" s="1">
        <f t="shared" si="45"/>
        <v>2016</v>
      </c>
      <c r="G972" s="1" t="str">
        <f t="shared" si="46"/>
        <v/>
      </c>
      <c r="H972" s="1">
        <f t="shared" si="47"/>
        <v>1.0287856047218562</v>
      </c>
    </row>
    <row r="973" spans="1:8" x14ac:dyDescent="0.15">
      <c r="A973" s="1">
        <v>971</v>
      </c>
      <c r="B973" s="4">
        <v>42580</v>
      </c>
      <c r="C973" s="1">
        <v>1.861968206585828E-3</v>
      </c>
      <c r="D973" s="1">
        <v>1.2854168308263461</v>
      </c>
      <c r="E973" s="5">
        <f>MIN(0,D973/MAX($D$2:D972)-1)</f>
        <v>0</v>
      </c>
      <c r="F973" s="1">
        <f t="shared" si="45"/>
        <v>2016</v>
      </c>
      <c r="G973" s="1" t="str">
        <f t="shared" si="46"/>
        <v/>
      </c>
      <c r="H973" s="1">
        <f t="shared" si="47"/>
        <v>1.0307011708092415</v>
      </c>
    </row>
    <row r="974" spans="1:8" x14ac:dyDescent="0.15">
      <c r="A974" s="1">
        <v>972</v>
      </c>
      <c r="B974" s="4">
        <v>42583</v>
      </c>
      <c r="C974" s="1">
        <v>8.9331696476472797E-5</v>
      </c>
      <c r="D974" s="1">
        <v>1.285531659292523</v>
      </c>
      <c r="E974" s="5">
        <f>MIN(0,D974/MAX($D$2:D973)-1)</f>
        <v>0</v>
      </c>
      <c r="F974" s="1">
        <f t="shared" si="45"/>
        <v>2016</v>
      </c>
      <c r="G974" s="1" t="str">
        <f t="shared" si="46"/>
        <v/>
      </c>
      <c r="H974" s="1">
        <f t="shared" si="47"/>
        <v>1.0307932450933903</v>
      </c>
    </row>
    <row r="975" spans="1:8" x14ac:dyDescent="0.15">
      <c r="A975" s="1">
        <v>973</v>
      </c>
      <c r="B975" s="4">
        <v>42584</v>
      </c>
      <c r="C975" s="1">
        <v>3.7643627400689699E-4</v>
      </c>
      <c r="D975" s="1">
        <v>1.2860155800404649</v>
      </c>
      <c r="E975" s="5">
        <f>MIN(0,D975/MAX($D$2:D974)-1)</f>
        <v>0</v>
      </c>
      <c r="F975" s="1">
        <f t="shared" si="45"/>
        <v>2016</v>
      </c>
      <c r="G975" s="1" t="str">
        <f t="shared" si="46"/>
        <v/>
      </c>
      <c r="H975" s="1">
        <f t="shared" si="47"/>
        <v>1.0311812730618448</v>
      </c>
    </row>
    <row r="976" spans="1:8" x14ac:dyDescent="0.15">
      <c r="A976" s="1">
        <v>974</v>
      </c>
      <c r="B976" s="4">
        <v>42585</v>
      </c>
      <c r="C976" s="1">
        <v>3.1607984045509423E-4</v>
      </c>
      <c r="D976" s="1">
        <v>1.2864220636398269</v>
      </c>
      <c r="E976" s="5">
        <f>MIN(0,D976/MAX($D$2:D975)-1)</f>
        <v>0</v>
      </c>
      <c r="F976" s="1">
        <f t="shared" si="45"/>
        <v>2016</v>
      </c>
      <c r="G976" s="1" t="str">
        <f t="shared" si="46"/>
        <v/>
      </c>
      <c r="H976" s="1">
        <f t="shared" si="47"/>
        <v>1.0315072086741146</v>
      </c>
    </row>
    <row r="977" spans="1:8" x14ac:dyDescent="0.15">
      <c r="A977" s="1">
        <v>975</v>
      </c>
      <c r="B977" s="4">
        <v>42586</v>
      </c>
      <c r="C977" s="1">
        <v>6.1871327661631916E-4</v>
      </c>
      <c r="D977" s="1">
        <v>1.287217990049933</v>
      </c>
      <c r="E977" s="5">
        <f>MIN(0,D977/MAX($D$2:D976)-1)</f>
        <v>0</v>
      </c>
      <c r="F977" s="1">
        <f t="shared" si="45"/>
        <v>2016</v>
      </c>
      <c r="G977" s="1" t="str">
        <f t="shared" si="46"/>
        <v/>
      </c>
      <c r="H977" s="1">
        <f t="shared" si="47"/>
        <v>1.0321454158790466</v>
      </c>
    </row>
    <row r="978" spans="1:8" x14ac:dyDescent="0.15">
      <c r="A978" s="1">
        <v>976</v>
      </c>
      <c r="B978" s="4">
        <v>42587</v>
      </c>
      <c r="C978" s="1">
        <v>-3.035228085280161E-4</v>
      </c>
      <c r="D978" s="1">
        <v>1.286827290030405</v>
      </c>
      <c r="E978" s="5">
        <f>MIN(0,D978/MAX($D$2:D977)-1)</f>
        <v>-3.0352280852818936E-4</v>
      </c>
      <c r="F978" s="1">
        <f t="shared" si="45"/>
        <v>2016</v>
      </c>
      <c r="G978" s="1" t="str">
        <f t="shared" si="46"/>
        <v/>
      </c>
      <c r="H978" s="1">
        <f t="shared" si="47"/>
        <v>1.0318321362036098</v>
      </c>
    </row>
    <row r="979" spans="1:8" x14ac:dyDescent="0.15">
      <c r="A979" s="1">
        <v>977</v>
      </c>
      <c r="B979" s="4">
        <v>42590</v>
      </c>
      <c r="C979" s="1">
        <v>5.2767206471198899E-4</v>
      </c>
      <c r="D979" s="1">
        <v>1.2875063128434641</v>
      </c>
      <c r="E979" s="5">
        <f>MIN(0,D979/MAX($D$2:D978)-1)</f>
        <v>0</v>
      </c>
      <c r="F979" s="1">
        <f t="shared" si="45"/>
        <v>2016</v>
      </c>
      <c r="G979" s="1" t="str">
        <f t="shared" si="46"/>
        <v/>
      </c>
      <c r="H979" s="1">
        <f t="shared" si="47"/>
        <v>1.0323766051973566</v>
      </c>
    </row>
    <row r="980" spans="1:8" x14ac:dyDescent="0.15">
      <c r="A980" s="1">
        <v>978</v>
      </c>
      <c r="B980" s="4">
        <v>42591</v>
      </c>
      <c r="C980" s="1">
        <v>9.2009807655820449E-4</v>
      </c>
      <c r="D980" s="1">
        <v>1.288690944925468</v>
      </c>
      <c r="E980" s="5">
        <f>MIN(0,D980/MAX($D$2:D979)-1)</f>
        <v>0</v>
      </c>
      <c r="F980" s="1">
        <f t="shared" si="45"/>
        <v>2016</v>
      </c>
      <c r="G980" s="1" t="str">
        <f t="shared" si="46"/>
        <v/>
      </c>
      <c r="H980" s="1">
        <f t="shared" si="47"/>
        <v>1.0333264929260824</v>
      </c>
    </row>
    <row r="981" spans="1:8" x14ac:dyDescent="0.15">
      <c r="A981" s="1">
        <v>979</v>
      </c>
      <c r="B981" s="4">
        <v>42592</v>
      </c>
      <c r="C981" s="1">
        <v>3.7899406848427978E-4</v>
      </c>
      <c r="D981" s="1">
        <v>1.2891793511497041</v>
      </c>
      <c r="E981" s="5">
        <f>MIN(0,D981/MAX($D$2:D980)-1)</f>
        <v>0</v>
      </c>
      <c r="F981" s="1">
        <f t="shared" si="45"/>
        <v>2016</v>
      </c>
      <c r="G981" s="1" t="str">
        <f t="shared" si="46"/>
        <v/>
      </c>
      <c r="H981" s="1">
        <f t="shared" si="47"/>
        <v>1.0337181175377088</v>
      </c>
    </row>
    <row r="982" spans="1:8" x14ac:dyDescent="0.15">
      <c r="A982" s="1">
        <v>980</v>
      </c>
      <c r="B982" s="4">
        <v>42593</v>
      </c>
      <c r="C982" s="1">
        <v>-9.8795523788274952E-5</v>
      </c>
      <c r="D982" s="1">
        <v>1.2890519860004499</v>
      </c>
      <c r="E982" s="5">
        <f>MIN(0,D982/MAX($D$2:D981)-1)</f>
        <v>-9.8795523788552941E-5</v>
      </c>
      <c r="F982" s="1">
        <f t="shared" si="45"/>
        <v>2016</v>
      </c>
      <c r="G982" s="1" t="str">
        <f t="shared" si="46"/>
        <v/>
      </c>
      <c r="H982" s="1">
        <f t="shared" si="47"/>
        <v>1.0336159908148372</v>
      </c>
    </row>
    <row r="983" spans="1:8" x14ac:dyDescent="0.15">
      <c r="A983" s="1">
        <v>981</v>
      </c>
      <c r="B983" s="4">
        <v>42594</v>
      </c>
      <c r="C983" s="1">
        <v>-6.729159335941491E-6</v>
      </c>
      <c r="D983" s="1">
        <v>1.2890433117642439</v>
      </c>
      <c r="E983" s="5">
        <f>MIN(0,D983/MAX($D$2:D982)-1)</f>
        <v>-1.0552401831354086E-4</v>
      </c>
      <c r="F983" s="1">
        <f t="shared" si="45"/>
        <v>2016</v>
      </c>
      <c r="G983" s="1" t="str">
        <f t="shared" si="46"/>
        <v/>
      </c>
      <c r="H983" s="1">
        <f t="shared" si="47"/>
        <v>1.0336090354481429</v>
      </c>
    </row>
    <row r="984" spans="1:8" x14ac:dyDescent="0.15">
      <c r="A984" s="1">
        <v>982</v>
      </c>
      <c r="B984" s="4">
        <v>42597</v>
      </c>
      <c r="C984" s="1">
        <v>1.42068687996731E-3</v>
      </c>
      <c r="D984" s="1">
        <v>1.290874638684977</v>
      </c>
      <c r="E984" s="5">
        <f>MIN(0,D984/MAX($D$2:D983)-1)</f>
        <v>0</v>
      </c>
      <c r="F984" s="1">
        <f t="shared" si="45"/>
        <v>2016</v>
      </c>
      <c r="G984" s="1" t="str">
        <f t="shared" si="46"/>
        <v/>
      </c>
      <c r="H984" s="1">
        <f t="shared" si="47"/>
        <v>1.0350774702438197</v>
      </c>
    </row>
    <row r="985" spans="1:8" x14ac:dyDescent="0.15">
      <c r="A985" s="1">
        <v>983</v>
      </c>
      <c r="B985" s="4">
        <v>42598</v>
      </c>
      <c r="C985" s="1">
        <v>-2.318475485122481E-4</v>
      </c>
      <c r="D985" s="1">
        <v>1.2905753525645609</v>
      </c>
      <c r="E985" s="5">
        <f>MIN(0,D985/MAX($D$2:D984)-1)</f>
        <v>-2.3184754851246492E-4</v>
      </c>
      <c r="F985" s="1">
        <f t="shared" si="45"/>
        <v>2016</v>
      </c>
      <c r="G985" s="1" t="str">
        <f t="shared" si="46"/>
        <v/>
      </c>
      <c r="H985" s="1">
        <f t="shared" si="47"/>
        <v>1.0348374900698234</v>
      </c>
    </row>
    <row r="986" spans="1:8" x14ac:dyDescent="0.15">
      <c r="A986" s="1">
        <v>984</v>
      </c>
      <c r="B986" s="4">
        <v>42599</v>
      </c>
      <c r="C986" s="1">
        <v>1.5449907446196941E-4</v>
      </c>
      <c r="D986" s="1">
        <v>1.2907747452620559</v>
      </c>
      <c r="E986" s="5">
        <f>MIN(0,D986/MAX($D$2:D985)-1)</f>
        <v>-7.738429428194582E-5</v>
      </c>
      <c r="F986" s="1">
        <f t="shared" si="45"/>
        <v>2016</v>
      </c>
      <c r="G986" s="1" t="str">
        <f t="shared" si="46"/>
        <v/>
      </c>
      <c r="H986" s="1">
        <f t="shared" si="47"/>
        <v>1.0349973715042577</v>
      </c>
    </row>
    <row r="987" spans="1:8" x14ac:dyDescent="0.15">
      <c r="A987" s="1">
        <v>985</v>
      </c>
      <c r="B987" s="4">
        <v>42600</v>
      </c>
      <c r="C987" s="1">
        <v>8.2384432698849987E-4</v>
      </c>
      <c r="D987" s="1">
        <v>1.2918381427133601</v>
      </c>
      <c r="E987" s="5">
        <f>MIN(0,D987/MAX($D$2:D986)-1)</f>
        <v>0</v>
      </c>
      <c r="F987" s="1">
        <f t="shared" si="45"/>
        <v>2016</v>
      </c>
      <c r="G987" s="1" t="str">
        <f t="shared" si="46"/>
        <v/>
      </c>
      <c r="H987" s="1">
        <f t="shared" si="47"/>
        <v>1.0358500482172197</v>
      </c>
    </row>
    <row r="988" spans="1:8" x14ac:dyDescent="0.15">
      <c r="A988" s="1">
        <v>986</v>
      </c>
      <c r="B988" s="4">
        <v>42601</v>
      </c>
      <c r="C988" s="1">
        <v>-8.9429544089044571E-4</v>
      </c>
      <c r="D988" s="1">
        <v>1.2906828577519629</v>
      </c>
      <c r="E988" s="5">
        <f>MIN(0,D988/MAX($D$2:D987)-1)</f>
        <v>-8.9429544089059121E-4</v>
      </c>
      <c r="F988" s="1">
        <f t="shared" si="45"/>
        <v>2016</v>
      </c>
      <c r="G988" s="1" t="str">
        <f t="shared" si="46"/>
        <v/>
      </c>
      <c r="H988" s="1">
        <f t="shared" si="47"/>
        <v>1.0349236922416529</v>
      </c>
    </row>
    <row r="989" spans="1:8" x14ac:dyDescent="0.15">
      <c r="A989" s="1">
        <v>987</v>
      </c>
      <c r="B989" s="4">
        <v>42604</v>
      </c>
      <c r="C989" s="1">
        <v>-3.9520180723297591E-4</v>
      </c>
      <c r="D989" s="1">
        <v>1.290172777554015</v>
      </c>
      <c r="E989" s="5">
        <f>MIN(0,D989/MAX($D$2:D988)-1)</f>
        <v>-1.2891438209489126E-3</v>
      </c>
      <c r="F989" s="1">
        <f t="shared" si="45"/>
        <v>2016</v>
      </c>
      <c r="G989" s="1" t="str">
        <f t="shared" si="46"/>
        <v/>
      </c>
      <c r="H989" s="1">
        <f t="shared" si="47"/>
        <v>1.0345146885281309</v>
      </c>
    </row>
    <row r="990" spans="1:8" x14ac:dyDescent="0.15">
      <c r="A990" s="1">
        <v>988</v>
      </c>
      <c r="B990" s="4">
        <v>42605</v>
      </c>
      <c r="C990" s="1">
        <v>1.269534713391205E-4</v>
      </c>
      <c r="D990" s="1">
        <v>1.290336569466753</v>
      </c>
      <c r="E990" s="5">
        <f>MIN(0,D990/MAX($D$2:D989)-1)</f>
        <v>-1.1623540108927077E-3</v>
      </c>
      <c r="F990" s="1">
        <f t="shared" si="45"/>
        <v>2016</v>
      </c>
      <c r="G990" s="1" t="str">
        <f t="shared" si="46"/>
        <v/>
      </c>
      <c r="H990" s="1">
        <f t="shared" si="47"/>
        <v>1.0346460237589907</v>
      </c>
    </row>
    <row r="991" spans="1:8" x14ac:dyDescent="0.15">
      <c r="A991" s="1">
        <v>989</v>
      </c>
      <c r="B991" s="4">
        <v>42606</v>
      </c>
      <c r="C991" s="1">
        <v>-2.191130704416816E-3</v>
      </c>
      <c r="D991" s="1">
        <v>1.2875092733903619</v>
      </c>
      <c r="E991" s="5">
        <f>MIN(0,D991/MAX($D$2:D990)-1)</f>
        <v>-3.3509378457473593E-3</v>
      </c>
      <c r="F991" s="1">
        <f t="shared" si="45"/>
        <v>2016</v>
      </c>
      <c r="G991" s="1" t="str">
        <f t="shared" si="46"/>
        <v/>
      </c>
      <c r="H991" s="1">
        <f t="shared" si="47"/>
        <v>1.0323789790881297</v>
      </c>
    </row>
    <row r="992" spans="1:8" x14ac:dyDescent="0.15">
      <c r="A992" s="1">
        <v>990</v>
      </c>
      <c r="B992" s="4">
        <v>42607</v>
      </c>
      <c r="C992" s="1">
        <v>-6.8708461738644451E-4</v>
      </c>
      <c r="D992" s="1">
        <v>1.286624645573873</v>
      </c>
      <c r="E992" s="5">
        <f>MIN(0,D992/MAX($D$2:D991)-1)</f>
        <v>-4.0357200852861874E-3</v>
      </c>
      <c r="F992" s="1">
        <f t="shared" si="45"/>
        <v>2016</v>
      </c>
      <c r="G992" s="1" t="str">
        <f t="shared" si="46"/>
        <v/>
      </c>
      <c r="H992" s="1">
        <f t="shared" si="47"/>
        <v>1.0316696473722851</v>
      </c>
    </row>
    <row r="993" spans="1:8" x14ac:dyDescent="0.15">
      <c r="A993" s="1">
        <v>991</v>
      </c>
      <c r="B993" s="4">
        <v>42608</v>
      </c>
      <c r="C993" s="1">
        <v>-1.197354547635318E-4</v>
      </c>
      <c r="D993" s="1">
        <v>1.2864705909868259</v>
      </c>
      <c r="E993" s="5">
        <f>MIN(0,D993/MAX($D$2:D992)-1)</f>
        <v>-4.15497232126949E-3</v>
      </c>
      <c r="F993" s="1">
        <f t="shared" si="45"/>
        <v>2016</v>
      </c>
      <c r="G993" s="1" t="str">
        <f t="shared" si="46"/>
        <v/>
      </c>
      <c r="H993" s="1">
        <f t="shared" si="47"/>
        <v>1.0315461199378912</v>
      </c>
    </row>
    <row r="994" spans="1:8" x14ac:dyDescent="0.15">
      <c r="A994" s="1">
        <v>992</v>
      </c>
      <c r="B994" s="4">
        <v>42611</v>
      </c>
      <c r="C994" s="1">
        <v>1.03792112782345E-3</v>
      </c>
      <c r="D994" s="1">
        <v>1.2878058459935351</v>
      </c>
      <c r="E994" s="5">
        <f>MIN(0,D994/MAX($D$2:D993)-1)</f>
        <v>-3.1213637270034456E-3</v>
      </c>
      <c r="F994" s="1">
        <f t="shared" si="45"/>
        <v>2016</v>
      </c>
      <c r="G994" s="1" t="str">
        <f t="shared" si="46"/>
        <v/>
      </c>
      <c r="H994" s="1">
        <f t="shared" si="47"/>
        <v>1.0326167834500992</v>
      </c>
    </row>
    <row r="995" spans="1:8" x14ac:dyDescent="0.15">
      <c r="A995" s="1">
        <v>993</v>
      </c>
      <c r="B995" s="4">
        <v>42612</v>
      </c>
      <c r="C995" s="1">
        <v>-1.4350459527403289E-3</v>
      </c>
      <c r="D995" s="1">
        <v>1.285957785426326</v>
      </c>
      <c r="E995" s="5">
        <f>MIN(0,D995/MAX($D$2:D994)-1)</f>
        <v>-4.5519303793608579E-3</v>
      </c>
      <c r="F995" s="1">
        <f t="shared" si="45"/>
        <v>2016</v>
      </c>
      <c r="G995" s="1" t="str">
        <f t="shared" si="46"/>
        <v/>
      </c>
      <c r="H995" s="1">
        <f t="shared" si="47"/>
        <v>1.0311349309142774</v>
      </c>
    </row>
    <row r="996" spans="1:8" x14ac:dyDescent="0.15">
      <c r="A996" s="1">
        <v>994</v>
      </c>
      <c r="B996" s="4">
        <v>42613</v>
      </c>
      <c r="C996" s="1">
        <v>-4.0546460849217903E-4</v>
      </c>
      <c r="D996" s="1">
        <v>1.2854363750563209</v>
      </c>
      <c r="E996" s="5">
        <f>MIN(0,D996/MAX($D$2:D995)-1)</f>
        <v>-4.9555493411836959E-3</v>
      </c>
      <c r="F996" s="1">
        <f t="shared" si="45"/>
        <v>2016</v>
      </c>
      <c r="G996" s="1" t="str">
        <f t="shared" si="46"/>
        <v/>
      </c>
      <c r="H996" s="1">
        <f t="shared" si="47"/>
        <v>1.0307168421932116</v>
      </c>
    </row>
    <row r="997" spans="1:8" x14ac:dyDescent="0.15">
      <c r="A997" s="1">
        <v>995</v>
      </c>
      <c r="B997" s="4">
        <v>42614</v>
      </c>
      <c r="C997" s="1">
        <v>-1.4015258568505419E-4</v>
      </c>
      <c r="D997" s="1">
        <v>1.285256217824623</v>
      </c>
      <c r="E997" s="5">
        <f>MIN(0,D997/MAX($D$2:D996)-1)</f>
        <v>-5.0950073938151874E-3</v>
      </c>
      <c r="F997" s="1">
        <f t="shared" si="45"/>
        <v>2016</v>
      </c>
      <c r="G997" s="1" t="str">
        <f t="shared" si="46"/>
        <v/>
      </c>
      <c r="H997" s="1">
        <f t="shared" si="47"/>
        <v>1.0305723845626691</v>
      </c>
    </row>
    <row r="998" spans="1:8" x14ac:dyDescent="0.15">
      <c r="A998" s="1">
        <v>996</v>
      </c>
      <c r="B998" s="4">
        <v>42615</v>
      </c>
      <c r="C998" s="1">
        <v>1.308444443630735E-3</v>
      </c>
      <c r="D998" s="1">
        <v>1.286937904181477</v>
      </c>
      <c r="E998" s="5">
        <f>MIN(0,D998/MAX($D$2:D997)-1)</f>
        <v>-3.7932294842994985E-3</v>
      </c>
      <c r="F998" s="1">
        <f t="shared" si="45"/>
        <v>2016</v>
      </c>
      <c r="G998" s="1" t="str">
        <f t="shared" si="46"/>
        <v/>
      </c>
      <c r="H998" s="1">
        <f t="shared" si="47"/>
        <v>1.0319208312730093</v>
      </c>
    </row>
    <row r="999" spans="1:8" x14ac:dyDescent="0.15">
      <c r="A999" s="1">
        <v>997</v>
      </c>
      <c r="B999" s="4">
        <v>42618</v>
      </c>
      <c r="C999" s="1">
        <v>2.7506447719521232E-4</v>
      </c>
      <c r="D999" s="1">
        <v>1.2872918950832739</v>
      </c>
      <c r="E999" s="5">
        <f>MIN(0,D999/MAX($D$2:D998)-1)</f>
        <v>-3.5192083897889193E-3</v>
      </c>
      <c r="F999" s="1">
        <f t="shared" si="45"/>
        <v>2016</v>
      </c>
      <c r="G999" s="1" t="str">
        <f t="shared" si="46"/>
        <v/>
      </c>
      <c r="H999" s="1">
        <f t="shared" si="47"/>
        <v>1.0322046760369701</v>
      </c>
    </row>
    <row r="1000" spans="1:8" x14ac:dyDescent="0.15">
      <c r="A1000" s="1">
        <v>998</v>
      </c>
      <c r="B1000" s="4">
        <v>42619</v>
      </c>
      <c r="C1000" s="1">
        <v>2.1197887857277399E-3</v>
      </c>
      <c r="D1000" s="1">
        <v>1.2900206820064291</v>
      </c>
      <c r="E1000" s="5">
        <f>MIN(0,D1000/MAX($D$2:D999)-1)</f>
        <v>-1.4068795825409319E-3</v>
      </c>
      <c r="F1000" s="1">
        <f t="shared" si="45"/>
        <v>2016</v>
      </c>
      <c r="G1000" s="1" t="str">
        <f t="shared" si="46"/>
        <v/>
      </c>
      <c r="H1000" s="1">
        <f t="shared" si="47"/>
        <v>1.0343927319338091</v>
      </c>
    </row>
    <row r="1001" spans="1:8" x14ac:dyDescent="0.15">
      <c r="A1001" s="1">
        <v>999</v>
      </c>
      <c r="B1001" s="4">
        <v>42620</v>
      </c>
      <c r="C1001" s="1">
        <v>-2.7849214060036721E-4</v>
      </c>
      <c r="D1001" s="1">
        <v>1.2896614213852791</v>
      </c>
      <c r="E1001" s="5">
        <f>MIN(0,D1001/MAX($D$2:D1000)-1)</f>
        <v>-1.6849799182342418E-3</v>
      </c>
      <c r="F1001" s="1">
        <f t="shared" si="45"/>
        <v>2016</v>
      </c>
      <c r="G1001" s="1" t="str">
        <f t="shared" si="46"/>
        <v/>
      </c>
      <c r="H1001" s="1">
        <f t="shared" si="47"/>
        <v>1.0341046616876715</v>
      </c>
    </row>
    <row r="1002" spans="1:8" x14ac:dyDescent="0.15">
      <c r="A1002" s="1">
        <v>1000</v>
      </c>
      <c r="B1002" s="4">
        <v>42621</v>
      </c>
      <c r="C1002" s="1">
        <v>-4.986281900367256E-4</v>
      </c>
      <c r="D1002" s="1">
        <v>1.2890183598449729</v>
      </c>
      <c r="E1002" s="5">
        <f>MIN(0,D1002/MAX($D$2:D1001)-1)</f>
        <v>-2.182767929784557E-3</v>
      </c>
      <c r="F1002" s="1">
        <f t="shared" si="45"/>
        <v>2016</v>
      </c>
      <c r="G1002" s="1" t="str">
        <f t="shared" si="46"/>
        <v/>
      </c>
      <c r="H1002" s="1">
        <f t="shared" si="47"/>
        <v>1.0335890279519055</v>
      </c>
    </row>
    <row r="1003" spans="1:8" x14ac:dyDescent="0.15">
      <c r="A1003" s="1">
        <v>1001</v>
      </c>
      <c r="B1003" s="4">
        <v>42622</v>
      </c>
      <c r="C1003" s="1">
        <v>-3.9028011352462699E-3</v>
      </c>
      <c r="D1003" s="1">
        <v>1.283987577526817</v>
      </c>
      <c r="E1003" s="5">
        <f>MIN(0,D1003/MAX($D$2:D1002)-1)</f>
        <v>-6.0770501558762291E-3</v>
      </c>
      <c r="F1003" s="1">
        <f t="shared" si="45"/>
        <v>2016</v>
      </c>
      <c r="G1003" s="1" t="str">
        <f t="shared" si="46"/>
        <v/>
      </c>
      <c r="H1003" s="1">
        <f t="shared" si="47"/>
        <v>1.0295551355202368</v>
      </c>
    </row>
    <row r="1004" spans="1:8" x14ac:dyDescent="0.15">
      <c r="A1004" s="1">
        <v>1002</v>
      </c>
      <c r="B1004" s="4">
        <v>42625</v>
      </c>
      <c r="C1004" s="1">
        <v>8.8031303062408961E-4</v>
      </c>
      <c r="D1004" s="1">
        <v>1.285117888522473</v>
      </c>
      <c r="E1004" s="5">
        <f>MIN(0,D1004/MAX($D$2:D1003)-1)</f>
        <v>-5.2020868316923208E-3</v>
      </c>
      <c r="F1004" s="1">
        <f t="shared" si="45"/>
        <v>2016</v>
      </c>
      <c r="G1004" s="1" t="str">
        <f t="shared" si="46"/>
        <v/>
      </c>
      <c r="H1004" s="1">
        <f t="shared" si="47"/>
        <v>1.0304614663217813</v>
      </c>
    </row>
    <row r="1005" spans="1:8" x14ac:dyDescent="0.15">
      <c r="A1005" s="1">
        <v>1003</v>
      </c>
      <c r="B1005" s="4">
        <v>42626</v>
      </c>
      <c r="C1005" s="1">
        <v>-2.1396069145076251E-3</v>
      </c>
      <c r="D1005" s="1">
        <v>1.282368241402233</v>
      </c>
      <c r="E1005" s="5">
        <f>MIN(0,D1005/MAX($D$2:D1004)-1)</f>
        <v>-7.3305633252448432E-3</v>
      </c>
      <c r="F1005" s="1">
        <f t="shared" si="45"/>
        <v>2016</v>
      </c>
      <c r="G1005" s="1" t="str">
        <f t="shared" si="46"/>
        <v/>
      </c>
      <c r="H1005" s="1">
        <f t="shared" si="47"/>
        <v>1.0282566838433054</v>
      </c>
    </row>
    <row r="1006" spans="1:8" x14ac:dyDescent="0.15">
      <c r="A1006" s="1">
        <v>1004</v>
      </c>
      <c r="B1006" s="4">
        <v>42627</v>
      </c>
      <c r="C1006" s="1">
        <v>9.0493445901878737E-6</v>
      </c>
      <c r="D1006" s="1">
        <v>1.282379845994341</v>
      </c>
      <c r="E1006" s="5">
        <f>MIN(0,D1006/MAX($D$2:D1005)-1)</f>
        <v>-7.3215803174483396E-3</v>
      </c>
      <c r="F1006" s="1">
        <f t="shared" si="45"/>
        <v>2016</v>
      </c>
      <c r="G1006" s="1" t="str">
        <f t="shared" si="46"/>
        <v/>
      </c>
      <c r="H1006" s="1">
        <f t="shared" si="47"/>
        <v>1.0282659888923646</v>
      </c>
    </row>
    <row r="1007" spans="1:8" x14ac:dyDescent="0.15">
      <c r="A1007" s="1">
        <v>1005</v>
      </c>
      <c r="B1007" s="4">
        <v>42632</v>
      </c>
      <c r="C1007" s="1">
        <v>7.9812158748816993E-4</v>
      </c>
      <c r="D1007" s="1">
        <v>1.283403341032789</v>
      </c>
      <c r="E1007" s="5">
        <f>MIN(0,D1007/MAX($D$2:D1006)-1)</f>
        <v>-6.5293022412659107E-3</v>
      </c>
      <c r="F1007" s="1">
        <f t="shared" si="45"/>
        <v>2016</v>
      </c>
      <c r="G1007" s="1" t="str">
        <f t="shared" si="46"/>
        <v/>
      </c>
      <c r="H1007" s="1">
        <f t="shared" si="47"/>
        <v>1.0290866701757795</v>
      </c>
    </row>
    <row r="1008" spans="1:8" x14ac:dyDescent="0.15">
      <c r="A1008" s="1">
        <v>1006</v>
      </c>
      <c r="B1008" s="4">
        <v>42633</v>
      </c>
      <c r="C1008" s="1">
        <v>1.3430433083058631E-4</v>
      </c>
      <c r="D1008" s="1">
        <v>1.2835757076596921</v>
      </c>
      <c r="E1008" s="5">
        <f>MIN(0,D1008/MAX($D$2:D1007)-1)</f>
        <v>-6.3958748240036112E-3</v>
      </c>
      <c r="F1008" s="1">
        <f t="shared" si="45"/>
        <v>2016</v>
      </c>
      <c r="G1008" s="1" t="str">
        <f t="shared" si="46"/>
        <v/>
      </c>
      <c r="H1008" s="1">
        <f t="shared" si="47"/>
        <v>1.0292248809723841</v>
      </c>
    </row>
    <row r="1009" spans="1:8" x14ac:dyDescent="0.15">
      <c r="A1009" s="1">
        <v>1007</v>
      </c>
      <c r="B1009" s="4">
        <v>42634</v>
      </c>
      <c r="C1009" s="1">
        <v>2.5343366328753739E-3</v>
      </c>
      <c r="D1009" s="1">
        <v>1.2868287205966831</v>
      </c>
      <c r="E1009" s="5">
        <f>MIN(0,D1009/MAX($D$2:D1008)-1)</f>
        <v>-3.8777474909938991E-3</v>
      </c>
      <c r="F1009" s="1">
        <f t="shared" si="45"/>
        <v>2016</v>
      </c>
      <c r="G1009" s="1" t="str">
        <f t="shared" si="46"/>
        <v/>
      </c>
      <c r="H1009" s="1">
        <f t="shared" si="47"/>
        <v>1.0318332832916992</v>
      </c>
    </row>
    <row r="1010" spans="1:8" x14ac:dyDescent="0.15">
      <c r="A1010" s="1">
        <v>1008</v>
      </c>
      <c r="B1010" s="4">
        <v>42635</v>
      </c>
      <c r="C1010" s="1">
        <v>2.0133671146867998E-3</v>
      </c>
      <c r="D1010" s="1">
        <v>1.289419579224967</v>
      </c>
      <c r="E1010" s="5">
        <f>MIN(0,D1010/MAX($D$2:D1009)-1)</f>
        <v>-1.8721877055845049E-3</v>
      </c>
      <c r="F1010" s="1">
        <f t="shared" si="45"/>
        <v>2016</v>
      </c>
      <c r="G1010" s="1" t="str">
        <f t="shared" si="46"/>
        <v/>
      </c>
      <c r="H1010" s="1">
        <f t="shared" si="47"/>
        <v>1.0339107424921179</v>
      </c>
    </row>
    <row r="1011" spans="1:8" x14ac:dyDescent="0.15">
      <c r="A1011" s="1">
        <v>1009</v>
      </c>
      <c r="B1011" s="4">
        <v>42636</v>
      </c>
      <c r="C1011" s="1">
        <v>-1.0153476713505871E-3</v>
      </c>
      <c r="D1011" s="1">
        <v>1.2881103700578069</v>
      </c>
      <c r="E1011" s="5">
        <f>MIN(0,D1011/MAX($D$2:D1010)-1)</f>
        <v>-2.885634455508046E-3</v>
      </c>
      <c r="F1011" s="1">
        <f t="shared" si="45"/>
        <v>2016</v>
      </c>
      <c r="G1011" s="1" t="str">
        <f t="shared" si="46"/>
        <v/>
      </c>
      <c r="H1011" s="1">
        <f t="shared" si="47"/>
        <v>1.0328609636273443</v>
      </c>
    </row>
    <row r="1012" spans="1:8" x14ac:dyDescent="0.15">
      <c r="A1012" s="1">
        <v>1010</v>
      </c>
      <c r="B1012" s="4">
        <v>42639</v>
      </c>
      <c r="C1012" s="1">
        <v>-1.618894831905203E-3</v>
      </c>
      <c r="D1012" s="1">
        <v>1.2860250548367971</v>
      </c>
      <c r="E1012" s="5">
        <f>MIN(0,D1012/MAX($D$2:D1011)-1)</f>
        <v>-4.4998577487062041E-3</v>
      </c>
      <c r="F1012" s="1">
        <f t="shared" si="45"/>
        <v>2016</v>
      </c>
      <c r="G1012" s="1" t="str">
        <f t="shared" si="46"/>
        <v/>
      </c>
      <c r="H1012" s="1">
        <f t="shared" si="47"/>
        <v>1.0311888703512513</v>
      </c>
    </row>
    <row r="1013" spans="1:8" x14ac:dyDescent="0.15">
      <c r="A1013" s="1">
        <v>1011</v>
      </c>
      <c r="B1013" s="4">
        <v>42640</v>
      </c>
      <c r="C1013" s="1">
        <v>6.0569363268192966E-4</v>
      </c>
      <c r="D1013" s="1">
        <v>1.2868039920239811</v>
      </c>
      <c r="E1013" s="5">
        <f>MIN(0,D1013/MAX($D$2:D1012)-1)</f>
        <v>-3.896889651210711E-3</v>
      </c>
      <c r="F1013" s="1">
        <f t="shared" si="45"/>
        <v>2016</v>
      </c>
      <c r="G1013" s="1" t="str">
        <f t="shared" si="46"/>
        <v/>
      </c>
      <c r="H1013" s="1">
        <f t="shared" si="47"/>
        <v>1.0318134548841156</v>
      </c>
    </row>
    <row r="1014" spans="1:8" x14ac:dyDescent="0.15">
      <c r="A1014" s="1">
        <v>1012</v>
      </c>
      <c r="B1014" s="4">
        <v>42641</v>
      </c>
      <c r="C1014" s="1">
        <v>4.7389572152752089E-4</v>
      </c>
      <c r="D1014" s="1">
        <v>1.287413802930246</v>
      </c>
      <c r="E1014" s="5">
        <f>MIN(0,D1014/MAX($D$2:D1013)-1)</f>
        <v>-3.4248406490160477E-3</v>
      </c>
      <c r="F1014" s="1">
        <f t="shared" si="45"/>
        <v>2016</v>
      </c>
      <c r="G1014" s="1" t="str">
        <f t="shared" si="46"/>
        <v/>
      </c>
      <c r="H1014" s="1">
        <f t="shared" si="47"/>
        <v>1.0323024268657996</v>
      </c>
    </row>
    <row r="1015" spans="1:8" x14ac:dyDescent="0.15">
      <c r="A1015" s="1">
        <v>1013</v>
      </c>
      <c r="B1015" s="4">
        <v>42642</v>
      </c>
      <c r="C1015" s="1">
        <v>-1.140127555751626E-3</v>
      </c>
      <c r="D1015" s="1">
        <v>1.28594598697787</v>
      </c>
      <c r="E1015" s="5">
        <f>MIN(0,D1015/MAX($D$2:D1014)-1)</f>
        <v>-4.5610634495698577E-3</v>
      </c>
      <c r="F1015" s="1">
        <f t="shared" si="45"/>
        <v>2016</v>
      </c>
      <c r="G1015" s="1" t="str">
        <f t="shared" si="46"/>
        <v/>
      </c>
      <c r="H1015" s="1">
        <f t="shared" si="47"/>
        <v>1.0311254704230606</v>
      </c>
    </row>
    <row r="1016" spans="1:8" x14ac:dyDescent="0.15">
      <c r="A1016" s="1">
        <v>1014</v>
      </c>
      <c r="B1016" s="4">
        <v>42643</v>
      </c>
      <c r="C1016" s="1">
        <v>1.110879964584983E-3</v>
      </c>
      <c r="D1016" s="1">
        <v>1.287374518610342</v>
      </c>
      <c r="E1016" s="5">
        <f>MIN(0,D1016/MAX($D$2:D1015)-1)</f>
        <v>-3.4552502789882977E-3</v>
      </c>
      <c r="F1016" s="1">
        <f t="shared" si="45"/>
        <v>2016</v>
      </c>
      <c r="G1016" s="1" t="str">
        <f t="shared" si="46"/>
        <v/>
      </c>
      <c r="H1016" s="1">
        <f t="shared" si="47"/>
        <v>1.0322709270491268</v>
      </c>
    </row>
    <row r="1017" spans="1:8" x14ac:dyDescent="0.15">
      <c r="A1017" s="1">
        <v>1015</v>
      </c>
      <c r="B1017" s="4">
        <v>42653</v>
      </c>
      <c r="C1017" s="1">
        <v>2.1721689960971318E-3</v>
      </c>
      <c r="D1017" s="1">
        <v>1.2901709136260331</v>
      </c>
      <c r="E1017" s="5">
        <f>MIN(0,D1017/MAX($D$2:D1016)-1)</f>
        <v>-1.2905866704208124E-3</v>
      </c>
      <c r="F1017" s="1">
        <f t="shared" si="45"/>
        <v>2016</v>
      </c>
      <c r="G1017" s="1" t="str">
        <f t="shared" si="46"/>
        <v/>
      </c>
      <c r="H1017" s="1">
        <f t="shared" si="47"/>
        <v>1.0345131939524355</v>
      </c>
    </row>
    <row r="1018" spans="1:8" x14ac:dyDescent="0.15">
      <c r="A1018" s="1">
        <v>1016</v>
      </c>
      <c r="B1018" s="4">
        <v>42654</v>
      </c>
      <c r="C1018" s="1">
        <v>-2.0989520651293761E-3</v>
      </c>
      <c r="D1018" s="1">
        <v>1.287462906722507</v>
      </c>
      <c r="E1018" s="5">
        <f>MIN(0,D1018/MAX($D$2:D1017)-1)</f>
        <v>-3.3868298559937005E-3</v>
      </c>
      <c r="F1018" s="1">
        <f t="shared" si="45"/>
        <v>2016</v>
      </c>
      <c r="G1018" s="1" t="str">
        <f t="shared" si="46"/>
        <v/>
      </c>
      <c r="H1018" s="1">
        <f t="shared" si="47"/>
        <v>1.0323418003475855</v>
      </c>
    </row>
    <row r="1019" spans="1:8" x14ac:dyDescent="0.15">
      <c r="A1019" s="1">
        <v>1017</v>
      </c>
      <c r="B1019" s="4">
        <v>42655</v>
      </c>
      <c r="C1019" s="1">
        <v>1.457314129030263E-4</v>
      </c>
      <c r="D1019" s="1">
        <v>1.287650530510964</v>
      </c>
      <c r="E1019" s="5">
        <f>MIN(0,D1019/MAX($D$2:D1018)-1)</f>
        <v>-3.2415920105908214E-3</v>
      </c>
      <c r="F1019" s="1">
        <f t="shared" si="45"/>
        <v>2016</v>
      </c>
      <c r="G1019" s="1" t="str">
        <f t="shared" si="46"/>
        <v/>
      </c>
      <c r="H1019" s="1">
        <f t="shared" si="47"/>
        <v>1.0324922449767489</v>
      </c>
    </row>
    <row r="1020" spans="1:8" x14ac:dyDescent="0.15">
      <c r="A1020" s="1">
        <v>1018</v>
      </c>
      <c r="B1020" s="4">
        <v>42656</v>
      </c>
      <c r="C1020" s="1">
        <v>4.2180647136889969E-4</v>
      </c>
      <c r="D1020" s="1">
        <v>1.2881936698375951</v>
      </c>
      <c r="E1020" s="5">
        <f>MIN(0,D1020/MAX($D$2:D1019)-1)</f>
        <v>-2.8211528637095418E-3</v>
      </c>
      <c r="F1020" s="1">
        <f t="shared" si="45"/>
        <v>2016</v>
      </c>
      <c r="G1020" s="1" t="str">
        <f t="shared" si="46"/>
        <v/>
      </c>
      <c r="H1020" s="1">
        <f t="shared" si="47"/>
        <v>1.0329277568873181</v>
      </c>
    </row>
    <row r="1021" spans="1:8" x14ac:dyDescent="0.15">
      <c r="A1021" s="1">
        <v>1019</v>
      </c>
      <c r="B1021" s="4">
        <v>42657</v>
      </c>
      <c r="C1021" s="1">
        <v>5.4080246415263381E-5</v>
      </c>
      <c r="D1021" s="1">
        <v>1.288263335668691</v>
      </c>
      <c r="E1021" s="5">
        <f>MIN(0,D1021/MAX($D$2:D1020)-1)</f>
        <v>-2.7672251859358621E-3</v>
      </c>
      <c r="F1021" s="1">
        <f t="shared" si="45"/>
        <v>2016</v>
      </c>
      <c r="G1021" s="1" t="str">
        <f t="shared" si="46"/>
        <v/>
      </c>
      <c r="H1021" s="1">
        <f t="shared" si="47"/>
        <v>1.0329836178749396</v>
      </c>
    </row>
    <row r="1022" spans="1:8" x14ac:dyDescent="0.15">
      <c r="A1022" s="1">
        <v>1020</v>
      </c>
      <c r="B1022" s="4">
        <v>42660</v>
      </c>
      <c r="C1022" s="1">
        <v>-3.0231467133860399E-4</v>
      </c>
      <c r="D1022" s="1">
        <v>1.2878738747617711</v>
      </c>
      <c r="E1022" s="5">
        <f>MIN(0,D1022/MAX($D$2:D1021)-1)</f>
        <v>-3.0687032845015949E-3</v>
      </c>
      <c r="F1022" s="1">
        <f t="shared" si="45"/>
        <v>2016</v>
      </c>
      <c r="G1022" s="1" t="str">
        <f t="shared" si="46"/>
        <v/>
      </c>
      <c r="H1022" s="1">
        <f t="shared" si="47"/>
        <v>1.0326713317720038</v>
      </c>
    </row>
    <row r="1023" spans="1:8" x14ac:dyDescent="0.15">
      <c r="A1023" s="1">
        <v>1021</v>
      </c>
      <c r="B1023" s="4">
        <v>42661</v>
      </c>
      <c r="C1023" s="1">
        <v>1.763356540320202E-3</v>
      </c>
      <c r="D1023" s="1">
        <v>1.290144855581939</v>
      </c>
      <c r="E1023" s="5">
        <f>MIN(0,D1023/MAX($D$2:D1022)-1)</f>
        <v>-1.3107579621890464E-3</v>
      </c>
      <c r="F1023" s="1">
        <f t="shared" si="45"/>
        <v>2016</v>
      </c>
      <c r="G1023" s="1" t="str">
        <f t="shared" si="46"/>
        <v/>
      </c>
      <c r="H1023" s="1">
        <f t="shared" si="47"/>
        <v>1.034492299518885</v>
      </c>
    </row>
    <row r="1024" spans="1:8" x14ac:dyDescent="0.15">
      <c r="A1024" s="1">
        <v>1022</v>
      </c>
      <c r="B1024" s="4">
        <v>42662</v>
      </c>
      <c r="C1024" s="1">
        <v>1.25379444786603E-3</v>
      </c>
      <c r="D1024" s="1">
        <v>1.291762432038811</v>
      </c>
      <c r="E1024" s="5">
        <f>MIN(0,D1024/MAX($D$2:D1023)-1)</f>
        <v>-5.8606935378180403E-5</v>
      </c>
      <c r="F1024" s="1">
        <f t="shared" si="45"/>
        <v>2016</v>
      </c>
      <c r="G1024" s="1" t="str">
        <f t="shared" si="46"/>
        <v/>
      </c>
      <c r="H1024" s="1">
        <f t="shared" si="47"/>
        <v>1.0357893402203819</v>
      </c>
    </row>
    <row r="1025" spans="1:8" x14ac:dyDescent="0.15">
      <c r="A1025" s="1">
        <v>1023</v>
      </c>
      <c r="B1025" s="4">
        <v>42663</v>
      </c>
      <c r="C1025" s="1">
        <v>1.6308311196983451E-4</v>
      </c>
      <c r="D1025" s="1">
        <v>1.291973096676154</v>
      </c>
      <c r="E1025" s="5">
        <f>MIN(0,D1025/MAX($D$2:D1024)-1)</f>
        <v>0</v>
      </c>
      <c r="F1025" s="1">
        <f t="shared" si="45"/>
        <v>2016</v>
      </c>
      <c r="G1025" s="1" t="str">
        <f t="shared" si="46"/>
        <v/>
      </c>
      <c r="H1025" s="1">
        <f t="shared" si="47"/>
        <v>1.0359582599693302</v>
      </c>
    </row>
    <row r="1026" spans="1:8" x14ac:dyDescent="0.15">
      <c r="A1026" s="1">
        <v>1024</v>
      </c>
      <c r="B1026" s="4">
        <v>42664</v>
      </c>
      <c r="C1026" s="1">
        <v>5.6736742060502449E-4</v>
      </c>
      <c r="D1026" s="1">
        <v>1.292706120119506</v>
      </c>
      <c r="E1026" s="5">
        <f>MIN(0,D1026/MAX($D$2:D1025)-1)</f>
        <v>0</v>
      </c>
      <c r="F1026" s="1">
        <f t="shared" si="45"/>
        <v>2016</v>
      </c>
      <c r="G1026" s="1" t="str">
        <f t="shared" si="46"/>
        <v/>
      </c>
      <c r="H1026" s="1">
        <f t="shared" si="47"/>
        <v>1.0365460289351436</v>
      </c>
    </row>
    <row r="1027" spans="1:8" x14ac:dyDescent="0.15">
      <c r="A1027" s="1">
        <v>1025</v>
      </c>
      <c r="B1027" s="4">
        <v>42667</v>
      </c>
      <c r="C1027" s="1">
        <v>9.5389548163099134E-4</v>
      </c>
      <c r="D1027" s="1">
        <v>1.293939226646565</v>
      </c>
      <c r="E1027" s="5">
        <f>MIN(0,D1027/MAX($D$2:D1026)-1)</f>
        <v>0</v>
      </c>
      <c r="F1027" s="1">
        <f t="shared" ref="F1027:F1090" si="48">YEAR(B1027)</f>
        <v>2016</v>
      </c>
      <c r="G1027" s="1" t="str">
        <f t="shared" ref="G1027:G1090" si="49">IF(F1027&lt;&gt;F1028,1,"")</f>
        <v/>
      </c>
      <c r="H1027" s="1">
        <f t="shared" ref="H1027:H1090" si="50">IF(F1027&lt;&gt;F1026,1+C1027,H1026*(1+C1027))</f>
        <v>1.0375347855086474</v>
      </c>
    </row>
    <row r="1028" spans="1:8" x14ac:dyDescent="0.15">
      <c r="A1028" s="1">
        <v>1026</v>
      </c>
      <c r="B1028" s="4">
        <v>42668</v>
      </c>
      <c r="C1028" s="1">
        <v>4.7988715536721673E-5</v>
      </c>
      <c r="D1028" s="1">
        <v>1.2940013211280339</v>
      </c>
      <c r="E1028" s="5">
        <f>MIN(0,D1028/MAX($D$2:D1027)-1)</f>
        <v>0</v>
      </c>
      <c r="F1028" s="1">
        <f t="shared" si="48"/>
        <v>2016</v>
      </c>
      <c r="G1028" s="1" t="str">
        <f t="shared" si="49"/>
        <v/>
      </c>
      <c r="H1028" s="1">
        <f t="shared" si="50"/>
        <v>1.0375845754703286</v>
      </c>
    </row>
    <row r="1029" spans="1:8" x14ac:dyDescent="0.15">
      <c r="A1029" s="1">
        <v>1027</v>
      </c>
      <c r="B1029" s="4">
        <v>42669</v>
      </c>
      <c r="C1029" s="1">
        <v>-1.56704523161096E-3</v>
      </c>
      <c r="D1029" s="1">
        <v>1.2919735625280619</v>
      </c>
      <c r="E1029" s="5">
        <f>MIN(0,D1029/MAX($D$2:D1028)-1)</f>
        <v>-1.5670452316109973E-3</v>
      </c>
      <c r="F1029" s="1">
        <f t="shared" si="48"/>
        <v>2016</v>
      </c>
      <c r="G1029" s="1" t="str">
        <f t="shared" si="49"/>
        <v/>
      </c>
      <c r="H1029" s="1">
        <f t="shared" si="50"/>
        <v>1.0359586335089446</v>
      </c>
    </row>
    <row r="1030" spans="1:8" x14ac:dyDescent="0.15">
      <c r="A1030" s="1">
        <v>1028</v>
      </c>
      <c r="B1030" s="4">
        <v>42670</v>
      </c>
      <c r="C1030" s="1">
        <v>-8.1989000499981218E-4</v>
      </c>
      <c r="D1030" s="1">
        <v>1.290914286317421</v>
      </c>
      <c r="E1030" s="5">
        <f>MIN(0,D1030/MAX($D$2:D1029)-1)</f>
        <v>-2.3856504318880978E-3</v>
      </c>
      <c r="F1030" s="1">
        <f t="shared" si="48"/>
        <v>2016</v>
      </c>
      <c r="G1030" s="1" t="str">
        <f t="shared" si="49"/>
        <v/>
      </c>
      <c r="H1030" s="1">
        <f t="shared" si="50"/>
        <v>1.0351092613797372</v>
      </c>
    </row>
    <row r="1031" spans="1:8" x14ac:dyDescent="0.15">
      <c r="A1031" s="1">
        <v>1029</v>
      </c>
      <c r="B1031" s="4">
        <v>42671</v>
      </c>
      <c r="C1031" s="1">
        <v>3.6348729745131321E-4</v>
      </c>
      <c r="D1031" s="1">
        <v>1.291383517262596</v>
      </c>
      <c r="E1031" s="5">
        <f>MIN(0,D1031/MAX($D$2:D1030)-1)</f>
        <v>-2.023030288064831E-3</v>
      </c>
      <c r="F1031" s="1">
        <f t="shared" si="48"/>
        <v>2016</v>
      </c>
      <c r="G1031" s="1" t="str">
        <f t="shared" si="49"/>
        <v/>
      </c>
      <c r="H1031" s="1">
        <f t="shared" si="50"/>
        <v>1.035485510447723</v>
      </c>
    </row>
    <row r="1032" spans="1:8" x14ac:dyDescent="0.15">
      <c r="A1032" s="1">
        <v>1030</v>
      </c>
      <c r="B1032" s="4">
        <v>42674</v>
      </c>
      <c r="C1032" s="1">
        <v>-4.3387377732999951E-4</v>
      </c>
      <c r="D1032" s="1">
        <v>1.2908232198179801</v>
      </c>
      <c r="E1032" s="5">
        <f>MIN(0,D1032/MAX($D$2:D1031)-1)</f>
        <v>-2.4560263256017123E-3</v>
      </c>
      <c r="F1032" s="1">
        <f t="shared" si="48"/>
        <v>2016</v>
      </c>
      <c r="G1032" s="1" t="str">
        <f t="shared" si="49"/>
        <v/>
      </c>
      <c r="H1032" s="1">
        <f t="shared" si="50"/>
        <v>1.0350362404379345</v>
      </c>
    </row>
    <row r="1033" spans="1:8" x14ac:dyDescent="0.15">
      <c r="A1033" s="1">
        <v>1031</v>
      </c>
      <c r="B1033" s="4">
        <v>42675</v>
      </c>
      <c r="C1033" s="1">
        <v>8.3967329100569327E-4</v>
      </c>
      <c r="D1033" s="1">
        <v>1.291907089599071</v>
      </c>
      <c r="E1033" s="5">
        <f>MIN(0,D1033/MAX($D$2:D1032)-1)</f>
        <v>-1.6184152943038432E-3</v>
      </c>
      <c r="F1033" s="1">
        <f t="shared" si="48"/>
        <v>2016</v>
      </c>
      <c r="G1033" s="1" t="str">
        <f t="shared" si="49"/>
        <v/>
      </c>
      <c r="H1033" s="1">
        <f t="shared" si="50"/>
        <v>1.0359053327242531</v>
      </c>
    </row>
    <row r="1034" spans="1:8" x14ac:dyDescent="0.15">
      <c r="A1034" s="1">
        <v>1032</v>
      </c>
      <c r="B1034" s="4">
        <v>42676</v>
      </c>
      <c r="C1034" s="1">
        <v>-4.9898184832829976E-4</v>
      </c>
      <c r="D1034" s="1">
        <v>1.291262451411634</v>
      </c>
      <c r="E1034" s="5">
        <f>MIN(0,D1034/MAX($D$2:D1033)-1)</f>
        <v>-2.116589582777495E-3</v>
      </c>
      <c r="F1034" s="1">
        <f t="shared" si="48"/>
        <v>2016</v>
      </c>
      <c r="G1034" s="1" t="str">
        <f t="shared" si="49"/>
        <v/>
      </c>
      <c r="H1034" s="1">
        <f t="shared" si="50"/>
        <v>1.0353884347666371</v>
      </c>
    </row>
    <row r="1035" spans="1:8" x14ac:dyDescent="0.15">
      <c r="A1035" s="1">
        <v>1033</v>
      </c>
      <c r="B1035" s="4">
        <v>42677</v>
      </c>
      <c r="C1035" s="1">
        <v>1.9760774069179781E-5</v>
      </c>
      <c r="D1035" s="1">
        <v>1.2912879677572009</v>
      </c>
      <c r="E1035" s="5">
        <f>MIN(0,D1035/MAX($D$2:D1034)-1)</f>
        <v>-2.0968706341564225E-3</v>
      </c>
      <c r="F1035" s="1">
        <f t="shared" si="48"/>
        <v>2016</v>
      </c>
      <c r="G1035" s="1" t="str">
        <f t="shared" si="49"/>
        <v/>
      </c>
      <c r="H1035" s="1">
        <f t="shared" si="50"/>
        <v>1.0354088948435705</v>
      </c>
    </row>
    <row r="1036" spans="1:8" x14ac:dyDescent="0.15">
      <c r="A1036" s="1">
        <v>1034</v>
      </c>
      <c r="B1036" s="4">
        <v>42678</v>
      </c>
      <c r="C1036" s="1">
        <v>-2.2637833858647269E-4</v>
      </c>
      <c r="D1036" s="1">
        <v>1.290995648132423</v>
      </c>
      <c r="E1036" s="5">
        <f>MIN(0,D1036/MAX($D$2:D1035)-1)</f>
        <v>-2.32277428665284E-3</v>
      </c>
      <c r="F1036" s="1">
        <f t="shared" si="48"/>
        <v>2016</v>
      </c>
      <c r="G1036" s="1" t="str">
        <f t="shared" si="49"/>
        <v/>
      </c>
      <c r="H1036" s="1">
        <f t="shared" si="50"/>
        <v>1.0351745006981981</v>
      </c>
    </row>
    <row r="1037" spans="1:8" x14ac:dyDescent="0.15">
      <c r="A1037" s="1">
        <v>1035</v>
      </c>
      <c r="B1037" s="4">
        <v>42681</v>
      </c>
      <c r="C1037" s="1">
        <v>6.4714398796213764E-4</v>
      </c>
      <c r="D1037" s="1">
        <v>1.291831108204597</v>
      </c>
      <c r="E1037" s="5">
        <f>MIN(0,D1037/MAX($D$2:D1036)-1)</f>
        <v>-1.6771334681057182E-3</v>
      </c>
      <c r="F1037" s="1">
        <f t="shared" si="48"/>
        <v>2016</v>
      </c>
      <c r="G1037" s="1" t="str">
        <f t="shared" si="49"/>
        <v/>
      </c>
      <c r="H1037" s="1">
        <f t="shared" si="50"/>
        <v>1.0358444076528166</v>
      </c>
    </row>
    <row r="1038" spans="1:8" x14ac:dyDescent="0.15">
      <c r="A1038" s="1">
        <v>1036</v>
      </c>
      <c r="B1038" s="4">
        <v>42682</v>
      </c>
      <c r="C1038" s="1">
        <v>6.3638295381437411E-5</v>
      </c>
      <c r="D1038" s="1">
        <v>1.2919133181342439</v>
      </c>
      <c r="E1038" s="5">
        <f>MIN(0,D1038/MAX($D$2:D1037)-1)</f>
        <v>-1.6136019026392612E-3</v>
      </c>
      <c r="F1038" s="1">
        <f t="shared" si="48"/>
        <v>2016</v>
      </c>
      <c r="G1038" s="1" t="str">
        <f t="shared" si="49"/>
        <v/>
      </c>
      <c r="H1038" s="1">
        <f t="shared" si="50"/>
        <v>1.0359103270251999</v>
      </c>
    </row>
    <row r="1039" spans="1:8" x14ac:dyDescent="0.15">
      <c r="A1039" s="1">
        <v>1037</v>
      </c>
      <c r="B1039" s="4">
        <v>42683</v>
      </c>
      <c r="C1039" s="1">
        <v>4.5926334971260502E-4</v>
      </c>
      <c r="D1039" s="1">
        <v>1.292506646572269</v>
      </c>
      <c r="E1039" s="5">
        <f>MIN(0,D1039/MAX($D$2:D1038)-1)</f>
        <v>-1.1550796211412528E-3</v>
      </c>
      <c r="F1039" s="1">
        <f t="shared" si="48"/>
        <v>2016</v>
      </c>
      <c r="G1039" s="1" t="str">
        <f t="shared" si="49"/>
        <v/>
      </c>
      <c r="H1039" s="1">
        <f t="shared" si="50"/>
        <v>1.0363860826719915</v>
      </c>
    </row>
    <row r="1040" spans="1:8" x14ac:dyDescent="0.15">
      <c r="A1040" s="1">
        <v>1038</v>
      </c>
      <c r="B1040" s="4">
        <v>42684</v>
      </c>
      <c r="C1040" s="1">
        <v>-2.3284551437227231E-4</v>
      </c>
      <c r="D1040" s="1">
        <v>1.292205692197318</v>
      </c>
      <c r="E1040" s="5">
        <f>MIN(0,D1040/MAX($D$2:D1039)-1)</f>
        <v>-1.3876561804052612E-3</v>
      </c>
      <c r="F1040" s="1">
        <f t="shared" si="48"/>
        <v>2016</v>
      </c>
      <c r="G1040" s="1" t="str">
        <f t="shared" si="49"/>
        <v/>
      </c>
      <c r="H1040" s="1">
        <f t="shared" si="50"/>
        <v>1.0361447648214834</v>
      </c>
    </row>
    <row r="1041" spans="1:8" x14ac:dyDescent="0.15">
      <c r="A1041" s="1">
        <v>1039</v>
      </c>
      <c r="B1041" s="4">
        <v>42685</v>
      </c>
      <c r="C1041" s="1">
        <v>-2.4347927272563722E-3</v>
      </c>
      <c r="D1041" s="1">
        <v>1.289059439175837</v>
      </c>
      <c r="E1041" s="5">
        <f>MIN(0,D1041/MAX($D$2:D1040)-1)</f>
        <v>-3.8190702524854014E-3</v>
      </c>
      <c r="F1041" s="1">
        <f t="shared" si="48"/>
        <v>2016</v>
      </c>
      <c r="G1041" s="1" t="str">
        <f t="shared" si="49"/>
        <v/>
      </c>
      <c r="H1041" s="1">
        <f t="shared" si="50"/>
        <v>1.0336219670837115</v>
      </c>
    </row>
    <row r="1042" spans="1:8" x14ac:dyDescent="0.15">
      <c r="A1042" s="1">
        <v>1040</v>
      </c>
      <c r="B1042" s="4">
        <v>42688</v>
      </c>
      <c r="C1042" s="1">
        <v>-8.0208190381644861E-4</v>
      </c>
      <c r="D1042" s="1">
        <v>1.28802550792673</v>
      </c>
      <c r="E1042" s="5">
        <f>MIN(0,D1042/MAX($D$2:D1041)-1)</f>
        <v>-4.6180889491631572E-3</v>
      </c>
      <c r="F1042" s="1">
        <f t="shared" si="48"/>
        <v>2016</v>
      </c>
      <c r="G1042" s="1" t="str">
        <f t="shared" si="49"/>
        <v/>
      </c>
      <c r="H1042" s="1">
        <f t="shared" si="50"/>
        <v>1.0327929176085264</v>
      </c>
    </row>
    <row r="1043" spans="1:8" x14ac:dyDescent="0.15">
      <c r="A1043" s="1">
        <v>1041</v>
      </c>
      <c r="B1043" s="4">
        <v>42689</v>
      </c>
      <c r="C1043" s="1">
        <v>5.4964132034660603E-4</v>
      </c>
      <c r="D1043" s="1">
        <v>1.2887334599675471</v>
      </c>
      <c r="E1043" s="5">
        <f>MIN(0,D1043/MAX($D$2:D1042)-1)</f>
        <v>-4.070985921323933E-3</v>
      </c>
      <c r="F1043" s="1">
        <f t="shared" si="48"/>
        <v>2016</v>
      </c>
      <c r="G1043" s="1" t="str">
        <f t="shared" si="49"/>
        <v/>
      </c>
      <c r="H1043" s="1">
        <f t="shared" si="50"/>
        <v>1.0333605832714052</v>
      </c>
    </row>
    <row r="1044" spans="1:8" x14ac:dyDescent="0.15">
      <c r="A1044" s="1">
        <v>1042</v>
      </c>
      <c r="B1044" s="4">
        <v>42690</v>
      </c>
      <c r="C1044" s="1">
        <v>-5.7237954771382571E-4</v>
      </c>
      <c r="D1044" s="1">
        <v>1.287995815292607</v>
      </c>
      <c r="E1044" s="5">
        <f>MIN(0,D1044/MAX($D$2:D1043)-1)</f>
        <v>-4.6410353199575205E-3</v>
      </c>
      <c r="F1044" s="1">
        <f t="shared" si="48"/>
        <v>2016</v>
      </c>
      <c r="G1044" s="1" t="str">
        <f t="shared" si="49"/>
        <v/>
      </c>
      <c r="H1044" s="1">
        <f t="shared" si="50"/>
        <v>1.032769108808127</v>
      </c>
    </row>
    <row r="1045" spans="1:8" x14ac:dyDescent="0.15">
      <c r="A1045" s="1">
        <v>1043</v>
      </c>
      <c r="B1045" s="4">
        <v>42691</v>
      </c>
      <c r="C1045" s="1">
        <v>-8.5996489714505612E-4</v>
      </c>
      <c r="D1045" s="1">
        <v>1.2868881841037849</v>
      </c>
      <c r="E1045" s="5">
        <f>MIN(0,D1045/MAX($D$2:D1044)-1)</f>
        <v>-5.4970090896415691E-3</v>
      </c>
      <c r="F1045" s="1">
        <f t="shared" si="48"/>
        <v>2016</v>
      </c>
      <c r="G1045" s="1" t="str">
        <f t="shared" si="49"/>
        <v/>
      </c>
      <c r="H1045" s="1">
        <f t="shared" si="50"/>
        <v>1.0318809636276962</v>
      </c>
    </row>
    <row r="1046" spans="1:8" x14ac:dyDescent="0.15">
      <c r="A1046" s="1">
        <v>1044</v>
      </c>
      <c r="B1046" s="4">
        <v>42692</v>
      </c>
      <c r="C1046" s="1">
        <v>-1.439789241456102E-3</v>
      </c>
      <c r="D1046" s="1">
        <v>1.285035336341356</v>
      </c>
      <c r="E1046" s="5">
        <f>MIN(0,D1046/MAX($D$2:D1045)-1)</f>
        <v>-6.9288837965496564E-3</v>
      </c>
      <c r="F1046" s="1">
        <f t="shared" si="48"/>
        <v>2016</v>
      </c>
      <c r="G1046" s="1" t="str">
        <f t="shared" si="49"/>
        <v/>
      </c>
      <c r="H1046" s="1">
        <f t="shared" si="50"/>
        <v>1.0303952725178016</v>
      </c>
    </row>
    <row r="1047" spans="1:8" x14ac:dyDescent="0.15">
      <c r="A1047" s="1">
        <v>1045</v>
      </c>
      <c r="B1047" s="4">
        <v>42695</v>
      </c>
      <c r="C1047" s="1">
        <v>8.1520075215351577E-4</v>
      </c>
      <c r="D1047" s="1">
        <v>1.286082898114085</v>
      </c>
      <c r="E1047" s="5">
        <f>MIN(0,D1047/MAX($D$2:D1046)-1)</f>
        <v>-6.1193314756788908E-3</v>
      </c>
      <c r="F1047" s="1">
        <f t="shared" si="48"/>
        <v>2016</v>
      </c>
      <c r="G1047" s="1" t="str">
        <f t="shared" si="49"/>
        <v/>
      </c>
      <c r="H1047" s="1">
        <f t="shared" si="50"/>
        <v>1.0312352515189736</v>
      </c>
    </row>
    <row r="1048" spans="1:8" x14ac:dyDescent="0.15">
      <c r="A1048" s="1">
        <v>1046</v>
      </c>
      <c r="B1048" s="4">
        <v>42696</v>
      </c>
      <c r="C1048" s="1">
        <v>1.239155486301042E-3</v>
      </c>
      <c r="D1048" s="1">
        <v>1.287676554793121</v>
      </c>
      <c r="E1048" s="5">
        <f>MIN(0,D1048/MAX($D$2:D1047)-1)</f>
        <v>-4.8877587925484356E-3</v>
      </c>
      <c r="F1048" s="1">
        <f t="shared" si="48"/>
        <v>2016</v>
      </c>
      <c r="G1048" s="1" t="str">
        <f t="shared" si="49"/>
        <v/>
      </c>
      <c r="H1048" s="1">
        <f t="shared" si="50"/>
        <v>1.0325131123385602</v>
      </c>
    </row>
    <row r="1049" spans="1:8" x14ac:dyDescent="0.15">
      <c r="A1049" s="1">
        <v>1047</v>
      </c>
      <c r="B1049" s="4">
        <v>42697</v>
      </c>
      <c r="C1049" s="1">
        <v>-1.2774377448035389E-3</v>
      </c>
      <c r="D1049" s="1">
        <v>1.286031628158929</v>
      </c>
      <c r="E1049" s="5">
        <f>MIN(0,D1049/MAX($D$2:D1048)-1)</f>
        <v>-6.1589527297833957E-3</v>
      </c>
      <c r="F1049" s="1">
        <f t="shared" si="48"/>
        <v>2016</v>
      </c>
      <c r="G1049" s="1" t="str">
        <f t="shared" si="49"/>
        <v/>
      </c>
      <c r="H1049" s="1">
        <f t="shared" si="50"/>
        <v>1.0311941411168544</v>
      </c>
    </row>
    <row r="1050" spans="1:8" x14ac:dyDescent="0.15">
      <c r="A1050" s="1">
        <v>1048</v>
      </c>
      <c r="B1050" s="4">
        <v>42698</v>
      </c>
      <c r="C1050" s="1">
        <v>-6.7619207288229093E-5</v>
      </c>
      <c r="D1050" s="1">
        <v>1.285944667719686</v>
      </c>
      <c r="E1050" s="5">
        <f>MIN(0,D1050/MAX($D$2:D1049)-1)</f>
        <v>-6.226155473569861E-3</v>
      </c>
      <c r="F1050" s="1">
        <f t="shared" si="48"/>
        <v>2016</v>
      </c>
      <c r="G1050" s="1" t="str">
        <f t="shared" si="49"/>
        <v/>
      </c>
      <c r="H1050" s="1">
        <f t="shared" si="50"/>
        <v>1.0311244125864718</v>
      </c>
    </row>
    <row r="1051" spans="1:8" x14ac:dyDescent="0.15">
      <c r="A1051" s="1">
        <v>1049</v>
      </c>
      <c r="B1051" s="4">
        <v>42699</v>
      </c>
      <c r="C1051" s="1">
        <v>-1.30760014163204E-4</v>
      </c>
      <c r="D1051" s="1">
        <v>1.285776517576722</v>
      </c>
      <c r="E1051" s="5">
        <f>MIN(0,D1051/MAX($D$2:D1050)-1)</f>
        <v>-6.3561013555550883E-3</v>
      </c>
      <c r="F1051" s="1">
        <f t="shared" si="48"/>
        <v>2016</v>
      </c>
      <c r="G1051" s="1" t="str">
        <f t="shared" si="49"/>
        <v/>
      </c>
      <c r="H1051" s="1">
        <f t="shared" si="50"/>
        <v>1.0309895827436779</v>
      </c>
    </row>
    <row r="1052" spans="1:8" x14ac:dyDescent="0.15">
      <c r="A1052" s="1">
        <v>1050</v>
      </c>
      <c r="B1052" s="4">
        <v>42702</v>
      </c>
      <c r="C1052" s="1">
        <v>9.5656419842572022E-4</v>
      </c>
      <c r="D1052" s="1">
        <v>1.287006445360612</v>
      </c>
      <c r="E1052" s="5">
        <f>MIN(0,D1052/MAX($D$2:D1051)-1)</f>
        <v>-5.4056171761278637E-3</v>
      </c>
      <c r="F1052" s="1">
        <f t="shared" si="48"/>
        <v>2016</v>
      </c>
      <c r="G1052" s="1" t="str">
        <f t="shared" si="49"/>
        <v/>
      </c>
      <c r="H1052" s="1">
        <f t="shared" si="50"/>
        <v>1.0319757904674804</v>
      </c>
    </row>
    <row r="1053" spans="1:8" x14ac:dyDescent="0.15">
      <c r="A1053" s="1">
        <v>1051</v>
      </c>
      <c r="B1053" s="4">
        <v>42703</v>
      </c>
      <c r="C1053" s="1">
        <v>-2.0363252809066038E-3</v>
      </c>
      <c r="D1053" s="1">
        <v>1.2843856815992341</v>
      </c>
      <c r="E1053" s="5">
        <f>MIN(0,D1053/MAX($D$2:D1052)-1)</f>
        <v>-7.4309348621202087E-3</v>
      </c>
      <c r="F1053" s="1">
        <f t="shared" si="48"/>
        <v>2016</v>
      </c>
      <c r="G1053" s="1" t="str">
        <f t="shared" si="49"/>
        <v/>
      </c>
      <c r="H1053" s="1">
        <f t="shared" si="50"/>
        <v>1.029874352076068</v>
      </c>
    </row>
    <row r="1054" spans="1:8" x14ac:dyDescent="0.15">
      <c r="A1054" s="1">
        <v>1052</v>
      </c>
      <c r="B1054" s="4">
        <v>42704</v>
      </c>
      <c r="C1054" s="1">
        <v>-3.9221022879932918E-3</v>
      </c>
      <c r="D1054" s="1">
        <v>1.2793481895787679</v>
      </c>
      <c r="E1054" s="5">
        <f>MIN(0,D1054/MAX($D$2:D1053)-1)</f>
        <v>-1.1323892263488733E-2</v>
      </c>
      <c r="F1054" s="1">
        <f t="shared" si="48"/>
        <v>2016</v>
      </c>
      <c r="G1054" s="1" t="str">
        <f t="shared" si="49"/>
        <v/>
      </c>
      <c r="H1054" s="1">
        <f t="shared" si="50"/>
        <v>1.025835079523445</v>
      </c>
    </row>
    <row r="1055" spans="1:8" x14ac:dyDescent="0.15">
      <c r="A1055" s="1">
        <v>1053</v>
      </c>
      <c r="B1055" s="4">
        <v>42705</v>
      </c>
      <c r="C1055" s="1">
        <v>-1.1300419568666519E-3</v>
      </c>
      <c r="D1055" s="1">
        <v>1.2779024724471031</v>
      </c>
      <c r="E1055" s="5">
        <f>MIN(0,D1055/MAX($D$2:D1054)-1)</f>
        <v>-1.2441137746982189E-2</v>
      </c>
      <c r="F1055" s="1">
        <f t="shared" si="48"/>
        <v>2016</v>
      </c>
      <c r="G1055" s="1" t="str">
        <f t="shared" si="49"/>
        <v/>
      </c>
      <c r="H1055" s="1">
        <f t="shared" si="50"/>
        <v>1.0246758428427578</v>
      </c>
    </row>
    <row r="1056" spans="1:8" x14ac:dyDescent="0.15">
      <c r="A1056" s="1">
        <v>1054</v>
      </c>
      <c r="B1056" s="4">
        <v>42706</v>
      </c>
      <c r="C1056" s="1">
        <v>-1.638170747390516E-3</v>
      </c>
      <c r="D1056" s="1">
        <v>1.275809049998722</v>
      </c>
      <c r="E1056" s="5">
        <f>MIN(0,D1056/MAX($D$2:D1055)-1)</f>
        <v>-1.4058927786451458E-2</v>
      </c>
      <c r="F1056" s="1">
        <f t="shared" si="48"/>
        <v>2016</v>
      </c>
      <c r="G1056" s="1" t="str">
        <f t="shared" si="49"/>
        <v/>
      </c>
      <c r="H1056" s="1">
        <f t="shared" si="50"/>
        <v>1.0229972488514552</v>
      </c>
    </row>
    <row r="1057" spans="1:8" x14ac:dyDescent="0.15">
      <c r="A1057" s="1">
        <v>1055</v>
      </c>
      <c r="B1057" s="4">
        <v>42709</v>
      </c>
      <c r="C1057" s="1">
        <v>-2.0137990106198649E-3</v>
      </c>
      <c r="D1057" s="1">
        <v>1.2732398269960949</v>
      </c>
      <c r="E1057" s="5">
        <f>MIN(0,D1057/MAX($D$2:D1056)-1)</f>
        <v>-1.6044414942204432E-2</v>
      </c>
      <c r="F1057" s="1">
        <f t="shared" si="48"/>
        <v>2016</v>
      </c>
      <c r="G1057" s="1" t="str">
        <f t="shared" si="49"/>
        <v/>
      </c>
      <c r="H1057" s="1">
        <f t="shared" si="50"/>
        <v>1.0209371380038512</v>
      </c>
    </row>
    <row r="1058" spans="1:8" x14ac:dyDescent="0.15">
      <c r="A1058" s="1">
        <v>1056</v>
      </c>
      <c r="B1058" s="4">
        <v>42710</v>
      </c>
      <c r="C1058" s="1">
        <v>-2.0242079433560939E-3</v>
      </c>
      <c r="D1058" s="1">
        <v>1.270662524824492</v>
      </c>
      <c r="E1058" s="5">
        <f>MIN(0,D1058/MAX($D$2:D1057)-1)</f>
        <v>-1.8036145653388069E-2</v>
      </c>
      <c r="F1058" s="1">
        <f t="shared" si="48"/>
        <v>2016</v>
      </c>
      <c r="G1058" s="1" t="str">
        <f t="shared" si="49"/>
        <v/>
      </c>
      <c r="H1058" s="1">
        <f t="shared" si="50"/>
        <v>1.0188705489394365</v>
      </c>
    </row>
    <row r="1059" spans="1:8" x14ac:dyDescent="0.15">
      <c r="A1059" s="1">
        <v>1057</v>
      </c>
      <c r="B1059" s="4">
        <v>42711</v>
      </c>
      <c r="C1059" s="1">
        <v>1.755989110127751E-3</v>
      </c>
      <c r="D1059" s="1">
        <v>1.272893794380731</v>
      </c>
      <c r="E1059" s="5">
        <f>MIN(0,D1059/MAX($D$2:D1058)-1)</f>
        <v>-1.631182781861662E-2</v>
      </c>
      <c r="F1059" s="1">
        <f t="shared" si="48"/>
        <v>2016</v>
      </c>
      <c r="G1059" s="1" t="str">
        <f t="shared" si="49"/>
        <v/>
      </c>
      <c r="H1059" s="1">
        <f t="shared" si="50"/>
        <v>1.0206596745280041</v>
      </c>
    </row>
    <row r="1060" spans="1:8" x14ac:dyDescent="0.15">
      <c r="A1060" s="1">
        <v>1058</v>
      </c>
      <c r="B1060" s="4">
        <v>42712</v>
      </c>
      <c r="C1060" s="1">
        <v>-1.342691384452517E-5</v>
      </c>
      <c r="D1060" s="1">
        <v>1.2728767033454209</v>
      </c>
      <c r="E1060" s="5">
        <f>MIN(0,D1060/MAX($D$2:D1059)-1)</f>
        <v>-1.6325035714954139E-2</v>
      </c>
      <c r="F1060" s="1">
        <f t="shared" si="48"/>
        <v>2016</v>
      </c>
      <c r="G1060" s="1" t="str">
        <f t="shared" si="49"/>
        <v/>
      </c>
      <c r="H1060" s="1">
        <f t="shared" si="50"/>
        <v>1.0206459702184896</v>
      </c>
    </row>
    <row r="1061" spans="1:8" x14ac:dyDescent="0.15">
      <c r="A1061" s="1">
        <v>1059</v>
      </c>
      <c r="B1061" s="4">
        <v>42713</v>
      </c>
      <c r="C1061" s="1">
        <v>6.5270417750959734E-4</v>
      </c>
      <c r="D1061" s="1">
        <v>1.2737075152871491</v>
      </c>
      <c r="E1061" s="5">
        <f>MIN(0,D1061/MAX($D$2:D1060)-1)</f>
        <v>-1.5682986956453648E-2</v>
      </c>
      <c r="F1061" s="1">
        <f t="shared" si="48"/>
        <v>2016</v>
      </c>
      <c r="G1061" s="1" t="str">
        <f t="shared" si="49"/>
        <v/>
      </c>
      <c r="H1061" s="1">
        <f t="shared" si="50"/>
        <v>1.0213121501070095</v>
      </c>
    </row>
    <row r="1062" spans="1:8" x14ac:dyDescent="0.15">
      <c r="A1062" s="1">
        <v>1060</v>
      </c>
      <c r="B1062" s="4">
        <v>42716</v>
      </c>
      <c r="C1062" s="1">
        <v>-3.458001700736645E-3</v>
      </c>
      <c r="D1062" s="1">
        <v>1.269303032533045</v>
      </c>
      <c r="E1062" s="5">
        <f>MIN(0,D1062/MAX($D$2:D1061)-1)</f>
        <v>-1.9086756861622312E-2</v>
      </c>
      <c r="F1062" s="1">
        <f t="shared" si="48"/>
        <v>2016</v>
      </c>
      <c r="G1062" s="1" t="str">
        <f t="shared" si="49"/>
        <v/>
      </c>
      <c r="H1062" s="1">
        <f t="shared" si="50"/>
        <v>1.0177804509549564</v>
      </c>
    </row>
    <row r="1063" spans="1:8" x14ac:dyDescent="0.15">
      <c r="A1063" s="1">
        <v>1061</v>
      </c>
      <c r="B1063" s="4">
        <v>42717</v>
      </c>
      <c r="C1063" s="1">
        <v>-1.4514081176498161E-3</v>
      </c>
      <c r="D1063" s="1">
        <v>1.267460755807869</v>
      </c>
      <c r="E1063" s="5">
        <f>MIN(0,D1063/MAX($D$2:D1062)-1)</f>
        <v>-2.0510462305423638E-2</v>
      </c>
      <c r="F1063" s="1">
        <f t="shared" si="48"/>
        <v>2016</v>
      </c>
      <c r="G1063" s="1" t="str">
        <f t="shared" si="49"/>
        <v/>
      </c>
      <c r="H1063" s="1">
        <f t="shared" si="50"/>
        <v>1.0163032361464552</v>
      </c>
    </row>
    <row r="1064" spans="1:8" x14ac:dyDescent="0.15">
      <c r="A1064" s="1">
        <v>1062</v>
      </c>
      <c r="B1064" s="4">
        <v>42718</v>
      </c>
      <c r="C1064" s="1">
        <v>-3.9884220241724611E-3</v>
      </c>
      <c r="D1064" s="1">
        <v>1.26240558741463</v>
      </c>
      <c r="E1064" s="5">
        <f>MIN(0,D1064/MAX($D$2:D1063)-1)</f>
        <v>-2.4417079950011633E-2</v>
      </c>
      <c r="F1064" s="1">
        <f t="shared" si="48"/>
        <v>2016</v>
      </c>
      <c r="G1064" s="1" t="str">
        <f t="shared" si="49"/>
        <v/>
      </c>
      <c r="H1064" s="1">
        <f t="shared" si="50"/>
        <v>1.0122497899361709</v>
      </c>
    </row>
    <row r="1065" spans="1:8" x14ac:dyDescent="0.15">
      <c r="A1065" s="1">
        <v>1063</v>
      </c>
      <c r="B1065" s="4">
        <v>42719</v>
      </c>
      <c r="C1065" s="1">
        <v>-6.3355424719086098E-3</v>
      </c>
      <c r="D1065" s="1">
        <v>1.2544075631987901</v>
      </c>
      <c r="E1065" s="5">
        <f>MIN(0,D1065/MAX($D$2:D1064)-1)</f>
        <v>-3.0597926974856748E-2</v>
      </c>
      <c r="F1065" s="1">
        <f t="shared" si="48"/>
        <v>2016</v>
      </c>
      <c r="G1065" s="1" t="str">
        <f t="shared" si="49"/>
        <v/>
      </c>
      <c r="H1065" s="1">
        <f t="shared" si="50"/>
        <v>1.0058366383998496</v>
      </c>
    </row>
    <row r="1066" spans="1:8" x14ac:dyDescent="0.15">
      <c r="A1066" s="1">
        <v>1064</v>
      </c>
      <c r="B1066" s="4">
        <v>42720</v>
      </c>
      <c r="C1066" s="1">
        <v>-8.6123904882814506E-4</v>
      </c>
      <c r="D1066" s="1">
        <v>1.2533272184222179</v>
      </c>
      <c r="E1066" s="5">
        <f>MIN(0,D1066/MAX($D$2:D1065)-1)</f>
        <v>-3.1432813894160971E-2</v>
      </c>
      <c r="F1066" s="1">
        <f t="shared" si="48"/>
        <v>2016</v>
      </c>
      <c r="G1066" s="1" t="str">
        <f t="shared" si="49"/>
        <v/>
      </c>
      <c r="H1066" s="1">
        <f t="shared" si="50"/>
        <v>1.0049703726101176</v>
      </c>
    </row>
    <row r="1067" spans="1:8" x14ac:dyDescent="0.15">
      <c r="A1067" s="1">
        <v>1065</v>
      </c>
      <c r="B1067" s="4">
        <v>42723</v>
      </c>
      <c r="C1067" s="1">
        <v>-1.3459055175508679E-3</v>
      </c>
      <c r="D1067" s="1">
        <v>1.2516403584036471</v>
      </c>
      <c r="E1067" s="5">
        <f>MIN(0,D1067/MAX($D$2:D1066)-1)</f>
        <v>-3.273641381405934E-2</v>
      </c>
      <c r="F1067" s="1">
        <f t="shared" si="48"/>
        <v>2016</v>
      </c>
      <c r="G1067" s="1" t="str">
        <f t="shared" si="49"/>
        <v/>
      </c>
      <c r="H1067" s="1">
        <f t="shared" si="50"/>
        <v>1.0036177774406465</v>
      </c>
    </row>
    <row r="1068" spans="1:8" x14ac:dyDescent="0.15">
      <c r="A1068" s="1">
        <v>1066</v>
      </c>
      <c r="B1068" s="4">
        <v>42724</v>
      </c>
      <c r="C1068" s="1">
        <v>-2.7325520842379379E-3</v>
      </c>
      <c r="D1068" s="1">
        <v>1.2482201859335751</v>
      </c>
      <c r="E1068" s="5">
        <f>MIN(0,D1068/MAX($D$2:D1067)-1)</f>
        <v>-3.5379511942498998E-2</v>
      </c>
      <c r="F1068" s="1">
        <f t="shared" si="48"/>
        <v>2016</v>
      </c>
      <c r="G1068" s="1" t="str">
        <f t="shared" si="49"/>
        <v/>
      </c>
      <c r="H1068" s="1">
        <f t="shared" si="50"/>
        <v>1.0008753395911227</v>
      </c>
    </row>
    <row r="1069" spans="1:8" x14ac:dyDescent="0.15">
      <c r="A1069" s="1">
        <v>1067</v>
      </c>
      <c r="B1069" s="4">
        <v>42725</v>
      </c>
      <c r="C1069" s="1">
        <v>1.8153322668398679E-3</v>
      </c>
      <c r="D1069" s="1">
        <v>1.2504861203132209</v>
      </c>
      <c r="E1069" s="5">
        <f>MIN(0,D1069/MAX($D$2:D1068)-1)</f>
        <v>-3.3628405245273663E-2</v>
      </c>
      <c r="F1069" s="1">
        <f t="shared" si="48"/>
        <v>2016</v>
      </c>
      <c r="G1069" s="1" t="str">
        <f t="shared" si="49"/>
        <v/>
      </c>
      <c r="H1069" s="1">
        <f t="shared" si="50"/>
        <v>1.0026922608901669</v>
      </c>
    </row>
    <row r="1070" spans="1:8" x14ac:dyDescent="0.15">
      <c r="A1070" s="1">
        <v>1068</v>
      </c>
      <c r="B1070" s="4">
        <v>42726</v>
      </c>
      <c r="C1070" s="1">
        <v>7.8231753815488441E-4</v>
      </c>
      <c r="D1070" s="1">
        <v>1.2514643975363611</v>
      </c>
      <c r="E1070" s="5">
        <f>MIN(0,D1070/MAX($D$2:D1069)-1)</f>
        <v>-3.2872395798322462E-2</v>
      </c>
      <c r="F1070" s="1">
        <f t="shared" si="48"/>
        <v>2016</v>
      </c>
      <c r="G1070" s="1" t="str">
        <f t="shared" si="49"/>
        <v/>
      </c>
      <c r="H1070" s="1">
        <f t="shared" si="50"/>
        <v>1.0034766846312335</v>
      </c>
    </row>
    <row r="1071" spans="1:8" x14ac:dyDescent="0.15">
      <c r="A1071" s="1">
        <v>1069</v>
      </c>
      <c r="B1071" s="4">
        <v>42727</v>
      </c>
      <c r="C1071" s="1">
        <v>9.9600987744303702E-4</v>
      </c>
      <c r="D1071" s="1">
        <v>1.2527108684375761</v>
      </c>
      <c r="E1071" s="5">
        <f>MIN(0,D1071/MAX($D$2:D1070)-1)</f>
        <v>-3.1909127151789396E-2</v>
      </c>
      <c r="F1071" s="1">
        <f t="shared" si="48"/>
        <v>2016</v>
      </c>
      <c r="G1071" s="1" t="str">
        <f t="shared" si="49"/>
        <v/>
      </c>
      <c r="H1071" s="1">
        <f t="shared" si="50"/>
        <v>1.00447615732091</v>
      </c>
    </row>
    <row r="1072" spans="1:8" x14ac:dyDescent="0.15">
      <c r="A1072" s="1">
        <v>1070</v>
      </c>
      <c r="B1072" s="4">
        <v>42730</v>
      </c>
      <c r="C1072" s="1">
        <v>1.357175641051134E-3</v>
      </c>
      <c r="D1072" s="1">
        <v>1.254411017113499</v>
      </c>
      <c r="E1072" s="5">
        <f>MIN(0,D1072/MAX($D$2:D1071)-1)</f>
        <v>-3.0595257800836273E-2</v>
      </c>
      <c r="F1072" s="1">
        <f t="shared" si="48"/>
        <v>2016</v>
      </c>
      <c r="G1072" s="1" t="str">
        <f t="shared" si="49"/>
        <v/>
      </c>
      <c r="H1072" s="1">
        <f t="shared" si="50"/>
        <v>1.0058394078936426</v>
      </c>
    </row>
    <row r="1073" spans="1:8" x14ac:dyDescent="0.15">
      <c r="A1073" s="1">
        <v>1071</v>
      </c>
      <c r="B1073" s="4">
        <v>42731</v>
      </c>
      <c r="C1073" s="1">
        <v>1.061623232169271E-3</v>
      </c>
      <c r="D1073" s="1">
        <v>1.255742728991956</v>
      </c>
      <c r="E1073" s="5">
        <f>MIN(0,D1073/MAX($D$2:D1072)-1)</f>
        <v>-2.9566115205142296E-2</v>
      </c>
      <c r="F1073" s="1">
        <f t="shared" si="48"/>
        <v>2016</v>
      </c>
      <c r="G1073" s="1" t="str">
        <f t="shared" si="49"/>
        <v/>
      </c>
      <c r="H1073" s="1">
        <f t="shared" si="50"/>
        <v>1.0069072303768938</v>
      </c>
    </row>
    <row r="1074" spans="1:8" x14ac:dyDescent="0.15">
      <c r="A1074" s="1">
        <v>1072</v>
      </c>
      <c r="B1074" s="4">
        <v>42732</v>
      </c>
      <c r="C1074" s="1">
        <v>-8.8427063313962248E-4</v>
      </c>
      <c r="D1074" s="1">
        <v>1.25463231257393</v>
      </c>
      <c r="E1074" s="5">
        <f>MIN(0,D1074/MAX($D$2:D1073)-1)</f>
        <v>-3.0424241390869855E-2</v>
      </c>
      <c r="F1074" s="1">
        <f t="shared" si="48"/>
        <v>2016</v>
      </c>
      <c r="G1074" s="1" t="str">
        <f t="shared" si="49"/>
        <v/>
      </c>
      <c r="H1074" s="1">
        <f t="shared" si="50"/>
        <v>1.0060168518827755</v>
      </c>
    </row>
    <row r="1075" spans="1:8" x14ac:dyDescent="0.15">
      <c r="A1075" s="1">
        <v>1073</v>
      </c>
      <c r="B1075" s="4">
        <v>42733</v>
      </c>
      <c r="C1075" s="1">
        <v>1.7062177089372701E-3</v>
      </c>
      <c r="D1075" s="1">
        <v>1.2567729884438481</v>
      </c>
      <c r="E1075" s="5">
        <f>MIN(0,D1075/MAX($D$2:D1074)-1)</f>
        <v>-2.8769934061375069E-2</v>
      </c>
      <c r="F1075" s="1">
        <f t="shared" si="48"/>
        <v>2016</v>
      </c>
      <c r="G1075" s="1" t="str">
        <f t="shared" si="49"/>
        <v/>
      </c>
      <c r="H1075" s="1">
        <f t="shared" si="50"/>
        <v>1.0077333356509472</v>
      </c>
    </row>
    <row r="1076" spans="1:8" x14ac:dyDescent="0.15">
      <c r="A1076" s="1">
        <v>1074</v>
      </c>
      <c r="B1076" s="4">
        <v>42734</v>
      </c>
      <c r="C1076" s="1">
        <v>7.4533664177691339E-4</v>
      </c>
      <c r="D1076" s="1">
        <v>1.257709707402531</v>
      </c>
      <c r="E1076" s="5">
        <f>MIN(0,D1076/MAX($D$2:D1075)-1)</f>
        <v>-2.8046040705635433E-2</v>
      </c>
      <c r="F1076" s="1">
        <f t="shared" si="48"/>
        <v>2016</v>
      </c>
      <c r="G1076" s="1">
        <f t="shared" si="49"/>
        <v>1</v>
      </c>
      <c r="H1076" s="1">
        <f t="shared" si="50"/>
        <v>1.008484436231148</v>
      </c>
    </row>
    <row r="1077" spans="1:8" x14ac:dyDescent="0.15">
      <c r="A1077" s="1">
        <v>1075</v>
      </c>
      <c r="B1077" s="4">
        <v>42738</v>
      </c>
      <c r="C1077" s="1">
        <v>1.945437210112618E-3</v>
      </c>
      <c r="D1077" s="1">
        <v>1.260156502666832</v>
      </c>
      <c r="E1077" s="5">
        <f>MIN(0,D1077/MAX($D$2:D1076)-1)</f>
        <v>-2.6155165306707695E-2</v>
      </c>
      <c r="F1077" s="1">
        <f t="shared" si="48"/>
        <v>2017</v>
      </c>
      <c r="G1077" s="1" t="str">
        <f t="shared" si="49"/>
        <v/>
      </c>
      <c r="H1077" s="1">
        <f t="shared" si="50"/>
        <v>1.0019454372101126</v>
      </c>
    </row>
    <row r="1078" spans="1:8" x14ac:dyDescent="0.15">
      <c r="A1078" s="1">
        <v>1076</v>
      </c>
      <c r="B1078" s="4">
        <v>42739</v>
      </c>
      <c r="C1078" s="1">
        <v>1.513947015196495E-3</v>
      </c>
      <c r="D1078" s="1">
        <v>1.262064312842724</v>
      </c>
      <c r="E1078" s="5">
        <f>MIN(0,D1078/MAX($D$2:D1077)-1)</f>
        <v>-2.4680815825959934E-2</v>
      </c>
      <c r="F1078" s="1">
        <f t="shared" si="48"/>
        <v>2017</v>
      </c>
      <c r="G1078" s="1" t="str">
        <f t="shared" si="49"/>
        <v/>
      </c>
      <c r="H1078" s="1">
        <f t="shared" si="50"/>
        <v>1.0034623295141667</v>
      </c>
    </row>
    <row r="1079" spans="1:8" x14ac:dyDescent="0.15">
      <c r="A1079" s="1">
        <v>1077</v>
      </c>
      <c r="B1079" s="4">
        <v>42740</v>
      </c>
      <c r="C1079" s="1">
        <v>-1.3927065448623979E-4</v>
      </c>
      <c r="D1079" s="1">
        <v>1.2618885443198711</v>
      </c>
      <c r="E1079" s="5">
        <f>MIN(0,D1079/MAX($D$2:D1078)-1)</f>
        <v>-2.4816649167072602E-2</v>
      </c>
      <c r="F1079" s="1">
        <f t="shared" si="48"/>
        <v>2017</v>
      </c>
      <c r="G1079" s="1" t="str">
        <f t="shared" si="49"/>
        <v/>
      </c>
      <c r="H1079" s="1">
        <f t="shared" si="50"/>
        <v>1.003322576658783</v>
      </c>
    </row>
    <row r="1080" spans="1:8" x14ac:dyDescent="0.15">
      <c r="A1080" s="1">
        <v>1078</v>
      </c>
      <c r="B1080" s="4">
        <v>42741</v>
      </c>
      <c r="C1080" s="1">
        <v>3.7215268675354259E-4</v>
      </c>
      <c r="D1080" s="1">
        <v>1.262358159532023</v>
      </c>
      <c r="E1080" s="5">
        <f>MIN(0,D1080/MAX($D$2:D1079)-1)</f>
        <v>-2.4453732062982958E-2</v>
      </c>
      <c r="F1080" s="1">
        <f t="shared" si="48"/>
        <v>2017</v>
      </c>
      <c r="G1080" s="1" t="str">
        <f t="shared" si="49"/>
        <v/>
      </c>
      <c r="H1080" s="1">
        <f t="shared" si="50"/>
        <v>1.0036959658513671</v>
      </c>
    </row>
    <row r="1081" spans="1:8" x14ac:dyDescent="0.15">
      <c r="A1081" s="1">
        <v>1079</v>
      </c>
      <c r="B1081" s="4">
        <v>42744</v>
      </c>
      <c r="C1081" s="1">
        <v>3.500072763839486E-5</v>
      </c>
      <c r="D1081" s="1">
        <v>1.2624023429861471</v>
      </c>
      <c r="E1081" s="5">
        <f>MIN(0,D1081/MAX($D$2:D1080)-1)</f>
        <v>-2.4419587233760143E-2</v>
      </c>
      <c r="F1081" s="1">
        <f t="shared" si="48"/>
        <v>2017</v>
      </c>
      <c r="G1081" s="1" t="str">
        <f t="shared" si="49"/>
        <v/>
      </c>
      <c r="H1081" s="1">
        <f t="shared" si="50"/>
        <v>1.0037310959404997</v>
      </c>
    </row>
    <row r="1082" spans="1:8" x14ac:dyDescent="0.15">
      <c r="A1082" s="1">
        <v>1080</v>
      </c>
      <c r="B1082" s="4">
        <v>42745</v>
      </c>
      <c r="C1082" s="1">
        <v>3.0013246920300771E-4</v>
      </c>
      <c r="D1082" s="1">
        <v>1.2627812309184749</v>
      </c>
      <c r="E1082" s="5">
        <f>MIN(0,D1082/MAX($D$2:D1081)-1)</f>
        <v>-2.4126783875570657E-2</v>
      </c>
      <c r="F1082" s="1">
        <f t="shared" si="48"/>
        <v>2017</v>
      </c>
      <c r="G1082" s="1" t="str">
        <f t="shared" si="49"/>
        <v/>
      </c>
      <c r="H1082" s="1">
        <f t="shared" si="50"/>
        <v>1.00403234823274</v>
      </c>
    </row>
    <row r="1083" spans="1:8" x14ac:dyDescent="0.15">
      <c r="A1083" s="1">
        <v>1081</v>
      </c>
      <c r="B1083" s="4">
        <v>42746</v>
      </c>
      <c r="C1083" s="1">
        <v>2.0302002465070351E-4</v>
      </c>
      <c r="D1083" s="1">
        <v>1.263037600795105</v>
      </c>
      <c r="E1083" s="5">
        <f>MIN(0,D1083/MAX($D$2:D1082)-1)</f>
        <v>-2.3928662071176721E-2</v>
      </c>
      <c r="F1083" s="1">
        <f t="shared" si="48"/>
        <v>2017</v>
      </c>
      <c r="G1083" s="1" t="str">
        <f t="shared" si="49"/>
        <v/>
      </c>
      <c r="H1083" s="1">
        <f t="shared" si="50"/>
        <v>1.0042361869048284</v>
      </c>
    </row>
    <row r="1084" spans="1:8" x14ac:dyDescent="0.15">
      <c r="A1084" s="1">
        <v>1082</v>
      </c>
      <c r="B1084" s="4">
        <v>42747</v>
      </c>
      <c r="C1084" s="1">
        <v>-3.5785665706148572E-4</v>
      </c>
      <c r="D1084" s="1">
        <v>1.262585614381541</v>
      </c>
      <c r="E1084" s="5">
        <f>MIN(0,D1084/MAX($D$2:D1083)-1)</f>
        <v>-2.4277955697221798E-2</v>
      </c>
      <c r="F1084" s="1">
        <f t="shared" si="48"/>
        <v>2017</v>
      </c>
      <c r="G1084" s="1" t="str">
        <f t="shared" si="49"/>
        <v/>
      </c>
      <c r="H1084" s="1">
        <f t="shared" si="50"/>
        <v>1.0038768143000825</v>
      </c>
    </row>
    <row r="1085" spans="1:8" x14ac:dyDescent="0.15">
      <c r="A1085" s="1">
        <v>1083</v>
      </c>
      <c r="B1085" s="4">
        <v>42748</v>
      </c>
      <c r="C1085" s="1">
        <v>6.2738073498638141E-4</v>
      </c>
      <c r="D1085" s="1">
        <v>1.2633777362722749</v>
      </c>
      <c r="E1085" s="5">
        <f>MIN(0,D1085/MAX($D$2:D1084)-1)</f>
        <v>-2.366580648392469E-2</v>
      </c>
      <c r="F1085" s="1">
        <f t="shared" si="48"/>
        <v>2017</v>
      </c>
      <c r="G1085" s="1" t="str">
        <f t="shared" si="49"/>
        <v/>
      </c>
      <c r="H1085" s="1">
        <f t="shared" si="50"/>
        <v>1.0045066272736738</v>
      </c>
    </row>
    <row r="1086" spans="1:8" x14ac:dyDescent="0.15">
      <c r="A1086" s="1">
        <v>1084</v>
      </c>
      <c r="B1086" s="4">
        <v>42751</v>
      </c>
      <c r="C1086" s="1">
        <v>4.5341900192970411E-4</v>
      </c>
      <c r="D1086" s="1">
        <v>1.263950575744516</v>
      </c>
      <c r="E1086" s="5">
        <f>MIN(0,D1086/MAX($D$2:D1085)-1)</f>
        <v>-2.3223118008350641E-2</v>
      </c>
      <c r="F1086" s="1">
        <f t="shared" si="48"/>
        <v>2017</v>
      </c>
      <c r="G1086" s="1" t="str">
        <f t="shared" si="49"/>
        <v/>
      </c>
      <c r="H1086" s="1">
        <f t="shared" si="50"/>
        <v>1.0049620896660438</v>
      </c>
    </row>
    <row r="1087" spans="1:8" x14ac:dyDescent="0.15">
      <c r="A1087" s="1">
        <v>1085</v>
      </c>
      <c r="B1087" s="4">
        <v>42752</v>
      </c>
      <c r="C1087" s="1">
        <v>-9.0440603508127367E-4</v>
      </c>
      <c r="D1087" s="1">
        <v>1.2628074512157681</v>
      </c>
      <c r="E1087" s="5">
        <f>MIN(0,D1087/MAX($D$2:D1086)-1)</f>
        <v>-2.4106520915351815E-2</v>
      </c>
      <c r="F1087" s="1">
        <f t="shared" si="48"/>
        <v>2017</v>
      </c>
      <c r="G1087" s="1" t="str">
        <f t="shared" si="49"/>
        <v/>
      </c>
      <c r="H1087" s="1">
        <f t="shared" si="50"/>
        <v>1.0040531958871219</v>
      </c>
    </row>
    <row r="1088" spans="1:8" x14ac:dyDescent="0.15">
      <c r="A1088" s="1">
        <v>1086</v>
      </c>
      <c r="B1088" s="4">
        <v>42753</v>
      </c>
      <c r="C1088" s="1">
        <v>2.6781236358049528E-4</v>
      </c>
      <c r="D1088" s="1">
        <v>1.263145646664025</v>
      </c>
      <c r="E1088" s="5">
        <f>MIN(0,D1088/MAX($D$2:D1087)-1)</f>
        <v>-2.3845164576115518E-2</v>
      </c>
      <c r="F1088" s="1">
        <f t="shared" si="48"/>
        <v>2017</v>
      </c>
      <c r="G1088" s="1" t="str">
        <f t="shared" si="49"/>
        <v/>
      </c>
      <c r="H1088" s="1">
        <f t="shared" si="50"/>
        <v>1.004322093746673</v>
      </c>
    </row>
    <row r="1089" spans="1:8" x14ac:dyDescent="0.15">
      <c r="A1089" s="1">
        <v>1087</v>
      </c>
      <c r="B1089" s="4">
        <v>42754</v>
      </c>
      <c r="C1089" s="1">
        <v>-1.038674589824357E-3</v>
      </c>
      <c r="D1089" s="1">
        <v>1.2618336493775879</v>
      </c>
      <c r="E1089" s="5">
        <f>MIN(0,D1089/MAX($D$2:D1088)-1)</f>
        <v>-2.4859071799404386E-2</v>
      </c>
      <c r="F1089" s="1">
        <f t="shared" si="48"/>
        <v>2017</v>
      </c>
      <c r="G1089" s="1" t="str">
        <f t="shared" si="49"/>
        <v/>
      </c>
      <c r="H1089" s="1">
        <f t="shared" si="50"/>
        <v>1.0032789299078992</v>
      </c>
    </row>
    <row r="1090" spans="1:8" x14ac:dyDescent="0.15">
      <c r="A1090" s="1">
        <v>1088</v>
      </c>
      <c r="B1090" s="4">
        <v>42755</v>
      </c>
      <c r="C1090" s="1">
        <v>1.3962727756661199E-3</v>
      </c>
      <c r="D1090" s="1">
        <v>1.263595513349633</v>
      </c>
      <c r="E1090" s="5">
        <f>MIN(0,D1090/MAX($D$2:D1089)-1)</f>
        <v>-2.3497509068920341E-2</v>
      </c>
      <c r="F1090" s="1">
        <f t="shared" si="48"/>
        <v>2017</v>
      </c>
      <c r="G1090" s="1" t="str">
        <f t="shared" si="49"/>
        <v/>
      </c>
      <c r="H1090" s="1">
        <f t="shared" si="50"/>
        <v>1.0046797809641292</v>
      </c>
    </row>
    <row r="1091" spans="1:8" x14ac:dyDescent="0.15">
      <c r="A1091" s="1">
        <v>1089</v>
      </c>
      <c r="B1091" s="4">
        <v>42758</v>
      </c>
      <c r="C1091" s="1">
        <v>-2.4682804858358582E-4</v>
      </c>
      <c r="D1091" s="1">
        <v>1.263283622534874</v>
      </c>
      <c r="E1091" s="5">
        <f>MIN(0,D1091/MAX($D$2:D1090)-1)</f>
        <v>-2.373853727319386E-2</v>
      </c>
      <c r="F1091" s="1">
        <f t="shared" ref="F1091:F1154" si="51">YEAR(B1091)</f>
        <v>2017</v>
      </c>
      <c r="G1091" s="1" t="str">
        <f t="shared" ref="G1091:G1154" si="52">IF(F1091&lt;&gt;F1092,1,"")</f>
        <v/>
      </c>
      <c r="H1091" s="1">
        <f t="shared" ref="H1091:H1154" si="53">IF(F1091&lt;&gt;F1090,1+C1091,H1090*(1+C1091))</f>
        <v>1.0044317978143424</v>
      </c>
    </row>
    <row r="1092" spans="1:8" x14ac:dyDescent="0.15">
      <c r="A1092" s="1">
        <v>1090</v>
      </c>
      <c r="B1092" s="4">
        <v>42759</v>
      </c>
      <c r="C1092" s="1">
        <v>1.1494109174592659E-3</v>
      </c>
      <c r="D1092" s="1">
        <v>1.2647356545224639</v>
      </c>
      <c r="E1092" s="5">
        <f>MIN(0,D1092/MAX($D$2:D1091)-1)</f>
        <v>-2.2616411689640237E-2</v>
      </c>
      <c r="F1092" s="1">
        <f t="shared" si="51"/>
        <v>2017</v>
      </c>
      <c r="G1092" s="1" t="str">
        <f t="shared" si="52"/>
        <v/>
      </c>
      <c r="H1092" s="1">
        <f t="shared" si="53"/>
        <v>1.0055863026885934</v>
      </c>
    </row>
    <row r="1093" spans="1:8" x14ac:dyDescent="0.15">
      <c r="A1093" s="1">
        <v>1091</v>
      </c>
      <c r="B1093" s="4">
        <v>42760</v>
      </c>
      <c r="C1093" s="1">
        <v>1.081371283535739E-3</v>
      </c>
      <c r="D1093" s="1">
        <v>1.266103303340528</v>
      </c>
      <c r="E1093" s="5">
        <f>MIN(0,D1093/MAX($D$2:D1092)-1)</f>
        <v>-2.1559497144242545E-2</v>
      </c>
      <c r="F1093" s="1">
        <f t="shared" si="51"/>
        <v>2017</v>
      </c>
      <c r="G1093" s="1" t="str">
        <f t="shared" si="52"/>
        <v/>
      </c>
      <c r="H1093" s="1">
        <f t="shared" si="53"/>
        <v>1.0066737148394378</v>
      </c>
    </row>
    <row r="1094" spans="1:8" x14ac:dyDescent="0.15">
      <c r="A1094" s="1">
        <v>1092</v>
      </c>
      <c r="B1094" s="4">
        <v>42761</v>
      </c>
      <c r="C1094" s="1">
        <v>-1.1455408550313111E-4</v>
      </c>
      <c r="D1094" s="1">
        <v>1.265958266034461</v>
      </c>
      <c r="E1094" s="5">
        <f>MIN(0,D1094/MAX($D$2:D1093)-1)</f>
        <v>-2.1671581501266579E-2</v>
      </c>
      <c r="F1094" s="1">
        <f t="shared" si="51"/>
        <v>2017</v>
      </c>
      <c r="G1094" s="1" t="str">
        <f t="shared" si="52"/>
        <v/>
      </c>
      <c r="H1094" s="1">
        <f t="shared" si="53"/>
        <v>1.0065583962526343</v>
      </c>
    </row>
    <row r="1095" spans="1:8" x14ac:dyDescent="0.15">
      <c r="A1095" s="1">
        <v>1093</v>
      </c>
      <c r="B1095" s="4">
        <v>42769</v>
      </c>
      <c r="C1095" s="1">
        <v>5.0430124396339177E-4</v>
      </c>
      <c r="D1095" s="1">
        <v>1.2665966903628281</v>
      </c>
      <c r="E1095" s="5">
        <f>MIN(0,D1095/MAX($D$2:D1094)-1)</f>
        <v>-2.1178209262812886E-2</v>
      </c>
      <c r="F1095" s="1">
        <f t="shared" si="51"/>
        <v>2017</v>
      </c>
      <c r="G1095" s="1" t="str">
        <f t="shared" si="52"/>
        <v/>
      </c>
      <c r="H1095" s="1">
        <f t="shared" si="53"/>
        <v>1.0070660049039863</v>
      </c>
    </row>
    <row r="1096" spans="1:8" x14ac:dyDescent="0.15">
      <c r="A1096" s="1">
        <v>1094</v>
      </c>
      <c r="B1096" s="4">
        <v>42772</v>
      </c>
      <c r="C1096" s="1">
        <v>-7.4556392683292581E-4</v>
      </c>
      <c r="D1096" s="1">
        <v>1.2656523615606481</v>
      </c>
      <c r="E1096" s="5">
        <f>MIN(0,D1096/MAX($D$2:D1095)-1)</f>
        <v>-2.1907983480784154E-2</v>
      </c>
      <c r="F1096" s="1">
        <f t="shared" si="51"/>
        <v>2017</v>
      </c>
      <c r="G1096" s="1" t="str">
        <f t="shared" si="52"/>
        <v/>
      </c>
      <c r="H1096" s="1">
        <f t="shared" si="53"/>
        <v>1.0063151728187902</v>
      </c>
    </row>
    <row r="1097" spans="1:8" x14ac:dyDescent="0.15">
      <c r="A1097" s="1">
        <v>1095</v>
      </c>
      <c r="B1097" s="4">
        <v>42773</v>
      </c>
      <c r="C1097" s="1">
        <v>-1.3148344901674511E-3</v>
      </c>
      <c r="D1097" s="1">
        <v>1.263988238183106</v>
      </c>
      <c r="E1097" s="5">
        <f>MIN(0,D1097/MAX($D$2:D1096)-1)</f>
        <v>-2.3194012598661273E-2</v>
      </c>
      <c r="F1097" s="1">
        <f t="shared" si="51"/>
        <v>2017</v>
      </c>
      <c r="G1097" s="1" t="str">
        <f t="shared" si="52"/>
        <v/>
      </c>
      <c r="H1097" s="1">
        <f t="shared" si="53"/>
        <v>1.0049920349215893</v>
      </c>
    </row>
    <row r="1098" spans="1:8" x14ac:dyDescent="0.15">
      <c r="A1098" s="1">
        <v>1096</v>
      </c>
      <c r="B1098" s="4">
        <v>42774</v>
      </c>
      <c r="C1098" s="1">
        <v>3.155783203089107E-4</v>
      </c>
      <c r="D1098" s="1">
        <v>1.264387125468202</v>
      </c>
      <c r="E1098" s="5">
        <f>MIN(0,D1098/MAX($D$2:D1097)-1)</f>
        <v>-2.288575380588953E-2</v>
      </c>
      <c r="F1098" s="1">
        <f t="shared" si="51"/>
        <v>2017</v>
      </c>
      <c r="G1098" s="1" t="str">
        <f t="shared" si="52"/>
        <v/>
      </c>
      <c r="H1098" s="1">
        <f t="shared" si="53"/>
        <v>1.0053091886198935</v>
      </c>
    </row>
    <row r="1099" spans="1:8" x14ac:dyDescent="0.15">
      <c r="A1099" s="1">
        <v>1097</v>
      </c>
      <c r="B1099" s="4">
        <v>42775</v>
      </c>
      <c r="C1099" s="1">
        <v>1.6570636483405751E-3</v>
      </c>
      <c r="D1099" s="1">
        <v>1.2664822954112449</v>
      </c>
      <c r="E1099" s="5">
        <f>MIN(0,D1099/MAX($D$2:D1098)-1)</f>
        <v>-2.1266613308245752E-2</v>
      </c>
      <c r="F1099" s="1">
        <f t="shared" si="51"/>
        <v>2017</v>
      </c>
      <c r="G1099" s="1" t="str">
        <f t="shared" si="52"/>
        <v/>
      </c>
      <c r="H1099" s="1">
        <f t="shared" si="53"/>
        <v>1.0069750499316983</v>
      </c>
    </row>
    <row r="1100" spans="1:8" x14ac:dyDescent="0.15">
      <c r="A1100" s="1">
        <v>1098</v>
      </c>
      <c r="B1100" s="4">
        <v>42776</v>
      </c>
      <c r="C1100" s="1">
        <v>1.112759510284433E-3</v>
      </c>
      <c r="D1100" s="1">
        <v>1.267891585630071</v>
      </c>
      <c r="E1100" s="5">
        <f>MIN(0,D1100/MAX($D$2:D1099)-1)</f>
        <v>-2.0177518424171259E-2</v>
      </c>
      <c r="F1100" s="1">
        <f t="shared" si="51"/>
        <v>2017</v>
      </c>
      <c r="G1100" s="1" t="str">
        <f t="shared" si="52"/>
        <v/>
      </c>
      <c r="H1100" s="1">
        <f t="shared" si="53"/>
        <v>1.0080955709951289</v>
      </c>
    </row>
    <row r="1101" spans="1:8" x14ac:dyDescent="0.15">
      <c r="A1101" s="1">
        <v>1099</v>
      </c>
      <c r="B1101" s="4">
        <v>42779</v>
      </c>
      <c r="C1101" s="1">
        <v>1.663350427770507E-3</v>
      </c>
      <c r="D1101" s="1">
        <v>1.2700005336413951</v>
      </c>
      <c r="E1101" s="5">
        <f>MIN(0,D1101/MAX($D$2:D1100)-1)</f>
        <v>-1.854773028030321E-2</v>
      </c>
      <c r="F1101" s="1">
        <f t="shared" si="51"/>
        <v>2017</v>
      </c>
      <c r="G1101" s="1" t="str">
        <f t="shared" si="52"/>
        <v/>
      </c>
      <c r="H1101" s="1">
        <f t="shared" si="53"/>
        <v>1.0097723871943773</v>
      </c>
    </row>
    <row r="1102" spans="1:8" x14ac:dyDescent="0.15">
      <c r="A1102" s="1">
        <v>1100</v>
      </c>
      <c r="B1102" s="4">
        <v>42780</v>
      </c>
      <c r="C1102" s="1">
        <v>7.7004199250333923E-4</v>
      </c>
      <c r="D1102" s="1">
        <v>1.2709784873828009</v>
      </c>
      <c r="E1102" s="5">
        <f>MIN(0,D1102/MAX($D$2:D1101)-1)</f>
        <v>-1.7791970818981095E-2</v>
      </c>
      <c r="F1102" s="1">
        <f t="shared" si="51"/>
        <v>2017</v>
      </c>
      <c r="G1102" s="1" t="str">
        <f t="shared" si="52"/>
        <v/>
      </c>
      <c r="H1102" s="1">
        <f t="shared" si="53"/>
        <v>1.0105499543353875</v>
      </c>
    </row>
    <row r="1103" spans="1:8" x14ac:dyDescent="0.15">
      <c r="A1103" s="1">
        <v>1101</v>
      </c>
      <c r="B1103" s="4">
        <v>42781</v>
      </c>
      <c r="C1103" s="1">
        <v>6.444865425110761E-4</v>
      </c>
      <c r="D1103" s="1">
        <v>1.2717976159137401</v>
      </c>
      <c r="E1103" s="5">
        <f>MIN(0,D1103/MAX($D$2:D1102)-1)</f>
        <v>-1.7158950962227748E-2</v>
      </c>
      <c r="F1103" s="1">
        <f t="shared" si="51"/>
        <v>2017</v>
      </c>
      <c r="G1103" s="1" t="str">
        <f t="shared" si="52"/>
        <v/>
      </c>
      <c r="H1103" s="1">
        <f t="shared" si="53"/>
        <v>1.0112012401814918</v>
      </c>
    </row>
    <row r="1104" spans="1:8" x14ac:dyDescent="0.15">
      <c r="A1104" s="1">
        <v>1102</v>
      </c>
      <c r="B1104" s="4">
        <v>42782</v>
      </c>
      <c r="C1104" s="1">
        <v>4.8487782987550381E-4</v>
      </c>
      <c r="D1104" s="1">
        <v>1.272414282381785</v>
      </c>
      <c r="E1104" s="5">
        <f>MIN(0,D1104/MAX($D$2:D1103)-1)</f>
        <v>-1.6682393127257833E-2</v>
      </c>
      <c r="F1104" s="1">
        <f t="shared" si="51"/>
        <v>2017</v>
      </c>
      <c r="G1104" s="1" t="str">
        <f t="shared" si="52"/>
        <v/>
      </c>
      <c r="H1104" s="1">
        <f t="shared" si="53"/>
        <v>1.0116915492443985</v>
      </c>
    </row>
    <row r="1105" spans="1:8" x14ac:dyDescent="0.15">
      <c r="A1105" s="1">
        <v>1103</v>
      </c>
      <c r="B1105" s="4">
        <v>42783</v>
      </c>
      <c r="C1105" s="1">
        <v>2.8257997532151542E-4</v>
      </c>
      <c r="D1105" s="1">
        <v>1.2727738411783001</v>
      </c>
      <c r="E1105" s="5">
        <f>MIN(0,D1105/MAX($D$2:D1104)-1)</f>
        <v>-1.6404527262173896E-2</v>
      </c>
      <c r="F1105" s="1">
        <f t="shared" si="51"/>
        <v>2017</v>
      </c>
      <c r="G1105" s="1" t="str">
        <f t="shared" si="52"/>
        <v/>
      </c>
      <c r="H1105" s="1">
        <f t="shared" si="53"/>
        <v>1.0119774330174169</v>
      </c>
    </row>
    <row r="1106" spans="1:8" x14ac:dyDescent="0.15">
      <c r="A1106" s="1">
        <v>1104</v>
      </c>
      <c r="B1106" s="4">
        <v>42786</v>
      </c>
      <c r="C1106" s="1">
        <v>1.667979875291291E-3</v>
      </c>
      <c r="D1106" s="1">
        <v>1.274896802331182</v>
      </c>
      <c r="E1106" s="5">
        <f>MIN(0,D1106/MAX($D$2:D1105)-1)</f>
        <v>-1.4763909808220066E-2</v>
      </c>
      <c r="F1106" s="1">
        <f t="shared" si="51"/>
        <v>2017</v>
      </c>
      <c r="G1106" s="1" t="str">
        <f t="shared" si="52"/>
        <v/>
      </c>
      <c r="H1106" s="1">
        <f t="shared" si="53"/>
        <v>1.0136653910099389</v>
      </c>
    </row>
    <row r="1107" spans="1:8" x14ac:dyDescent="0.15">
      <c r="A1107" s="1">
        <v>1105</v>
      </c>
      <c r="B1107" s="4">
        <v>42787</v>
      </c>
      <c r="C1107" s="1">
        <v>1.5051088017605601E-3</v>
      </c>
      <c r="D1107" s="1">
        <v>1.276815660729707</v>
      </c>
      <c r="E1107" s="5">
        <f>MIN(0,D1107/MAX($D$2:D1106)-1)</f>
        <v>-1.3281022297060296E-2</v>
      </c>
      <c r="F1107" s="1">
        <f t="shared" si="51"/>
        <v>2017</v>
      </c>
      <c r="G1107" s="1" t="str">
        <f t="shared" si="52"/>
        <v/>
      </c>
      <c r="H1107" s="1">
        <f t="shared" si="53"/>
        <v>1.015191067711988</v>
      </c>
    </row>
    <row r="1108" spans="1:8" x14ac:dyDescent="0.15">
      <c r="A1108" s="1">
        <v>1106</v>
      </c>
      <c r="B1108" s="4">
        <v>42788</v>
      </c>
      <c r="C1108" s="1">
        <v>5.8983652626730829E-5</v>
      </c>
      <c r="D1108" s="1">
        <v>1.2768909719811079</v>
      </c>
      <c r="E1108" s="5">
        <f>MIN(0,D1108/MAX($D$2:D1107)-1)</f>
        <v>-1.3222822007639246E-2</v>
      </c>
      <c r="F1108" s="1">
        <f t="shared" si="51"/>
        <v>2017</v>
      </c>
      <c r="G1108" s="1" t="str">
        <f t="shared" si="52"/>
        <v/>
      </c>
      <c r="H1108" s="1">
        <f t="shared" si="53"/>
        <v>1.0152509473892757</v>
      </c>
    </row>
    <row r="1109" spans="1:8" x14ac:dyDescent="0.15">
      <c r="A1109" s="1">
        <v>1107</v>
      </c>
      <c r="B1109" s="4">
        <v>42789</v>
      </c>
      <c r="C1109" s="1">
        <v>-5.7829666761766342E-5</v>
      </c>
      <c r="D1109" s="1">
        <v>1.276817129801707</v>
      </c>
      <c r="E1109" s="5">
        <f>MIN(0,D1109/MAX($D$2:D1108)-1)</f>
        <v>-1.3279887003010749E-2</v>
      </c>
      <c r="F1109" s="1">
        <f t="shared" si="51"/>
        <v>2017</v>
      </c>
      <c r="G1109" s="1" t="str">
        <f t="shared" si="52"/>
        <v/>
      </c>
      <c r="H1109" s="1">
        <f t="shared" si="53"/>
        <v>1.0151922357653085</v>
      </c>
    </row>
    <row r="1110" spans="1:8" x14ac:dyDescent="0.15">
      <c r="A1110" s="1">
        <v>1108</v>
      </c>
      <c r="B1110" s="4">
        <v>42790</v>
      </c>
      <c r="C1110" s="1">
        <v>4.3408159827156462E-4</v>
      </c>
      <c r="D1110" s="1">
        <v>1.2773713726221121</v>
      </c>
      <c r="E1110" s="5">
        <f>MIN(0,D1110/MAX($D$2:D1109)-1)</f>
        <v>-1.2851569959314135E-2</v>
      </c>
      <c r="F1110" s="1">
        <f t="shared" si="51"/>
        <v>2017</v>
      </c>
      <c r="G1110" s="1" t="str">
        <f t="shared" si="52"/>
        <v/>
      </c>
      <c r="H1110" s="1">
        <f t="shared" si="53"/>
        <v>1.0156329120335623</v>
      </c>
    </row>
    <row r="1111" spans="1:8" x14ac:dyDescent="0.15">
      <c r="A1111" s="1">
        <v>1109</v>
      </c>
      <c r="B1111" s="4">
        <v>42793</v>
      </c>
      <c r="C1111" s="1">
        <v>-3.5084584522265588E-4</v>
      </c>
      <c r="D1111" s="1">
        <v>1.276923212183221</v>
      </c>
      <c r="E1111" s="5">
        <f>MIN(0,D1111/MAX($D$2:D1110)-1)</f>
        <v>-1.3197906884612087E-2</v>
      </c>
      <c r="F1111" s="1">
        <f t="shared" si="51"/>
        <v>2017</v>
      </c>
      <c r="G1111" s="1" t="str">
        <f t="shared" si="52"/>
        <v/>
      </c>
      <c r="H1111" s="1">
        <f t="shared" si="53"/>
        <v>1.015276581446104</v>
      </c>
    </row>
    <row r="1112" spans="1:8" x14ac:dyDescent="0.15">
      <c r="A1112" s="1">
        <v>1110</v>
      </c>
      <c r="B1112" s="4">
        <v>42794</v>
      </c>
      <c r="C1112" s="1">
        <v>-3.8903766197254618E-4</v>
      </c>
      <c r="D1112" s="1">
        <v>1.276426440962235</v>
      </c>
      <c r="E1112" s="5">
        <f>MIN(0,D1112/MAX($D$2:D1111)-1)</f>
        <v>-1.3581810063747146E-2</v>
      </c>
      <c r="F1112" s="1">
        <f t="shared" si="51"/>
        <v>2017</v>
      </c>
      <c r="G1112" s="1" t="str">
        <f t="shared" si="52"/>
        <v/>
      </c>
      <c r="H1112" s="1">
        <f t="shared" si="53"/>
        <v>1.0148816006186028</v>
      </c>
    </row>
    <row r="1113" spans="1:8" x14ac:dyDescent="0.15">
      <c r="A1113" s="1">
        <v>1111</v>
      </c>
      <c r="B1113" s="4">
        <v>42795</v>
      </c>
      <c r="C1113" s="1">
        <v>2.534400666194874E-3</v>
      </c>
      <c r="D1113" s="1">
        <v>1.279661416984559</v>
      </c>
      <c r="E1113" s="5">
        <f>MIN(0,D1113/MAX($D$2:D1112)-1)</f>
        <v>-1.1081831146025567E-2</v>
      </c>
      <c r="F1113" s="1">
        <f t="shared" si="51"/>
        <v>2017</v>
      </c>
      <c r="G1113" s="1" t="str">
        <f t="shared" si="52"/>
        <v/>
      </c>
      <c r="H1113" s="1">
        <f t="shared" si="53"/>
        <v>1.0174537172233196</v>
      </c>
    </row>
    <row r="1114" spans="1:8" x14ac:dyDescent="0.15">
      <c r="A1114" s="1">
        <v>1112</v>
      </c>
      <c r="B1114" s="4">
        <v>42796</v>
      </c>
      <c r="C1114" s="1">
        <v>-1.5419967067460581E-3</v>
      </c>
      <c r="D1114" s="1">
        <v>1.2776881832938189</v>
      </c>
      <c r="E1114" s="5">
        <f>MIN(0,D1114/MAX($D$2:D1113)-1)</f>
        <v>-1.2606739705639636E-2</v>
      </c>
      <c r="F1114" s="1">
        <f t="shared" si="51"/>
        <v>2017</v>
      </c>
      <c r="G1114" s="1" t="str">
        <f t="shared" si="52"/>
        <v/>
      </c>
      <c r="H1114" s="1">
        <f t="shared" si="53"/>
        <v>1.0158848069420947</v>
      </c>
    </row>
    <row r="1115" spans="1:8" x14ac:dyDescent="0.15">
      <c r="A1115" s="1">
        <v>1113</v>
      </c>
      <c r="B1115" s="4">
        <v>42797</v>
      </c>
      <c r="C1115" s="1">
        <v>-1.2618642777175671E-4</v>
      </c>
      <c r="D1115" s="1">
        <v>1.277526956386162</v>
      </c>
      <c r="E1115" s="5">
        <f>MIN(0,D1115/MAX($D$2:D1114)-1)</f>
        <v>-1.2731335333962868E-2</v>
      </c>
      <c r="F1115" s="1">
        <f t="shared" si="51"/>
        <v>2017</v>
      </c>
      <c r="G1115" s="1" t="str">
        <f t="shared" si="52"/>
        <v/>
      </c>
      <c r="H1115" s="1">
        <f t="shared" si="53"/>
        <v>1.0157566160672791</v>
      </c>
    </row>
    <row r="1116" spans="1:8" x14ac:dyDescent="0.15">
      <c r="A1116" s="1">
        <v>1114</v>
      </c>
      <c r="B1116" s="4">
        <v>42800</v>
      </c>
      <c r="C1116" s="1">
        <v>-3.2392485573717422E-4</v>
      </c>
      <c r="D1116" s="1">
        <v>1.277113133651115</v>
      </c>
      <c r="E1116" s="5">
        <f>MIN(0,D1116/MAX($D$2:D1115)-1)</f>
        <v>-1.3051136193737989E-2</v>
      </c>
      <c r="F1116" s="1">
        <f t="shared" si="51"/>
        <v>2017</v>
      </c>
      <c r="G1116" s="1" t="str">
        <f t="shared" si="52"/>
        <v/>
      </c>
      <c r="H1116" s="1">
        <f t="shared" si="53"/>
        <v>1.0154275872519554</v>
      </c>
    </row>
    <row r="1117" spans="1:8" x14ac:dyDescent="0.15">
      <c r="A1117" s="1">
        <v>1115</v>
      </c>
      <c r="B1117" s="4">
        <v>42801</v>
      </c>
      <c r="C1117" s="1">
        <v>-6.6590841397769912E-4</v>
      </c>
      <c r="D1117" s="1">
        <v>1.2762626932698149</v>
      </c>
      <c r="E1117" s="5">
        <f>MIN(0,D1117/MAX($D$2:D1116)-1)</f>
        <v>-1.3708353746312629E-2</v>
      </c>
      <c r="F1117" s="1">
        <f t="shared" si="51"/>
        <v>2017</v>
      </c>
      <c r="G1117" s="1" t="str">
        <f t="shared" si="52"/>
        <v/>
      </c>
      <c r="H1117" s="1">
        <f t="shared" si="53"/>
        <v>1.0147514054778193</v>
      </c>
    </row>
    <row r="1118" spans="1:8" x14ac:dyDescent="0.15">
      <c r="A1118" s="1">
        <v>1116</v>
      </c>
      <c r="B1118" s="4">
        <v>42802</v>
      </c>
      <c r="C1118" s="1">
        <v>-7.4995444743610688E-4</v>
      </c>
      <c r="D1118" s="1">
        <v>1.275305554386901</v>
      </c>
      <c r="E1118" s="5">
        <f>MIN(0,D1118/MAX($D$2:D1117)-1)</f>
        <v>-1.4448027552889209E-2</v>
      </c>
      <c r="F1118" s="1">
        <f t="shared" si="51"/>
        <v>2017</v>
      </c>
      <c r="G1118" s="1" t="str">
        <f t="shared" si="52"/>
        <v/>
      </c>
      <c r="H1118" s="1">
        <f t="shared" si="53"/>
        <v>1.0139903881482393</v>
      </c>
    </row>
    <row r="1119" spans="1:8" x14ac:dyDescent="0.15">
      <c r="A1119" s="1">
        <v>1117</v>
      </c>
      <c r="B1119" s="4">
        <v>42803</v>
      </c>
      <c r="C1119" s="1">
        <v>-3.6946252334309681E-4</v>
      </c>
      <c r="D1119" s="1">
        <v>1.2748343767787429</v>
      </c>
      <c r="E1119" s="5">
        <f>MIN(0,D1119/MAX($D$2:D1118)-1)</f>
        <v>-1.4812152071515983E-2</v>
      </c>
      <c r="F1119" s="1">
        <f t="shared" si="51"/>
        <v>2017</v>
      </c>
      <c r="G1119" s="1" t="str">
        <f t="shared" si="52"/>
        <v/>
      </c>
      <c r="H1119" s="1">
        <f t="shared" si="53"/>
        <v>1.0136157567007884</v>
      </c>
    </row>
    <row r="1120" spans="1:8" x14ac:dyDescent="0.15">
      <c r="A1120" s="1">
        <v>1118</v>
      </c>
      <c r="B1120" s="4">
        <v>42804</v>
      </c>
      <c r="C1120" s="1">
        <v>4.9756929810639559E-4</v>
      </c>
      <c r="D1120" s="1">
        <v>1.2754686952247991</v>
      </c>
      <c r="E1120" s="5">
        <f>MIN(0,D1120/MAX($D$2:D1119)-1)</f>
        <v>-1.4321952845518848E-2</v>
      </c>
      <c r="F1120" s="1">
        <f t="shared" si="51"/>
        <v>2017</v>
      </c>
      <c r="G1120" s="1" t="str">
        <f t="shared" si="52"/>
        <v/>
      </c>
      <c r="H1120" s="1">
        <f t="shared" si="53"/>
        <v>1.0141201007813996</v>
      </c>
    </row>
    <row r="1121" spans="1:8" x14ac:dyDescent="0.15">
      <c r="A1121" s="1">
        <v>1119</v>
      </c>
      <c r="B1121" s="4">
        <v>42807</v>
      </c>
      <c r="C1121" s="1">
        <v>7.5122882229377457E-4</v>
      </c>
      <c r="D1121" s="1">
        <v>1.2764268640705849</v>
      </c>
      <c r="E1121" s="5">
        <f>MIN(0,D1121/MAX($D$2:D1120)-1)</f>
        <v>-1.3581483086994584E-2</v>
      </c>
      <c r="F1121" s="1">
        <f t="shared" si="51"/>
        <v>2017</v>
      </c>
      <c r="G1121" s="1" t="str">
        <f t="shared" si="52"/>
        <v/>
      </c>
      <c r="H1121" s="1">
        <f t="shared" si="53"/>
        <v>1.0148819370303739</v>
      </c>
    </row>
    <row r="1122" spans="1:8" x14ac:dyDescent="0.15">
      <c r="A1122" s="1">
        <v>1120</v>
      </c>
      <c r="B1122" s="4">
        <v>42808</v>
      </c>
      <c r="C1122" s="1">
        <v>-5.7340236625487732E-4</v>
      </c>
      <c r="D1122" s="1">
        <v>1.2756949578863761</v>
      </c>
      <c r="E1122" s="5">
        <f>MIN(0,D1122/MAX($D$2:D1121)-1)</f>
        <v>-1.4147097798709707E-2</v>
      </c>
      <c r="F1122" s="1">
        <f t="shared" si="51"/>
        <v>2017</v>
      </c>
      <c r="G1122" s="1" t="str">
        <f t="shared" si="52"/>
        <v/>
      </c>
      <c r="H1122" s="1">
        <f t="shared" si="53"/>
        <v>1.0143000013262113</v>
      </c>
    </row>
    <row r="1123" spans="1:8" x14ac:dyDescent="0.15">
      <c r="A1123" s="1">
        <v>1121</v>
      </c>
      <c r="B1123" s="4">
        <v>42809</v>
      </c>
      <c r="C1123" s="1">
        <v>1.663066122376313E-3</v>
      </c>
      <c r="D1123" s="1">
        <v>1.2778165229533229</v>
      </c>
      <c r="E1123" s="5">
        <f>MIN(0,D1123/MAX($D$2:D1122)-1)</f>
        <v>-1.250755923541258E-2</v>
      </c>
      <c r="F1123" s="1">
        <f t="shared" si="51"/>
        <v>2017</v>
      </c>
      <c r="G1123" s="1" t="str">
        <f t="shared" si="52"/>
        <v/>
      </c>
      <c r="H1123" s="1">
        <f t="shared" si="53"/>
        <v>1.0159868492963431</v>
      </c>
    </row>
    <row r="1124" spans="1:8" x14ac:dyDescent="0.15">
      <c r="A1124" s="1">
        <v>1122</v>
      </c>
      <c r="B1124" s="4">
        <v>42810</v>
      </c>
      <c r="C1124" s="1">
        <v>1.2784043446477221E-4</v>
      </c>
      <c r="D1124" s="1">
        <v>1.277979879572783</v>
      </c>
      <c r="E1124" s="5">
        <f>MIN(0,D1124/MAX($D$2:D1123)-1)</f>
        <v>-1.2381317772754863E-2</v>
      </c>
      <c r="F1124" s="1">
        <f t="shared" si="51"/>
        <v>2017</v>
      </c>
      <c r="G1124" s="1" t="str">
        <f t="shared" si="52"/>
        <v/>
      </c>
      <c r="H1124" s="1">
        <f t="shared" si="53"/>
        <v>1.0161167334965675</v>
      </c>
    </row>
    <row r="1125" spans="1:8" x14ac:dyDescent="0.15">
      <c r="A1125" s="1">
        <v>1123</v>
      </c>
      <c r="B1125" s="4">
        <v>42811</v>
      </c>
      <c r="C1125" s="1">
        <v>-6.6924082655750417E-4</v>
      </c>
      <c r="D1125" s="1">
        <v>1.277124603261854</v>
      </c>
      <c r="E1125" s="5">
        <f>MIN(0,D1125/MAX($D$2:D1124)-1)</f>
        <v>-1.3042272515972231E-2</v>
      </c>
      <c r="F1125" s="1">
        <f t="shared" si="51"/>
        <v>2017</v>
      </c>
      <c r="G1125" s="1" t="str">
        <f t="shared" si="52"/>
        <v/>
      </c>
      <c r="H1125" s="1">
        <f t="shared" si="53"/>
        <v>1.0154367066939634</v>
      </c>
    </row>
    <row r="1126" spans="1:8" x14ac:dyDescent="0.15">
      <c r="A1126" s="1">
        <v>1124</v>
      </c>
      <c r="B1126" s="4">
        <v>42814</v>
      </c>
      <c r="C1126" s="1">
        <v>-1.427867326698191E-4</v>
      </c>
      <c r="D1126" s="1">
        <v>1.276942246812542</v>
      </c>
      <c r="E1126" s="5">
        <f>MIN(0,D1126/MAX($D$2:D1125)-1)</f>
        <v>-1.3183196985162904E-2</v>
      </c>
      <c r="F1126" s="1">
        <f t="shared" si="51"/>
        <v>2017</v>
      </c>
      <c r="G1126" s="1" t="str">
        <f t="shared" si="52"/>
        <v/>
      </c>
      <c r="H1126" s="1">
        <f t="shared" si="53"/>
        <v>1.0152917158043815</v>
      </c>
    </row>
    <row r="1127" spans="1:8" x14ac:dyDescent="0.15">
      <c r="A1127" s="1">
        <v>1125</v>
      </c>
      <c r="B1127" s="4">
        <v>42815</v>
      </c>
      <c r="C1127" s="1">
        <v>-2.5276592527736352E-3</v>
      </c>
      <c r="D1127" s="1">
        <v>1.273714571927129</v>
      </c>
      <c r="E1127" s="5">
        <f>MIN(0,D1127/MAX($D$2:D1126)-1)</f>
        <v>-1.5677533608095651E-2</v>
      </c>
      <c r="F1127" s="1">
        <f t="shared" si="51"/>
        <v>2017</v>
      </c>
      <c r="G1127" s="1" t="str">
        <f t="shared" si="52"/>
        <v/>
      </c>
      <c r="H1127" s="1">
        <f t="shared" si="53"/>
        <v>1.0127254043046641</v>
      </c>
    </row>
    <row r="1128" spans="1:8" x14ac:dyDescent="0.15">
      <c r="A1128" s="1">
        <v>1126</v>
      </c>
      <c r="B1128" s="4">
        <v>42816</v>
      </c>
      <c r="C1128" s="1">
        <v>1.6623784562347791E-4</v>
      </c>
      <c r="D1128" s="1">
        <v>1.273926311493506</v>
      </c>
      <c r="E1128" s="5">
        <f>MIN(0,D1128/MAX($D$2:D1127)-1)</f>
        <v>-1.5513901961883403E-2</v>
      </c>
      <c r="F1128" s="1">
        <f t="shared" si="51"/>
        <v>2017</v>
      </c>
      <c r="G1128" s="1" t="str">
        <f t="shared" si="52"/>
        <v/>
      </c>
      <c r="H1128" s="1">
        <f t="shared" si="53"/>
        <v>1.012893757594084</v>
      </c>
    </row>
    <row r="1129" spans="1:8" x14ac:dyDescent="0.15">
      <c r="A1129" s="1">
        <v>1127</v>
      </c>
      <c r="B1129" s="4">
        <v>42817</v>
      </c>
      <c r="C1129" s="1">
        <v>-1.819530075877222E-4</v>
      </c>
      <c r="D1129" s="1">
        <v>1.273694516769684</v>
      </c>
      <c r="E1129" s="5">
        <f>MIN(0,D1129/MAX($D$2:D1128)-1)</f>
        <v>-1.5693032168350163E-2</v>
      </c>
      <c r="F1129" s="1">
        <f t="shared" si="51"/>
        <v>2017</v>
      </c>
      <c r="G1129" s="1" t="str">
        <f t="shared" si="52"/>
        <v/>
      </c>
      <c r="H1129" s="1">
        <f t="shared" si="53"/>
        <v>1.0127094585285228</v>
      </c>
    </row>
    <row r="1130" spans="1:8" x14ac:dyDescent="0.15">
      <c r="A1130" s="1">
        <v>1128</v>
      </c>
      <c r="B1130" s="4">
        <v>42818</v>
      </c>
      <c r="C1130" s="1">
        <v>5.9136504507925896E-4</v>
      </c>
      <c r="D1130" s="1">
        <v>1.274447735185011</v>
      </c>
      <c r="E1130" s="5">
        <f>MIN(0,D1130/MAX($D$2:D1129)-1)</f>
        <v>-1.5110947433946365E-2</v>
      </c>
      <c r="F1130" s="1">
        <f t="shared" si="51"/>
        <v>2017</v>
      </c>
      <c r="G1130" s="1" t="str">
        <f t="shared" si="52"/>
        <v/>
      </c>
      <c r="H1130" s="1">
        <f t="shared" si="53"/>
        <v>1.0133083395031177</v>
      </c>
    </row>
    <row r="1131" spans="1:8" x14ac:dyDescent="0.15">
      <c r="A1131" s="1">
        <v>1129</v>
      </c>
      <c r="B1131" s="4">
        <v>42821</v>
      </c>
      <c r="C1131" s="1">
        <v>2.1336470278590999E-4</v>
      </c>
      <c r="D1131" s="1">
        <v>1.274719657347245</v>
      </c>
      <c r="E1131" s="5">
        <f>MIN(0,D1131/MAX($D$2:D1130)-1)</f>
        <v>-1.4900806873968442E-2</v>
      </c>
      <c r="F1131" s="1">
        <f t="shared" si="51"/>
        <v>2017</v>
      </c>
      <c r="G1131" s="1" t="str">
        <f t="shared" si="52"/>
        <v/>
      </c>
      <c r="H1131" s="1">
        <f t="shared" si="53"/>
        <v>1.0135245437358065</v>
      </c>
    </row>
    <row r="1132" spans="1:8" x14ac:dyDescent="0.15">
      <c r="A1132" s="1">
        <v>1130</v>
      </c>
      <c r="B1132" s="4">
        <v>42822</v>
      </c>
      <c r="C1132" s="1">
        <v>1.580327479220101E-3</v>
      </c>
      <c r="D1132" s="1">
        <v>1.2767341318500529</v>
      </c>
      <c r="E1132" s="5">
        <f>MIN(0,D1132/MAX($D$2:D1131)-1)</f>
        <v>-1.3344027549313853E-2</v>
      </c>
      <c r="F1132" s="1">
        <f t="shared" si="51"/>
        <v>2017</v>
      </c>
      <c r="G1132" s="1" t="str">
        <f t="shared" si="52"/>
        <v/>
      </c>
      <c r="H1132" s="1">
        <f t="shared" si="53"/>
        <v>1.0151262444231361</v>
      </c>
    </row>
    <row r="1133" spans="1:8" x14ac:dyDescent="0.15">
      <c r="A1133" s="1">
        <v>1131</v>
      </c>
      <c r="B1133" s="4">
        <v>42823</v>
      </c>
      <c r="C1133" s="1">
        <v>2.016022250308244E-4</v>
      </c>
      <c r="D1133" s="1">
        <v>1.2769915242918071</v>
      </c>
      <c r="E1133" s="5">
        <f>MIN(0,D1133/MAX($D$2:D1132)-1)</f>
        <v>-1.3145115509927474E-2</v>
      </c>
      <c r="F1133" s="1">
        <f t="shared" si="51"/>
        <v>2017</v>
      </c>
      <c r="G1133" s="1" t="str">
        <f t="shared" si="52"/>
        <v/>
      </c>
      <c r="H1133" s="1">
        <f t="shared" si="53"/>
        <v>1.015330896132699</v>
      </c>
    </row>
    <row r="1134" spans="1:8" x14ac:dyDescent="0.15">
      <c r="A1134" s="1">
        <v>1132</v>
      </c>
      <c r="B1134" s="4">
        <v>42824</v>
      </c>
      <c r="C1134" s="1">
        <v>2.8695307267998589E-4</v>
      </c>
      <c r="D1134" s="1">
        <v>1.2773579609334891</v>
      </c>
      <c r="E1134" s="5">
        <f>MIN(0,D1134/MAX($D$2:D1133)-1)</f>
        <v>-1.2861934468533676E-2</v>
      </c>
      <c r="F1134" s="1">
        <f t="shared" si="51"/>
        <v>2017</v>
      </c>
      <c r="G1134" s="1" t="str">
        <f t="shared" si="52"/>
        <v/>
      </c>
      <c r="H1134" s="1">
        <f t="shared" si="53"/>
        <v>1.0156222484531312</v>
      </c>
    </row>
    <row r="1135" spans="1:8" x14ac:dyDescent="0.15">
      <c r="A1135" s="1">
        <v>1133</v>
      </c>
      <c r="B1135" s="4">
        <v>42825</v>
      </c>
      <c r="C1135" s="1">
        <v>1.5772844346735091E-5</v>
      </c>
      <c r="D1135" s="1">
        <v>1.2773781085017819</v>
      </c>
      <c r="E1135" s="5">
        <f>MIN(0,D1135/MAX($D$2:D1134)-1)</f>
        <v>-1.2846364493477425E-2</v>
      </c>
      <c r="F1135" s="1">
        <f t="shared" si="51"/>
        <v>2017</v>
      </c>
      <c r="G1135" s="1" t="str">
        <f t="shared" si="52"/>
        <v/>
      </c>
      <c r="H1135" s="1">
        <f t="shared" si="53"/>
        <v>1.0156382677047713</v>
      </c>
    </row>
    <row r="1136" spans="1:8" x14ac:dyDescent="0.15">
      <c r="A1136" s="1">
        <v>1134</v>
      </c>
      <c r="B1136" s="4">
        <v>42830</v>
      </c>
      <c r="C1136" s="1">
        <v>4.1897359943127518E-4</v>
      </c>
      <c r="D1136" s="1">
        <v>1.2779132962057349</v>
      </c>
      <c r="E1136" s="5">
        <f>MIN(0,D1136/MAX($D$2:D1135)-1)</f>
        <v>-1.2432773181618062E-2</v>
      </c>
      <c r="F1136" s="1">
        <f t="shared" si="51"/>
        <v>2017</v>
      </c>
      <c r="G1136" s="1" t="str">
        <f t="shared" si="52"/>
        <v/>
      </c>
      <c r="H1136" s="1">
        <f t="shared" si="53"/>
        <v>1.0160637933255117</v>
      </c>
    </row>
    <row r="1137" spans="1:8" x14ac:dyDescent="0.15">
      <c r="A1137" s="1">
        <v>1135</v>
      </c>
      <c r="B1137" s="4">
        <v>42831</v>
      </c>
      <c r="C1137" s="1">
        <v>5.953833671059149E-4</v>
      </c>
      <c r="D1137" s="1">
        <v>1.2786741445269001</v>
      </c>
      <c r="E1137" s="5">
        <f>MIN(0,D1137/MAX($D$2:D1136)-1)</f>
        <v>-1.1844792080870858E-2</v>
      </c>
      <c r="F1137" s="1">
        <f t="shared" si="51"/>
        <v>2017</v>
      </c>
      <c r="G1137" s="1" t="str">
        <f t="shared" si="52"/>
        <v/>
      </c>
      <c r="H1137" s="1">
        <f t="shared" si="53"/>
        <v>1.0166687408079762</v>
      </c>
    </row>
    <row r="1138" spans="1:8" x14ac:dyDescent="0.15">
      <c r="A1138" s="1">
        <v>1136</v>
      </c>
      <c r="B1138" s="4">
        <v>42832</v>
      </c>
      <c r="C1138" s="1">
        <v>-1.1353211527846629E-4</v>
      </c>
      <c r="D1138" s="1">
        <v>1.27852897394652</v>
      </c>
      <c r="E1138" s="5">
        <f>MIN(0,D1138/MAX($D$2:D1137)-1)</f>
        <v>-1.1956979431849479E-2</v>
      </c>
      <c r="F1138" s="1">
        <f t="shared" si="51"/>
        <v>2017</v>
      </c>
      <c r="G1138" s="1" t="str">
        <f t="shared" si="52"/>
        <v/>
      </c>
      <c r="H1138" s="1">
        <f t="shared" si="53"/>
        <v>1.0165533162552949</v>
      </c>
    </row>
    <row r="1139" spans="1:8" x14ac:dyDescent="0.15">
      <c r="A1139" s="1">
        <v>1137</v>
      </c>
      <c r="B1139" s="4">
        <v>42835</v>
      </c>
      <c r="C1139" s="1">
        <v>1.7473010486253611E-4</v>
      </c>
      <c r="D1139" s="1">
        <v>1.278752371448207</v>
      </c>
      <c r="E1139" s="5">
        <f>MIN(0,D1139/MAX($D$2:D1138)-1)</f>
        <v>-1.1784338571257269E-2</v>
      </c>
      <c r="F1139" s="1">
        <f t="shared" si="51"/>
        <v>2017</v>
      </c>
      <c r="G1139" s="1" t="str">
        <f t="shared" si="52"/>
        <v/>
      </c>
      <c r="H1139" s="1">
        <f t="shared" si="53"/>
        <v>1.0167309387228425</v>
      </c>
    </row>
    <row r="1140" spans="1:8" x14ac:dyDescent="0.15">
      <c r="A1140" s="1">
        <v>1138</v>
      </c>
      <c r="B1140" s="4">
        <v>42836</v>
      </c>
      <c r="C1140" s="1">
        <v>-4.8196113405484267E-5</v>
      </c>
      <c r="D1140" s="1">
        <v>1.2786907405538961</v>
      </c>
      <c r="E1140" s="5">
        <f>MIN(0,D1140/MAX($D$2:D1139)-1)</f>
        <v>-1.1831966725343812E-2</v>
      </c>
      <c r="F1140" s="1">
        <f t="shared" si="51"/>
        <v>2017</v>
      </c>
      <c r="G1140" s="1" t="str">
        <f t="shared" si="52"/>
        <v/>
      </c>
      <c r="H1140" s="1">
        <f t="shared" si="53"/>
        <v>1.0166819362432169</v>
      </c>
    </row>
    <row r="1141" spans="1:8" x14ac:dyDescent="0.15">
      <c r="A1141" s="1">
        <v>1139</v>
      </c>
      <c r="B1141" s="4">
        <v>42837</v>
      </c>
      <c r="C1141" s="1">
        <v>-8.7958744947403095E-4</v>
      </c>
      <c r="D1141" s="1">
        <v>1.277566020226746</v>
      </c>
      <c r="E1141" s="5">
        <f>MIN(0,D1141/MAX($D$2:D1140)-1)</f>
        <v>-1.2701146925383822E-2</v>
      </c>
      <c r="F1141" s="1">
        <f t="shared" si="51"/>
        <v>2017</v>
      </c>
      <c r="G1141" s="1" t="str">
        <f t="shared" si="52"/>
        <v/>
      </c>
      <c r="H1141" s="1">
        <f t="shared" si="53"/>
        <v>1.0157876755719903</v>
      </c>
    </row>
    <row r="1142" spans="1:8" x14ac:dyDescent="0.15">
      <c r="A1142" s="1">
        <v>1140</v>
      </c>
      <c r="B1142" s="4">
        <v>42838</v>
      </c>
      <c r="C1142" s="1">
        <v>-1.2583887441726851E-3</v>
      </c>
      <c r="D1142" s="1">
        <v>1.275958345526955</v>
      </c>
      <c r="E1142" s="5">
        <f>MIN(0,D1142/MAX($D$2:D1141)-1)</f>
        <v>-1.3943552689227645E-2</v>
      </c>
      <c r="F1142" s="1">
        <f t="shared" si="51"/>
        <v>2017</v>
      </c>
      <c r="G1142" s="1" t="str">
        <f t="shared" si="52"/>
        <v/>
      </c>
      <c r="H1142" s="1">
        <f t="shared" si="53"/>
        <v>1.0145094197945812</v>
      </c>
    </row>
    <row r="1143" spans="1:8" x14ac:dyDescent="0.15">
      <c r="A1143" s="1">
        <v>1141</v>
      </c>
      <c r="B1143" s="4">
        <v>42839</v>
      </c>
      <c r="C1143" s="1">
        <v>-8.7125768940321795E-4</v>
      </c>
      <c r="D1143" s="1">
        <v>1.274846657007056</v>
      </c>
      <c r="E1143" s="5">
        <f>MIN(0,D1143/MAX($D$2:D1142)-1)</f>
        <v>-1.4802661951133111E-2</v>
      </c>
      <c r="F1143" s="1">
        <f t="shared" si="51"/>
        <v>2017</v>
      </c>
      <c r="G1143" s="1" t="str">
        <f t="shared" si="52"/>
        <v/>
      </c>
      <c r="H1143" s="1">
        <f t="shared" si="53"/>
        <v>1.0136255206616132</v>
      </c>
    </row>
    <row r="1144" spans="1:8" x14ac:dyDescent="0.15">
      <c r="A1144" s="1">
        <v>1142</v>
      </c>
      <c r="B1144" s="4">
        <v>42842</v>
      </c>
      <c r="C1144" s="1">
        <v>1.27501205705137E-3</v>
      </c>
      <c r="D1144" s="1">
        <v>1.276472101865632</v>
      </c>
      <c r="E1144" s="5">
        <f>MIN(0,D1144/MAX($D$2:D1143)-1)</f>
        <v>-1.3546523466545612E-2</v>
      </c>
      <c r="F1144" s="1">
        <f t="shared" si="51"/>
        <v>2017</v>
      </c>
      <c r="G1144" s="1" t="str">
        <f t="shared" si="52"/>
        <v/>
      </c>
      <c r="H1144" s="1">
        <f t="shared" si="53"/>
        <v>1.0149179054217916</v>
      </c>
    </row>
    <row r="1145" spans="1:8" x14ac:dyDescent="0.15">
      <c r="A1145" s="1">
        <v>1143</v>
      </c>
      <c r="B1145" s="4">
        <v>42843</v>
      </c>
      <c r="C1145" s="1">
        <v>-1.44956288812284E-3</v>
      </c>
      <c r="D1145" s="1">
        <v>1.274621775279043</v>
      </c>
      <c r="E1145" s="5">
        <f>MIN(0,D1145/MAX($D$2:D1144)-1)</f>
        <v>-1.4976449816988535E-2</v>
      </c>
      <c r="F1145" s="1">
        <f t="shared" si="51"/>
        <v>2017</v>
      </c>
      <c r="G1145" s="1" t="str">
        <f t="shared" si="52"/>
        <v/>
      </c>
      <c r="H1145" s="1">
        <f t="shared" si="53"/>
        <v>1.0134467180916009</v>
      </c>
    </row>
    <row r="1146" spans="1:8" x14ac:dyDescent="0.15">
      <c r="A1146" s="1">
        <v>1144</v>
      </c>
      <c r="B1146" s="4">
        <v>42844</v>
      </c>
      <c r="C1146" s="1">
        <v>-8.0747112683022778E-4</v>
      </c>
      <c r="D1146" s="1">
        <v>1.273592554997877</v>
      </c>
      <c r="E1146" s="5">
        <f>MIN(0,D1146/MAX($D$2:D1145)-1)</f>
        <v>-1.5771827893008461E-2</v>
      </c>
      <c r="F1146" s="1">
        <f t="shared" si="51"/>
        <v>2017</v>
      </c>
      <c r="G1146" s="1" t="str">
        <f t="shared" si="52"/>
        <v/>
      </c>
      <c r="H1146" s="1">
        <f t="shared" si="53"/>
        <v>1.0126283891281611</v>
      </c>
    </row>
    <row r="1147" spans="1:8" x14ac:dyDescent="0.15">
      <c r="A1147" s="1">
        <v>1145</v>
      </c>
      <c r="B1147" s="4">
        <v>42845</v>
      </c>
      <c r="C1147" s="1">
        <v>1.575777624779947E-3</v>
      </c>
      <c r="D1147" s="1">
        <v>1.2755994536491291</v>
      </c>
      <c r="E1147" s="5">
        <f>MIN(0,D1147/MAX($D$2:D1146)-1)</f>
        <v>-1.4220903161724086E-2</v>
      </c>
      <c r="F1147" s="1">
        <f t="shared" si="51"/>
        <v>2017</v>
      </c>
      <c r="G1147" s="1" t="str">
        <f t="shared" si="52"/>
        <v/>
      </c>
      <c r="H1147" s="1">
        <f t="shared" si="53"/>
        <v>1.0142240662859663</v>
      </c>
    </row>
    <row r="1148" spans="1:8" x14ac:dyDescent="0.15">
      <c r="A1148" s="1">
        <v>1146</v>
      </c>
      <c r="B1148" s="4">
        <v>42846</v>
      </c>
      <c r="C1148" s="1">
        <v>-8.0877491083496394E-4</v>
      </c>
      <c r="D1148" s="1">
        <v>1.274567780814742</v>
      </c>
      <c r="E1148" s="5">
        <f>MIN(0,D1148/MAX($D$2:D1147)-1)</f>
        <v>-1.5018176562873187E-2</v>
      </c>
      <c r="F1148" s="1">
        <f t="shared" si="51"/>
        <v>2017</v>
      </c>
      <c r="G1148" s="1" t="str">
        <f t="shared" si="52"/>
        <v/>
      </c>
      <c r="H1148" s="1">
        <f t="shared" si="53"/>
        <v>1.0134037873071893</v>
      </c>
    </row>
    <row r="1149" spans="1:8" x14ac:dyDescent="0.15">
      <c r="A1149" s="1">
        <v>1147</v>
      </c>
      <c r="B1149" s="4">
        <v>42849</v>
      </c>
      <c r="C1149" s="1">
        <v>1.3113255063929401E-3</v>
      </c>
      <c r="D1149" s="1">
        <v>1.276239154055351</v>
      </c>
      <c r="E1149" s="5">
        <f>MIN(0,D1149/MAX($D$2:D1148)-1)</f>
        <v>-1.3726544774466554E-2</v>
      </c>
      <c r="F1149" s="1">
        <f t="shared" si="51"/>
        <v>2017</v>
      </c>
      <c r="G1149" s="1" t="str">
        <f t="shared" si="52"/>
        <v/>
      </c>
      <c r="H1149" s="1">
        <f t="shared" si="53"/>
        <v>1.0147326895417605</v>
      </c>
    </row>
    <row r="1150" spans="1:8" x14ac:dyDescent="0.15">
      <c r="A1150" s="1">
        <v>1148</v>
      </c>
      <c r="B1150" s="4">
        <v>42850</v>
      </c>
      <c r="C1150" s="1">
        <v>1.2314138817617489E-3</v>
      </c>
      <c r="D1150" s="1">
        <v>1.277810732666103</v>
      </c>
      <c r="E1150" s="5">
        <f>MIN(0,D1150/MAX($D$2:D1149)-1)</f>
        <v>-1.2512033950488499E-2</v>
      </c>
      <c r="F1150" s="1">
        <f t="shared" si="51"/>
        <v>2017</v>
      </c>
      <c r="G1150" s="1" t="str">
        <f t="shared" si="52"/>
        <v/>
      </c>
      <c r="H1150" s="1">
        <f t="shared" si="53"/>
        <v>1.0159822454619396</v>
      </c>
    </row>
    <row r="1151" spans="1:8" x14ac:dyDescent="0.15">
      <c r="A1151" s="1">
        <v>1149</v>
      </c>
      <c r="B1151" s="4">
        <v>42851</v>
      </c>
      <c r="C1151" s="1">
        <v>-2.9829847167577738E-4</v>
      </c>
      <c r="D1151" s="1">
        <v>1.277429563677458</v>
      </c>
      <c r="E1151" s="5">
        <f>MIN(0,D1151/MAX($D$2:D1150)-1)</f>
        <v>-1.2806600101559096E-2</v>
      </c>
      <c r="F1151" s="1">
        <f t="shared" si="51"/>
        <v>2017</v>
      </c>
      <c r="G1151" s="1" t="str">
        <f t="shared" si="52"/>
        <v/>
      </c>
      <c r="H1151" s="1">
        <f t="shared" si="53"/>
        <v>1.0156791795108686</v>
      </c>
    </row>
    <row r="1152" spans="1:8" x14ac:dyDescent="0.15">
      <c r="A1152" s="1">
        <v>1150</v>
      </c>
      <c r="B1152" s="4">
        <v>42852</v>
      </c>
      <c r="C1152" s="1">
        <v>3.2866951757027648E-4</v>
      </c>
      <c r="D1152" s="1">
        <v>1.277849415835882</v>
      </c>
      <c r="E1152" s="5">
        <f>MIN(0,D1152/MAX($D$2:D1151)-1)</f>
        <v>-1.2482139723065888E-2</v>
      </c>
      <c r="F1152" s="1">
        <f t="shared" si="51"/>
        <v>2017</v>
      </c>
      <c r="G1152" s="1" t="str">
        <f t="shared" si="52"/>
        <v/>
      </c>
      <c r="H1152" s="1">
        <f t="shared" si="53"/>
        <v>1.0160130022968048</v>
      </c>
    </row>
    <row r="1153" spans="1:8" x14ac:dyDescent="0.15">
      <c r="A1153" s="1">
        <v>1151</v>
      </c>
      <c r="B1153" s="4">
        <v>42853</v>
      </c>
      <c r="C1153" s="1">
        <v>-5.105346622155801E-4</v>
      </c>
      <c r="D1153" s="1">
        <v>1.277197029416006</v>
      </c>
      <c r="E1153" s="5">
        <f>MIN(0,D1153/MAX($D$2:D1152)-1)</f>
        <v>-1.2986301820294033E-2</v>
      </c>
      <c r="F1153" s="1">
        <f t="shared" si="51"/>
        <v>2017</v>
      </c>
      <c r="G1153" s="1" t="str">
        <f t="shared" si="52"/>
        <v/>
      </c>
      <c r="H1153" s="1">
        <f t="shared" si="53"/>
        <v>1.0154942924418706</v>
      </c>
    </row>
    <row r="1154" spans="1:8" x14ac:dyDescent="0.15">
      <c r="A1154" s="1">
        <v>1152</v>
      </c>
      <c r="B1154" s="4">
        <v>42857</v>
      </c>
      <c r="C1154" s="1">
        <v>-3.6822367373624641E-4</v>
      </c>
      <c r="D1154" s="1">
        <v>1.276726735233749</v>
      </c>
      <c r="E1154" s="5">
        <f>MIN(0,D1154/MAX($D$2:D1153)-1)</f>
        <v>-1.3349743630266087E-2</v>
      </c>
      <c r="F1154" s="1">
        <f t="shared" si="51"/>
        <v>2017</v>
      </c>
      <c r="G1154" s="1" t="str">
        <f t="shared" si="52"/>
        <v/>
      </c>
      <c r="H1154" s="1">
        <f t="shared" si="53"/>
        <v>1.0151203634028494</v>
      </c>
    </row>
    <row r="1155" spans="1:8" x14ac:dyDescent="0.15">
      <c r="A1155" s="1">
        <v>1153</v>
      </c>
      <c r="B1155" s="4">
        <v>42858</v>
      </c>
      <c r="C1155" s="1">
        <v>-1.152386894488487E-3</v>
      </c>
      <c r="D1155" s="1">
        <v>1.2752554520762229</v>
      </c>
      <c r="E1155" s="5">
        <f>MIN(0,D1155/MAX($D$2:D1154)-1)</f>
        <v>-1.4486746455150024E-2</v>
      </c>
      <c r="F1155" s="1">
        <f t="shared" ref="F1155:F1218" si="54">YEAR(B1155)</f>
        <v>2017</v>
      </c>
      <c r="G1155" s="1" t="str">
        <f t="shared" ref="G1155:G1218" si="55">IF(F1155&lt;&gt;F1156,1,"")</f>
        <v/>
      </c>
      <c r="H1155" s="1">
        <f t="shared" ref="H1155:H1218" si="56">IF(F1155&lt;&gt;F1154,1+C1155,H1154*(1+C1155))</f>
        <v>1.0139505519997356</v>
      </c>
    </row>
    <row r="1156" spans="1:8" x14ac:dyDescent="0.15">
      <c r="A1156" s="1">
        <v>1154</v>
      </c>
      <c r="B1156" s="4">
        <v>42859</v>
      </c>
      <c r="C1156" s="1">
        <v>-7.9141184268129454E-4</v>
      </c>
      <c r="D1156" s="1">
        <v>1.274246199809006</v>
      </c>
      <c r="E1156" s="5">
        <f>MIN(0,D1156/MAX($D$2:D1155)-1)</f>
        <v>-1.5266693315124757E-2</v>
      </c>
      <c r="F1156" s="1">
        <f t="shared" si="54"/>
        <v>2017</v>
      </c>
      <c r="G1156" s="1" t="str">
        <f t="shared" si="55"/>
        <v/>
      </c>
      <c r="H1156" s="1">
        <f t="shared" si="56"/>
        <v>1.0131480995249897</v>
      </c>
    </row>
    <row r="1157" spans="1:8" x14ac:dyDescent="0.15">
      <c r="A1157" s="1">
        <v>1155</v>
      </c>
      <c r="B1157" s="4">
        <v>42860</v>
      </c>
      <c r="C1157" s="1">
        <v>5.8283503080464581E-4</v>
      </c>
      <c r="D1157" s="1">
        <v>1.2749888751321241</v>
      </c>
      <c r="E1157" s="5">
        <f>MIN(0,D1157/MAX($D$2:D1156)-1)</f>
        <v>-1.4692756247988936E-2</v>
      </c>
      <c r="F1157" s="1">
        <f t="shared" si="54"/>
        <v>2017</v>
      </c>
      <c r="G1157" s="1" t="str">
        <f t="shared" si="55"/>
        <v/>
      </c>
      <c r="H1157" s="1">
        <f t="shared" si="56"/>
        <v>1.0137385977287861</v>
      </c>
    </row>
    <row r="1158" spans="1:8" x14ac:dyDescent="0.15">
      <c r="A1158" s="1">
        <v>1156</v>
      </c>
      <c r="B1158" s="4">
        <v>42863</v>
      </c>
      <c r="C1158" s="1">
        <v>-1.004344520945658E-3</v>
      </c>
      <c r="D1158" s="1">
        <v>1.273708347041119</v>
      </c>
      <c r="E1158" s="5">
        <f>MIN(0,D1158/MAX($D$2:D1157)-1)</f>
        <v>-1.5682344179698826E-2</v>
      </c>
      <c r="F1158" s="1">
        <f t="shared" si="54"/>
        <v>2017</v>
      </c>
      <c r="G1158" s="1" t="str">
        <f t="shared" si="55"/>
        <v/>
      </c>
      <c r="H1158" s="1">
        <f t="shared" si="56"/>
        <v>1.012720454922486</v>
      </c>
    </row>
    <row r="1159" spans="1:8" x14ac:dyDescent="0.15">
      <c r="A1159" s="1">
        <v>1157</v>
      </c>
      <c r="B1159" s="4">
        <v>42864</v>
      </c>
      <c r="C1159" s="1">
        <v>-6.9105423077739738E-4</v>
      </c>
      <c r="D1159" s="1">
        <v>1.272828145499119</v>
      </c>
      <c r="E1159" s="5">
        <f>MIN(0,D1159/MAX($D$2:D1158)-1)</f>
        <v>-1.6362561060182967E-2</v>
      </c>
      <c r="F1159" s="1">
        <f t="shared" si="54"/>
        <v>2017</v>
      </c>
      <c r="G1159" s="1" t="str">
        <f t="shared" si="55"/>
        <v/>
      </c>
      <c r="H1159" s="1">
        <f t="shared" si="56"/>
        <v>1.0120206101675169</v>
      </c>
    </row>
    <row r="1160" spans="1:8" x14ac:dyDescent="0.15">
      <c r="A1160" s="1">
        <v>1158</v>
      </c>
      <c r="B1160" s="4">
        <v>42865</v>
      </c>
      <c r="C1160" s="1">
        <v>-7.8748646304269805E-4</v>
      </c>
      <c r="D1160" s="1">
        <v>1.2718258105647591</v>
      </c>
      <c r="E1160" s="5">
        <f>MIN(0,D1160/MAX($D$2:D1159)-1)</f>
        <v>-1.7137162227889746E-2</v>
      </c>
      <c r="F1160" s="1">
        <f t="shared" si="54"/>
        <v>2017</v>
      </c>
      <c r="G1160" s="1" t="str">
        <f t="shared" si="55"/>
        <v/>
      </c>
      <c r="H1160" s="1">
        <f t="shared" si="56"/>
        <v>1.0112236576366898</v>
      </c>
    </row>
    <row r="1161" spans="1:8" x14ac:dyDescent="0.15">
      <c r="A1161" s="1">
        <v>1159</v>
      </c>
      <c r="B1161" s="4">
        <v>42866</v>
      </c>
      <c r="C1161" s="1">
        <v>-3.8225332160904749E-4</v>
      </c>
      <c r="D1161" s="1">
        <v>1.2713396509241619</v>
      </c>
      <c r="E1161" s="5">
        <f>MIN(0,D1161/MAX($D$2:D1160)-1)</f>
        <v>-1.7512864812314843E-2</v>
      </c>
      <c r="F1161" s="1">
        <f t="shared" si="54"/>
        <v>2017</v>
      </c>
      <c r="G1161" s="1" t="str">
        <f t="shared" si="55"/>
        <v/>
      </c>
      <c r="H1161" s="1">
        <f t="shared" si="56"/>
        <v>1.0108371140346686</v>
      </c>
    </row>
    <row r="1162" spans="1:8" x14ac:dyDescent="0.15">
      <c r="A1162" s="1">
        <v>1160</v>
      </c>
      <c r="B1162" s="4">
        <v>42867</v>
      </c>
      <c r="C1162" s="1">
        <v>-4.2377776743187067E-4</v>
      </c>
      <c r="D1162" s="1">
        <v>1.2708008854452459</v>
      </c>
      <c r="E1162" s="5">
        <f>MIN(0,D1162/MAX($D$2:D1161)-1)</f>
        <v>-1.7929221016994901E-2</v>
      </c>
      <c r="F1162" s="1">
        <f t="shared" si="54"/>
        <v>2017</v>
      </c>
      <c r="G1162" s="1" t="str">
        <f t="shared" si="55"/>
        <v/>
      </c>
      <c r="H1162" s="1">
        <f t="shared" si="56"/>
        <v>1.0104087437392457</v>
      </c>
    </row>
    <row r="1163" spans="1:8" x14ac:dyDescent="0.15">
      <c r="A1163" s="1">
        <v>1161</v>
      </c>
      <c r="B1163" s="4">
        <v>42870</v>
      </c>
      <c r="C1163" s="1">
        <v>1.815951896169801E-3</v>
      </c>
      <c r="D1163" s="1">
        <v>1.273108598722825</v>
      </c>
      <c r="E1163" s="5">
        <f>MIN(0,D1163/MAX($D$2:D1162)-1)</f>
        <v>-1.6145827723727413E-2</v>
      </c>
      <c r="F1163" s="1">
        <f t="shared" si="54"/>
        <v>2017</v>
      </c>
      <c r="G1163" s="1" t="str">
        <f t="shared" si="55"/>
        <v/>
      </c>
      <c r="H1163" s="1">
        <f t="shared" si="56"/>
        <v>1.0122435974133455</v>
      </c>
    </row>
    <row r="1164" spans="1:8" x14ac:dyDescent="0.15">
      <c r="A1164" s="1">
        <v>1162</v>
      </c>
      <c r="B1164" s="4">
        <v>42871</v>
      </c>
      <c r="C1164" s="1">
        <v>2.797842490852915E-4</v>
      </c>
      <c r="D1164" s="1">
        <v>1.273464794456123</v>
      </c>
      <c r="E1164" s="5">
        <f>MIN(0,D1164/MAX($D$2:D1163)-1)</f>
        <v>-1.5870560822927371E-2</v>
      </c>
      <c r="F1164" s="1">
        <f t="shared" si="54"/>
        <v>2017</v>
      </c>
      <c r="G1164" s="1" t="str">
        <f t="shared" si="55"/>
        <v/>
      </c>
      <c r="H1164" s="1">
        <f t="shared" si="56"/>
        <v>1.0125268072281393</v>
      </c>
    </row>
    <row r="1165" spans="1:8" x14ac:dyDescent="0.15">
      <c r="A1165" s="1">
        <v>1163</v>
      </c>
      <c r="B1165" s="4">
        <v>42872</v>
      </c>
      <c r="C1165" s="1">
        <v>-4.9102597397565808E-3</v>
      </c>
      <c r="D1165" s="1">
        <v>1.2672117515459069</v>
      </c>
      <c r="E1165" s="5">
        <f>MIN(0,D1165/MAX($D$2:D1164)-1)</f>
        <v>-2.0702891986828398E-2</v>
      </c>
      <c r="F1165" s="1">
        <f t="shared" si="54"/>
        <v>2017</v>
      </c>
      <c r="G1165" s="1" t="str">
        <f t="shared" si="55"/>
        <v/>
      </c>
      <c r="H1165" s="1">
        <f t="shared" si="56"/>
        <v>1.0075550376111826</v>
      </c>
    </row>
    <row r="1166" spans="1:8" x14ac:dyDescent="0.15">
      <c r="A1166" s="1">
        <v>1164</v>
      </c>
      <c r="B1166" s="4">
        <v>42873</v>
      </c>
      <c r="C1166" s="1">
        <v>7.4389474739560899E-4</v>
      </c>
      <c r="D1166" s="1">
        <v>1.2681544237117199</v>
      </c>
      <c r="E1166" s="5">
        <f>MIN(0,D1166/MAX($D$2:D1165)-1)</f>
        <v>-1.9974398012037708E-2</v>
      </c>
      <c r="F1166" s="1">
        <f t="shared" si="54"/>
        <v>2017</v>
      </c>
      <c r="G1166" s="1" t="str">
        <f t="shared" si="55"/>
        <v/>
      </c>
      <c r="H1166" s="1">
        <f t="shared" si="56"/>
        <v>1.0083045525113736</v>
      </c>
    </row>
    <row r="1167" spans="1:8" x14ac:dyDescent="0.15">
      <c r="A1167" s="1">
        <v>1165</v>
      </c>
      <c r="B1167" s="4">
        <v>42874</v>
      </c>
      <c r="C1167" s="1">
        <v>1.492668220821187E-3</v>
      </c>
      <c r="D1167" s="1">
        <v>1.2700473575190889</v>
      </c>
      <c r="E1167" s="5">
        <f>MIN(0,D1167/MAX($D$2:D1166)-1)</f>
        <v>-1.851154494035856E-2</v>
      </c>
      <c r="F1167" s="1">
        <f t="shared" si="54"/>
        <v>2017</v>
      </c>
      <c r="G1167" s="1" t="str">
        <f t="shared" si="55"/>
        <v/>
      </c>
      <c r="H1167" s="1">
        <f t="shared" si="56"/>
        <v>1.0098096166738166</v>
      </c>
    </row>
    <row r="1168" spans="1:8" x14ac:dyDescent="0.15">
      <c r="A1168" s="1">
        <v>1166</v>
      </c>
      <c r="B1168" s="4">
        <v>42877</v>
      </c>
      <c r="C1168" s="1">
        <v>1.1778622518510079E-3</v>
      </c>
      <c r="D1168" s="1">
        <v>1.271543298359574</v>
      </c>
      <c r="E1168" s="5">
        <f>MIN(0,D1168/MAX($D$2:D1167)-1)</f>
        <v>-1.7355486738516057E-2</v>
      </c>
      <c r="F1168" s="1">
        <f t="shared" si="54"/>
        <v>2017</v>
      </c>
      <c r="G1168" s="1" t="str">
        <f t="shared" si="55"/>
        <v/>
      </c>
      <c r="H1168" s="1">
        <f t="shared" si="56"/>
        <v>1.0109990333028529</v>
      </c>
    </row>
    <row r="1169" spans="1:8" x14ac:dyDescent="0.15">
      <c r="A1169" s="1">
        <v>1167</v>
      </c>
      <c r="B1169" s="4">
        <v>42878</v>
      </c>
      <c r="C1169" s="1">
        <v>6.426515400238434E-4</v>
      </c>
      <c r="D1169" s="1">
        <v>1.2723604576184711</v>
      </c>
      <c r="E1169" s="5">
        <f>MIN(0,D1169/MAX($D$2:D1168)-1)</f>
        <v>-1.6723988728773231E-2</v>
      </c>
      <c r="F1169" s="1">
        <f t="shared" si="54"/>
        <v>2017</v>
      </c>
      <c r="G1169" s="1" t="str">
        <f t="shared" si="55"/>
        <v/>
      </c>
      <c r="H1169" s="1">
        <f t="shared" si="56"/>
        <v>1.0116487533885674</v>
      </c>
    </row>
    <row r="1170" spans="1:8" x14ac:dyDescent="0.15">
      <c r="A1170" s="1">
        <v>1168</v>
      </c>
      <c r="B1170" s="4">
        <v>42879</v>
      </c>
      <c r="C1170" s="1">
        <v>7.2739655889353155E-4</v>
      </c>
      <c r="D1170" s="1">
        <v>1.273285968237015</v>
      </c>
      <c r="E1170" s="5">
        <f>MIN(0,D1170/MAX($D$2:D1169)-1)</f>
        <v>-1.6008757141731889E-2</v>
      </c>
      <c r="F1170" s="1">
        <f t="shared" si="54"/>
        <v>2017</v>
      </c>
      <c r="G1170" s="1" t="str">
        <f t="shared" si="55"/>
        <v/>
      </c>
      <c r="H1170" s="1">
        <f t="shared" si="56"/>
        <v>1.0123846232105911</v>
      </c>
    </row>
    <row r="1171" spans="1:8" x14ac:dyDescent="0.15">
      <c r="A1171" s="1">
        <v>1169</v>
      </c>
      <c r="B1171" s="4">
        <v>42880</v>
      </c>
      <c r="C1171" s="1">
        <v>2.396522848733713E-3</v>
      </c>
      <c r="D1171" s="1">
        <v>1.2763374271528669</v>
      </c>
      <c r="E1171" s="5">
        <f>MIN(0,D1171/MAX($D$2:D1170)-1)</f>
        <v>-1.3650599645268269E-2</v>
      </c>
      <c r="F1171" s="1">
        <f t="shared" si="54"/>
        <v>2017</v>
      </c>
      <c r="G1171" s="1" t="str">
        <f t="shared" si="55"/>
        <v/>
      </c>
      <c r="H1171" s="1">
        <f t="shared" si="56"/>
        <v>1.0148108260918218</v>
      </c>
    </row>
    <row r="1172" spans="1:8" x14ac:dyDescent="0.15">
      <c r="A1172" s="1">
        <v>1170</v>
      </c>
      <c r="B1172" s="4">
        <v>42881</v>
      </c>
      <c r="C1172" s="1">
        <v>4.5489783132165837E-5</v>
      </c>
      <c r="D1172" s="1">
        <v>1.276395487465632</v>
      </c>
      <c r="E1172" s="5">
        <f>MIN(0,D1172/MAX($D$2:D1171)-1)</f>
        <v>-1.3605730824953199E-2</v>
      </c>
      <c r="F1172" s="1">
        <f t="shared" si="54"/>
        <v>2017</v>
      </c>
      <c r="G1172" s="1" t="str">
        <f t="shared" si="55"/>
        <v/>
      </c>
      <c r="H1172" s="1">
        <f t="shared" si="56"/>
        <v>1.014856989616221</v>
      </c>
    </row>
    <row r="1173" spans="1:8" x14ac:dyDescent="0.15">
      <c r="A1173" s="1">
        <v>1171</v>
      </c>
      <c r="B1173" s="4">
        <v>42886</v>
      </c>
      <c r="C1173" s="1">
        <v>6.8068635472121812E-4</v>
      </c>
      <c r="D1173" s="1">
        <v>1.277264312457177</v>
      </c>
      <c r="E1173" s="5">
        <f>MIN(0,D1173/MAX($D$2:D1172)-1)</f>
        <v>-1.2934305705551097E-2</v>
      </c>
      <c r="F1173" s="1">
        <f t="shared" si="54"/>
        <v>2017</v>
      </c>
      <c r="G1173" s="1" t="str">
        <f t="shared" si="55"/>
        <v/>
      </c>
      <c r="H1173" s="1">
        <f t="shared" si="56"/>
        <v>1.0155477889210462</v>
      </c>
    </row>
    <row r="1174" spans="1:8" x14ac:dyDescent="0.15">
      <c r="A1174" s="1">
        <v>1172</v>
      </c>
      <c r="B1174" s="4">
        <v>42887</v>
      </c>
      <c r="C1174" s="1">
        <v>1.861273930382278E-3</v>
      </c>
      <c r="D1174" s="1">
        <v>1.279641651224162</v>
      </c>
      <c r="E1174" s="5">
        <f>MIN(0,D1174/MAX($D$2:D1173)-1)</f>
        <v>-1.1097106061185524E-2</v>
      </c>
      <c r="F1174" s="1">
        <f t="shared" si="54"/>
        <v>2017</v>
      </c>
      <c r="G1174" s="1" t="str">
        <f t="shared" si="55"/>
        <v/>
      </c>
      <c r="H1174" s="1">
        <f t="shared" si="56"/>
        <v>1.0174380015456224</v>
      </c>
    </row>
    <row r="1175" spans="1:8" x14ac:dyDescent="0.15">
      <c r="A1175" s="1">
        <v>1173</v>
      </c>
      <c r="B1175" s="4">
        <v>42888</v>
      </c>
      <c r="C1175" s="1">
        <v>1.4588348894467829E-3</v>
      </c>
      <c r="D1175" s="1">
        <v>1.2815084371109571</v>
      </c>
      <c r="E1175" s="5">
        <f>MIN(0,D1175/MAX($D$2:D1174)-1)</f>
        <v>-9.6544600172326911E-3</v>
      </c>
      <c r="F1175" s="1">
        <f t="shared" si="54"/>
        <v>2017</v>
      </c>
      <c r="G1175" s="1" t="str">
        <f t="shared" si="55"/>
        <v/>
      </c>
      <c r="H1175" s="1">
        <f t="shared" si="56"/>
        <v>1.0189222756001262</v>
      </c>
    </row>
    <row r="1176" spans="1:8" x14ac:dyDescent="0.15">
      <c r="A1176" s="1">
        <v>1174</v>
      </c>
      <c r="B1176" s="4">
        <v>42891</v>
      </c>
      <c r="C1176" s="1">
        <v>-1.21489899041266E-4</v>
      </c>
      <c r="D1176" s="1">
        <v>1.281352746780311</v>
      </c>
      <c r="E1176" s="5">
        <f>MIN(0,D1176/MAX($D$2:D1175)-1)</f>
        <v>-9.7747769969018794E-3</v>
      </c>
      <c r="F1176" s="1">
        <f t="shared" si="54"/>
        <v>2017</v>
      </c>
      <c r="G1176" s="1" t="str">
        <f t="shared" si="55"/>
        <v/>
      </c>
      <c r="H1176" s="1">
        <f t="shared" si="56"/>
        <v>1.0187984868357327</v>
      </c>
    </row>
    <row r="1177" spans="1:8" x14ac:dyDescent="0.15">
      <c r="A1177" s="1">
        <v>1175</v>
      </c>
      <c r="B1177" s="4">
        <v>42892</v>
      </c>
      <c r="C1177" s="1">
        <v>4.4869276005960173E-5</v>
      </c>
      <c r="D1177" s="1">
        <v>1.281410240150368</v>
      </c>
      <c r="E1177" s="5">
        <f>MIN(0,D1177/MAX($D$2:D1176)-1)</f>
        <v>-9.7303463080623542E-3</v>
      </c>
      <c r="F1177" s="1">
        <f t="shared" si="54"/>
        <v>2017</v>
      </c>
      <c r="G1177" s="1" t="str">
        <f t="shared" si="55"/>
        <v/>
      </c>
      <c r="H1177" s="1">
        <f t="shared" si="56"/>
        <v>1.018844199586233</v>
      </c>
    </row>
    <row r="1178" spans="1:8" x14ac:dyDescent="0.15">
      <c r="A1178" s="1">
        <v>1176</v>
      </c>
      <c r="B1178" s="4">
        <v>42893</v>
      </c>
      <c r="C1178" s="1">
        <v>6.3544169593820229E-5</v>
      </c>
      <c r="D1178" s="1">
        <v>1.2814916662999869</v>
      </c>
      <c r="E1178" s="5">
        <f>MIN(0,D1178/MAX($D$2:D1177)-1)</f>
        <v>-9.6674204452448231E-3</v>
      </c>
      <c r="F1178" s="1">
        <f t="shared" si="54"/>
        <v>2017</v>
      </c>
      <c r="G1178" s="1" t="str">
        <f t="shared" si="55"/>
        <v/>
      </c>
      <c r="H1178" s="1">
        <f t="shared" si="56"/>
        <v>1.0189089411948411</v>
      </c>
    </row>
    <row r="1179" spans="1:8" x14ac:dyDescent="0.15">
      <c r="A1179" s="1">
        <v>1177</v>
      </c>
      <c r="B1179" s="4">
        <v>42894</v>
      </c>
      <c r="C1179" s="1">
        <v>-1.6760588294605608E-5</v>
      </c>
      <c r="D1179" s="1">
        <v>1.281470187745765</v>
      </c>
      <c r="E1179" s="5">
        <f>MIN(0,D1179/MAX($D$2:D1178)-1)</f>
        <v>-9.6840190018855354E-3</v>
      </c>
      <c r="F1179" s="1">
        <f t="shared" si="54"/>
        <v>2017</v>
      </c>
      <c r="G1179" s="1" t="str">
        <f t="shared" si="55"/>
        <v/>
      </c>
      <c r="H1179" s="1">
        <f t="shared" si="56"/>
        <v>1.018891863681568</v>
      </c>
    </row>
    <row r="1180" spans="1:8" x14ac:dyDescent="0.15">
      <c r="A1180" s="1">
        <v>1178</v>
      </c>
      <c r="B1180" s="4">
        <v>42895</v>
      </c>
      <c r="C1180" s="1">
        <v>-5.8178616834684768E-4</v>
      </c>
      <c r="D1180" s="1">
        <v>1.2807246461153861</v>
      </c>
      <c r="E1180" s="5">
        <f>MIN(0,D1180/MAX($D$2:D1179)-1)</f>
        <v>-1.0260171141922791E-2</v>
      </c>
      <c r="F1180" s="1">
        <f t="shared" si="54"/>
        <v>2017</v>
      </c>
      <c r="G1180" s="1" t="str">
        <f t="shared" si="55"/>
        <v/>
      </c>
      <c r="H1180" s="1">
        <f t="shared" si="56"/>
        <v>1.0182990864882371</v>
      </c>
    </row>
    <row r="1181" spans="1:8" x14ac:dyDescent="0.15">
      <c r="A1181" s="1">
        <v>1179</v>
      </c>
      <c r="B1181" s="4">
        <v>42898</v>
      </c>
      <c r="C1181" s="1">
        <v>4.2658978531742221E-4</v>
      </c>
      <c r="D1181" s="1">
        <v>1.281270990167223</v>
      </c>
      <c r="E1181" s="5">
        <f>MIN(0,D1181/MAX($D$2:D1180)-1)</f>
        <v>-9.8379582408102406E-3</v>
      </c>
      <c r="F1181" s="1">
        <f t="shared" si="54"/>
        <v>2017</v>
      </c>
      <c r="G1181" s="1" t="str">
        <f t="shared" si="55"/>
        <v/>
      </c>
      <c r="H1181" s="1">
        <f t="shared" si="56"/>
        <v>1.0187334824769312</v>
      </c>
    </row>
    <row r="1182" spans="1:8" x14ac:dyDescent="0.15">
      <c r="A1182" s="1">
        <v>1180</v>
      </c>
      <c r="B1182" s="4">
        <v>42899</v>
      </c>
      <c r="C1182" s="1">
        <v>1.5207248808227151E-3</v>
      </c>
      <c r="D1182" s="1">
        <v>1.283219450841047</v>
      </c>
      <c r="E1182" s="5">
        <f>MIN(0,D1182/MAX($D$2:D1181)-1)</f>
        <v>-8.3321941878605754E-3</v>
      </c>
      <c r="F1182" s="1">
        <f t="shared" si="54"/>
        <v>2017</v>
      </c>
      <c r="G1182" s="1" t="str">
        <f t="shared" si="55"/>
        <v/>
      </c>
      <c r="H1182" s="1">
        <f t="shared" si="56"/>
        <v>1.020282695830661</v>
      </c>
    </row>
    <row r="1183" spans="1:8" x14ac:dyDescent="0.15">
      <c r="A1183" s="1">
        <v>1181</v>
      </c>
      <c r="B1183" s="4">
        <v>42900</v>
      </c>
      <c r="C1183" s="1">
        <v>-2.8963973335121088E-4</v>
      </c>
      <c r="D1183" s="1">
        <v>1.2828477795014741</v>
      </c>
      <c r="E1183" s="5">
        <f>MIN(0,D1183/MAX($D$2:D1182)-1)</f>
        <v>-8.61942058670917E-3</v>
      </c>
      <c r="F1183" s="1">
        <f t="shared" si="54"/>
        <v>2017</v>
      </c>
      <c r="G1183" s="1" t="str">
        <f t="shared" si="55"/>
        <v/>
      </c>
      <c r="H1183" s="1">
        <f t="shared" si="56"/>
        <v>1.0199871814226977</v>
      </c>
    </row>
    <row r="1184" spans="1:8" x14ac:dyDescent="0.15">
      <c r="A1184" s="1">
        <v>1182</v>
      </c>
      <c r="B1184" s="4">
        <v>42901</v>
      </c>
      <c r="C1184" s="1">
        <v>-1.9288513876195289E-4</v>
      </c>
      <c r="D1184" s="1">
        <v>1.2826003372295141</v>
      </c>
      <c r="E1184" s="5">
        <f>MIN(0,D1184/MAX($D$2:D1183)-1)</f>
        <v>-8.8106431673354857E-3</v>
      </c>
      <c r="F1184" s="1">
        <f t="shared" si="54"/>
        <v>2017</v>
      </c>
      <c r="G1184" s="1" t="str">
        <f t="shared" si="55"/>
        <v/>
      </c>
      <c r="H1184" s="1">
        <f t="shared" si="56"/>
        <v>1.0197904410536736</v>
      </c>
    </row>
    <row r="1185" spans="1:8" x14ac:dyDescent="0.15">
      <c r="A1185" s="1">
        <v>1183</v>
      </c>
      <c r="B1185" s="4">
        <v>42902</v>
      </c>
      <c r="C1185" s="1">
        <v>2.373070216937773E-4</v>
      </c>
      <c r="D1185" s="1">
        <v>1.2829047072955659</v>
      </c>
      <c r="E1185" s="5">
        <f>MIN(0,D1185/MAX($D$2:D1184)-1)</f>
        <v>-8.5754269731306287E-3</v>
      </c>
      <c r="F1185" s="1">
        <f t="shared" si="54"/>
        <v>2017</v>
      </c>
      <c r="G1185" s="1" t="str">
        <f t="shared" si="55"/>
        <v/>
      </c>
      <c r="H1185" s="1">
        <f t="shared" si="56"/>
        <v>1.0200324444859916</v>
      </c>
    </row>
    <row r="1186" spans="1:8" x14ac:dyDescent="0.15">
      <c r="A1186" s="1">
        <v>1184</v>
      </c>
      <c r="B1186" s="4">
        <v>42905</v>
      </c>
      <c r="C1186" s="1">
        <v>2.846852467599931E-3</v>
      </c>
      <c r="D1186" s="1">
        <v>1.2865569477272261</v>
      </c>
      <c r="E1186" s="5">
        <f>MIN(0,D1186/MAX($D$2:D1185)-1)</f>
        <v>-5.7529874809697512E-3</v>
      </c>
      <c r="F1186" s="1">
        <f t="shared" si="54"/>
        <v>2017</v>
      </c>
      <c r="G1186" s="1" t="str">
        <f t="shared" si="55"/>
        <v/>
      </c>
      <c r="H1186" s="1">
        <f t="shared" si="56"/>
        <v>1.0229363263676086</v>
      </c>
    </row>
    <row r="1187" spans="1:8" x14ac:dyDescent="0.15">
      <c r="A1187" s="1">
        <v>1185</v>
      </c>
      <c r="B1187" s="4">
        <v>42906</v>
      </c>
      <c r="C1187" s="1">
        <v>-9.1201276556820759E-4</v>
      </c>
      <c r="D1187" s="1">
        <v>1.285383591367268</v>
      </c>
      <c r="E1187" s="5">
        <f>MIN(0,D1187/MAX($D$2:D1186)-1)</f>
        <v>-6.6597534485154375E-3</v>
      </c>
      <c r="F1187" s="1">
        <f t="shared" si="54"/>
        <v>2017</v>
      </c>
      <c r="G1187" s="1" t="str">
        <f t="shared" si="55"/>
        <v/>
      </c>
      <c r="H1187" s="1">
        <f t="shared" si="56"/>
        <v>1.0220033953795979</v>
      </c>
    </row>
    <row r="1188" spans="1:8" x14ac:dyDescent="0.15">
      <c r="A1188" s="1">
        <v>1186</v>
      </c>
      <c r="B1188" s="4">
        <v>42907</v>
      </c>
      <c r="C1188" s="1">
        <v>3.1043498633177602E-4</v>
      </c>
      <c r="D1188" s="1">
        <v>1.2857826194048849</v>
      </c>
      <c r="E1188" s="5">
        <f>MIN(0,D1188/MAX($D$2:D1187)-1)</f>
        <v>-6.3513858826546032E-3</v>
      </c>
      <c r="F1188" s="1">
        <f t="shared" si="54"/>
        <v>2017</v>
      </c>
      <c r="G1188" s="1" t="str">
        <f t="shared" si="55"/>
        <v/>
      </c>
      <c r="H1188" s="1">
        <f t="shared" si="56"/>
        <v>1.0223206609896738</v>
      </c>
    </row>
    <row r="1189" spans="1:8" x14ac:dyDescent="0.15">
      <c r="A1189" s="1">
        <v>1187</v>
      </c>
      <c r="B1189" s="4">
        <v>42908</v>
      </c>
      <c r="C1189" s="1">
        <v>-2.8920766935086731E-4</v>
      </c>
      <c r="D1189" s="1">
        <v>1.285410761210235</v>
      </c>
      <c r="E1189" s="5">
        <f>MIN(0,D1189/MAX($D$2:D1188)-1)</f>
        <v>-6.6387566824971378E-3</v>
      </c>
      <c r="F1189" s="1">
        <f t="shared" si="54"/>
        <v>2017</v>
      </c>
      <c r="G1189" s="1" t="str">
        <f t="shared" si="55"/>
        <v/>
      </c>
      <c r="H1189" s="1">
        <f t="shared" si="56"/>
        <v>1.0220249980139797</v>
      </c>
    </row>
    <row r="1190" spans="1:8" x14ac:dyDescent="0.15">
      <c r="A1190" s="1">
        <v>1188</v>
      </c>
      <c r="B1190" s="4">
        <v>42909</v>
      </c>
      <c r="C1190" s="1">
        <v>9.4402468914111832E-4</v>
      </c>
      <c r="D1190" s="1">
        <v>1.286624220704506</v>
      </c>
      <c r="E1190" s="5">
        <f>MIN(0,D1190/MAX($D$2:D1189)-1)</f>
        <v>-5.7009991435689189E-3</v>
      </c>
      <c r="F1190" s="1">
        <f t="shared" si="54"/>
        <v>2017</v>
      </c>
      <c r="G1190" s="1" t="str">
        <f t="shared" si="55"/>
        <v/>
      </c>
      <c r="H1190" s="1">
        <f t="shared" si="56"/>
        <v>1.0229898148450243</v>
      </c>
    </row>
    <row r="1191" spans="1:8" x14ac:dyDescent="0.15">
      <c r="A1191" s="1">
        <v>1189</v>
      </c>
      <c r="B1191" s="4">
        <v>42912</v>
      </c>
      <c r="C1191" s="1">
        <v>5.9034740057622753E-4</v>
      </c>
      <c r="D1191" s="1">
        <v>1.287383775968717</v>
      </c>
      <c r="E1191" s="5">
        <f>MIN(0,D1191/MAX($D$2:D1190)-1)</f>
        <v>-5.1140173130179711E-3</v>
      </c>
      <c r="F1191" s="1">
        <f t="shared" si="54"/>
        <v>2017</v>
      </c>
      <c r="G1191" s="1" t="str">
        <f t="shared" si="55"/>
        <v/>
      </c>
      <c r="H1191" s="1">
        <f t="shared" si="56"/>
        <v>1.0235937342230339</v>
      </c>
    </row>
    <row r="1192" spans="1:8" x14ac:dyDescent="0.15">
      <c r="A1192" s="1">
        <v>1190</v>
      </c>
      <c r="B1192" s="4">
        <v>42913</v>
      </c>
      <c r="C1192" s="1">
        <v>-1.180689402605936E-3</v>
      </c>
      <c r="D1192" s="1">
        <v>1.2858637755873441</v>
      </c>
      <c r="E1192" s="5">
        <f>MIN(0,D1192/MAX($D$2:D1191)-1)</f>
        <v>-6.2886686495775557E-3</v>
      </c>
      <c r="F1192" s="1">
        <f t="shared" si="54"/>
        <v>2017</v>
      </c>
      <c r="G1192" s="1" t="str">
        <f t="shared" si="55"/>
        <v/>
      </c>
      <c r="H1192" s="1">
        <f t="shared" si="56"/>
        <v>1.0223851879484629</v>
      </c>
    </row>
    <row r="1193" spans="1:8" x14ac:dyDescent="0.15">
      <c r="A1193" s="1">
        <v>1191</v>
      </c>
      <c r="B1193" s="4">
        <v>42914</v>
      </c>
      <c r="C1193" s="1">
        <v>2.482634874844018E-3</v>
      </c>
      <c r="D1193" s="1">
        <v>1.289056105840916</v>
      </c>
      <c r="E1193" s="5">
        <f>MIN(0,D1193/MAX($D$2:D1192)-1)</f>
        <v>-3.8216462428392051E-3</v>
      </c>
      <c r="F1193" s="1">
        <f t="shared" si="54"/>
        <v>2017</v>
      </c>
      <c r="G1193" s="1" t="str">
        <f t="shared" si="55"/>
        <v/>
      </c>
      <c r="H1193" s="1">
        <f t="shared" si="56"/>
        <v>1.0249233970715879</v>
      </c>
    </row>
    <row r="1194" spans="1:8" x14ac:dyDescent="0.15">
      <c r="A1194" s="1">
        <v>1192</v>
      </c>
      <c r="B1194" s="4">
        <v>42915</v>
      </c>
      <c r="C1194" s="1">
        <v>-2.0026944077641E-3</v>
      </c>
      <c r="D1194" s="1">
        <v>1.286474520386454</v>
      </c>
      <c r="E1194" s="5">
        <f>MIN(0,D1194/MAX($D$2:D1193)-1)</f>
        <v>-5.8166870610444343E-3</v>
      </c>
      <c r="F1194" s="1">
        <f t="shared" si="54"/>
        <v>2017</v>
      </c>
      <c r="G1194" s="1" t="str">
        <f t="shared" si="55"/>
        <v/>
      </c>
      <c r="H1194" s="1">
        <f t="shared" si="56"/>
        <v>1.0228707887158859</v>
      </c>
    </row>
    <row r="1195" spans="1:8" x14ac:dyDescent="0.15">
      <c r="A1195" s="1">
        <v>1193</v>
      </c>
      <c r="B1195" s="4">
        <v>42916</v>
      </c>
      <c r="C1195" s="1">
        <v>1.5606100681890301E-4</v>
      </c>
      <c r="D1195" s="1">
        <v>1.2866752888953521</v>
      </c>
      <c r="E1195" s="5">
        <f>MIN(0,D1195/MAX($D$2:D1194)-1)</f>
        <v>-5.6615338122648629E-3</v>
      </c>
      <c r="F1195" s="1">
        <f t="shared" si="54"/>
        <v>2017</v>
      </c>
      <c r="G1195" s="1" t="str">
        <f t="shared" si="55"/>
        <v/>
      </c>
      <c r="H1195" s="1">
        <f t="shared" si="56"/>
        <v>1.0230304189610187</v>
      </c>
    </row>
    <row r="1196" spans="1:8" x14ac:dyDescent="0.15">
      <c r="A1196" s="1">
        <v>1194</v>
      </c>
      <c r="B1196" s="4">
        <v>42919</v>
      </c>
      <c r="C1196" s="1">
        <v>-1.3983230283371899E-3</v>
      </c>
      <c r="D1196" s="1">
        <v>1.2848761012088981</v>
      </c>
      <c r="E1196" s="5">
        <f>MIN(0,D1196/MAX($D$2:D1195)-1)</f>
        <v>-7.0519401874961085E-3</v>
      </c>
      <c r="F1196" s="1">
        <f t="shared" si="54"/>
        <v>2017</v>
      </c>
      <c r="G1196" s="1" t="str">
        <f t="shared" si="55"/>
        <v/>
      </c>
      <c r="H1196" s="1">
        <f t="shared" si="56"/>
        <v>1.021599891967496</v>
      </c>
    </row>
    <row r="1197" spans="1:8" x14ac:dyDescent="0.15">
      <c r="A1197" s="1">
        <v>1195</v>
      </c>
      <c r="B1197" s="4">
        <v>42920</v>
      </c>
      <c r="C1197" s="1">
        <v>-4.9875727122305233E-4</v>
      </c>
      <c r="D1197" s="1">
        <v>1.2842352599107989</v>
      </c>
      <c r="E1197" s="5">
        <f>MIN(0,D1197/MAX($D$2:D1196)-1)</f>
        <v>-7.5471802522748543E-3</v>
      </c>
      <c r="F1197" s="1">
        <f t="shared" si="54"/>
        <v>2017</v>
      </c>
      <c r="G1197" s="1" t="str">
        <f t="shared" si="55"/>
        <v/>
      </c>
      <c r="H1197" s="1">
        <f t="shared" si="56"/>
        <v>1.0210903615930966</v>
      </c>
    </row>
    <row r="1198" spans="1:8" x14ac:dyDescent="0.15">
      <c r="A1198" s="1">
        <v>1196</v>
      </c>
      <c r="B1198" s="4">
        <v>42921</v>
      </c>
      <c r="C1198" s="1">
        <v>2.0535707255091309E-3</v>
      </c>
      <c r="D1198" s="1">
        <v>1.286872527845218</v>
      </c>
      <c r="E1198" s="5">
        <f>MIN(0,D1198/MAX($D$2:D1197)-1)</f>
        <v>-5.509108195192125E-3</v>
      </c>
      <c r="F1198" s="1">
        <f t="shared" si="54"/>
        <v>2017</v>
      </c>
      <c r="G1198" s="1" t="str">
        <f t="shared" si="55"/>
        <v/>
      </c>
      <c r="H1198" s="1">
        <f t="shared" si="56"/>
        <v>1.0231872428677637</v>
      </c>
    </row>
    <row r="1199" spans="1:8" x14ac:dyDescent="0.15">
      <c r="A1199" s="1">
        <v>1197</v>
      </c>
      <c r="B1199" s="4">
        <v>42922</v>
      </c>
      <c r="C1199" s="1">
        <v>-1.1749438989499511E-3</v>
      </c>
      <c r="D1199" s="1">
        <v>1.2853605248199</v>
      </c>
      <c r="E1199" s="5">
        <f>MIN(0,D1199/MAX($D$2:D1198)-1)</f>
        <v>-6.6775792010794754E-3</v>
      </c>
      <c r="F1199" s="1">
        <f t="shared" si="54"/>
        <v>2017</v>
      </c>
      <c r="G1199" s="1" t="str">
        <f t="shared" si="55"/>
        <v/>
      </c>
      <c r="H1199" s="1">
        <f t="shared" si="56"/>
        <v>1.0219850552592729</v>
      </c>
    </row>
    <row r="1200" spans="1:8" x14ac:dyDescent="0.15">
      <c r="A1200" s="1">
        <v>1198</v>
      </c>
      <c r="B1200" s="4">
        <v>42923</v>
      </c>
      <c r="C1200" s="1">
        <v>3.8114776519682022E-4</v>
      </c>
      <c r="D1200" s="1">
        <v>1.2858504371114079</v>
      </c>
      <c r="E1200" s="5">
        <f>MIN(0,D1200/MAX($D$2:D1199)-1)</f>
        <v>-6.2989765802715647E-3</v>
      </c>
      <c r="F1200" s="1">
        <f t="shared" si="54"/>
        <v>2017</v>
      </c>
      <c r="G1200" s="1" t="str">
        <f t="shared" si="55"/>
        <v/>
      </c>
      <c r="H1200" s="1">
        <f t="shared" si="56"/>
        <v>1.0223745825791493</v>
      </c>
    </row>
    <row r="1201" spans="1:8" x14ac:dyDescent="0.15">
      <c r="A1201" s="1">
        <v>1199</v>
      </c>
      <c r="B1201" s="4">
        <v>42926</v>
      </c>
      <c r="C1201" s="1">
        <v>8.0958994603112734E-4</v>
      </c>
      <c r="D1201" s="1">
        <v>1.286891448697393</v>
      </c>
      <c r="E1201" s="5">
        <f>MIN(0,D1201/MAX($D$2:D1200)-1)</f>
        <v>-5.4944862223501589E-3</v>
      </c>
      <c r="F1201" s="1">
        <f t="shared" si="54"/>
        <v>2017</v>
      </c>
      <c r="G1201" s="1" t="str">
        <f t="shared" si="55"/>
        <v/>
      </c>
      <c r="H1201" s="1">
        <f t="shared" si="56"/>
        <v>1.0232022867622832</v>
      </c>
    </row>
    <row r="1202" spans="1:8" x14ac:dyDescent="0.15">
      <c r="A1202" s="1">
        <v>1200</v>
      </c>
      <c r="B1202" s="4">
        <v>42927</v>
      </c>
      <c r="C1202" s="1">
        <v>7.6959273334012575E-4</v>
      </c>
      <c r="D1202" s="1">
        <v>1.2878818310049081</v>
      </c>
      <c r="E1202" s="5">
        <f>MIN(0,D1202/MAX($D$2:D1201)-1)</f>
        <v>-4.7291220056802086E-3</v>
      </c>
      <c r="F1202" s="1">
        <f t="shared" si="54"/>
        <v>2017</v>
      </c>
      <c r="G1202" s="1" t="str">
        <f t="shared" si="55"/>
        <v/>
      </c>
      <c r="H1202" s="1">
        <f t="shared" si="56"/>
        <v>1.0239897358069125</v>
      </c>
    </row>
    <row r="1203" spans="1:8" x14ac:dyDescent="0.15">
      <c r="A1203" s="1">
        <v>1201</v>
      </c>
      <c r="B1203" s="4">
        <v>42928</v>
      </c>
      <c r="C1203" s="1">
        <v>1.5496179092552461E-3</v>
      </c>
      <c r="D1203" s="1">
        <v>1.289877555755238</v>
      </c>
      <c r="E1203" s="5">
        <f>MIN(0,D1203/MAX($D$2:D1202)-1)</f>
        <v>-3.1868324285797556E-3</v>
      </c>
      <c r="F1203" s="1">
        <f t="shared" si="54"/>
        <v>2017</v>
      </c>
      <c r="G1203" s="1" t="str">
        <f t="shared" si="55"/>
        <v/>
      </c>
      <c r="H1203" s="1">
        <f t="shared" si="56"/>
        <v>1.0255765286404126</v>
      </c>
    </row>
    <row r="1204" spans="1:8" x14ac:dyDescent="0.15">
      <c r="A1204" s="1">
        <v>1202</v>
      </c>
      <c r="B1204" s="4">
        <v>42929</v>
      </c>
      <c r="C1204" s="1">
        <v>1.1072267468717439E-3</v>
      </c>
      <c r="D1204" s="1">
        <v>1.29130574268516</v>
      </c>
      <c r="E1204" s="5">
        <f>MIN(0,D1204/MAX($D$2:D1203)-1)</f>
        <v>-2.0831342278105902E-3</v>
      </c>
      <c r="F1204" s="1">
        <f t="shared" si="54"/>
        <v>2017</v>
      </c>
      <c r="G1204" s="1" t="str">
        <f t="shared" si="55"/>
        <v/>
      </c>
      <c r="H1204" s="1">
        <f t="shared" si="56"/>
        <v>1.0267120744038871</v>
      </c>
    </row>
    <row r="1205" spans="1:8" x14ac:dyDescent="0.15">
      <c r="A1205" s="1">
        <v>1203</v>
      </c>
      <c r="B1205" s="4">
        <v>42930</v>
      </c>
      <c r="C1205" s="1">
        <v>2.4527455224071051E-3</v>
      </c>
      <c r="D1205" s="1">
        <v>1.2944729870635889</v>
      </c>
      <c r="E1205" s="5">
        <f>MIN(0,D1205/MAX($D$2:D1204)-1)</f>
        <v>0</v>
      </c>
      <c r="F1205" s="1">
        <f t="shared" si="54"/>
        <v>2017</v>
      </c>
      <c r="G1205" s="1" t="str">
        <f t="shared" si="55"/>
        <v/>
      </c>
      <c r="H1205" s="1">
        <f t="shared" si="56"/>
        <v>1.0292303378471825</v>
      </c>
    </row>
    <row r="1206" spans="1:8" x14ac:dyDescent="0.15">
      <c r="A1206" s="1">
        <v>1204</v>
      </c>
      <c r="B1206" s="4">
        <v>42933</v>
      </c>
      <c r="C1206" s="1">
        <v>-7.5712883437301852E-6</v>
      </c>
      <c r="D1206" s="1">
        <v>1.2944631862353511</v>
      </c>
      <c r="E1206" s="5">
        <f>MIN(0,D1206/MAX($D$2:D1205)-1)</f>
        <v>-7.571288343499738E-6</v>
      </c>
      <c r="F1206" s="1">
        <f t="shared" si="54"/>
        <v>2017</v>
      </c>
      <c r="G1206" s="1" t="str">
        <f t="shared" si="55"/>
        <v/>
      </c>
      <c r="H1206" s="1">
        <f t="shared" si="56"/>
        <v>1.0292225452475225</v>
      </c>
    </row>
    <row r="1207" spans="1:8" x14ac:dyDescent="0.15">
      <c r="A1207" s="1">
        <v>1205</v>
      </c>
      <c r="B1207" s="4">
        <v>42934</v>
      </c>
      <c r="C1207" s="1">
        <v>7.207418628655763E-4</v>
      </c>
      <c r="D1207" s="1">
        <v>1.295396160043609</v>
      </c>
      <c r="E1207" s="5">
        <f>MIN(0,D1207/MAX($D$2:D1206)-1)</f>
        <v>0</v>
      </c>
      <c r="F1207" s="1">
        <f t="shared" si="54"/>
        <v>2017</v>
      </c>
      <c r="G1207" s="1" t="str">
        <f t="shared" si="55"/>
        <v/>
      </c>
      <c r="H1207" s="1">
        <f t="shared" si="56"/>
        <v>1.0299643490220876</v>
      </c>
    </row>
    <row r="1208" spans="1:8" x14ac:dyDescent="0.15">
      <c r="A1208" s="1">
        <v>1206</v>
      </c>
      <c r="B1208" s="4">
        <v>42935</v>
      </c>
      <c r="C1208" s="1">
        <v>2.6586561358539818E-3</v>
      </c>
      <c r="D1208" s="1">
        <v>1.29884017299287</v>
      </c>
      <c r="E1208" s="5">
        <f>MIN(0,D1208/MAX($D$2:D1207)-1)</f>
        <v>0</v>
      </c>
      <c r="F1208" s="1">
        <f t="shared" si="54"/>
        <v>2017</v>
      </c>
      <c r="G1208" s="1" t="str">
        <f t="shared" si="55"/>
        <v/>
      </c>
      <c r="H1208" s="1">
        <f t="shared" si="56"/>
        <v>1.0327026700583259</v>
      </c>
    </row>
    <row r="1209" spans="1:8" x14ac:dyDescent="0.15">
      <c r="A1209" s="1">
        <v>1207</v>
      </c>
      <c r="B1209" s="4">
        <v>42936</v>
      </c>
      <c r="C1209" s="1">
        <v>6.2298953572159752E-4</v>
      </c>
      <c r="D1209" s="1">
        <v>1.2996493368292199</v>
      </c>
      <c r="E1209" s="5">
        <f>MIN(0,D1209/MAX($D$2:D1208)-1)</f>
        <v>0</v>
      </c>
      <c r="F1209" s="1">
        <f t="shared" si="54"/>
        <v>2017</v>
      </c>
      <c r="G1209" s="1" t="str">
        <f t="shared" si="55"/>
        <v/>
      </c>
      <c r="H1209" s="1">
        <f t="shared" si="56"/>
        <v>1.0333460330152842</v>
      </c>
    </row>
    <row r="1210" spans="1:8" x14ac:dyDescent="0.15">
      <c r="A1210" s="1">
        <v>1208</v>
      </c>
      <c r="B1210" s="4">
        <v>42937</v>
      </c>
      <c r="C1210" s="1">
        <v>1.9271141650380939E-4</v>
      </c>
      <c r="D1210" s="1">
        <v>1.2998997940938779</v>
      </c>
      <c r="E1210" s="5">
        <f>MIN(0,D1210/MAX($D$2:D1209)-1)</f>
        <v>0</v>
      </c>
      <c r="F1210" s="1">
        <f t="shared" si="54"/>
        <v>2017</v>
      </c>
      <c r="G1210" s="1" t="str">
        <f t="shared" si="55"/>
        <v/>
      </c>
      <c r="H1210" s="1">
        <f t="shared" si="56"/>
        <v>1.0335451705930452</v>
      </c>
    </row>
    <row r="1211" spans="1:8" x14ac:dyDescent="0.15">
      <c r="A1211" s="1">
        <v>1209</v>
      </c>
      <c r="B1211" s="4">
        <v>42940</v>
      </c>
      <c r="C1211" s="1">
        <v>5.860604068037373E-4</v>
      </c>
      <c r="D1211" s="1">
        <v>1.300661613896009</v>
      </c>
      <c r="E1211" s="5">
        <f>MIN(0,D1211/MAX($D$2:D1210)-1)</f>
        <v>0</v>
      </c>
      <c r="F1211" s="1">
        <f t="shared" si="54"/>
        <v>2017</v>
      </c>
      <c r="G1211" s="1" t="str">
        <f t="shared" si="55"/>
        <v/>
      </c>
      <c r="H1211" s="1">
        <f t="shared" si="56"/>
        <v>1.0341508904961729</v>
      </c>
    </row>
    <row r="1212" spans="1:8" x14ac:dyDescent="0.15">
      <c r="A1212" s="1">
        <v>1210</v>
      </c>
      <c r="B1212" s="4">
        <v>42941</v>
      </c>
      <c r="C1212" s="1">
        <v>-2.5571723583383459E-4</v>
      </c>
      <c r="D1212" s="1">
        <v>1.3003290123033491</v>
      </c>
      <c r="E1212" s="5">
        <f>MIN(0,D1212/MAX($D$2:D1211)-1)</f>
        <v>-2.5571723583328598E-4</v>
      </c>
      <c r="F1212" s="1">
        <f t="shared" si="54"/>
        <v>2017</v>
      </c>
      <c r="G1212" s="1" t="str">
        <f t="shared" si="55"/>
        <v/>
      </c>
      <c r="H1212" s="1">
        <f t="shared" si="56"/>
        <v>1.0338864402890202</v>
      </c>
    </row>
    <row r="1213" spans="1:8" x14ac:dyDescent="0.15">
      <c r="A1213" s="1">
        <v>1211</v>
      </c>
      <c r="B1213" s="4">
        <v>42942</v>
      </c>
      <c r="C1213" s="1">
        <v>3.3545353132091287E-4</v>
      </c>
      <c r="D1213" s="1">
        <v>1.3007652122624049</v>
      </c>
      <c r="E1213" s="5">
        <f>MIN(0,D1213/MAX($D$2:D1212)-1)</f>
        <v>0</v>
      </c>
      <c r="F1213" s="1">
        <f t="shared" si="54"/>
        <v>2017</v>
      </c>
      <c r="G1213" s="1" t="str">
        <f t="shared" si="55"/>
        <v/>
      </c>
      <c r="H1213" s="1">
        <f t="shared" si="56"/>
        <v>1.0342332611464</v>
      </c>
    </row>
    <row r="1214" spans="1:8" x14ac:dyDescent="0.15">
      <c r="A1214" s="1">
        <v>1212</v>
      </c>
      <c r="B1214" s="4">
        <v>42943</v>
      </c>
      <c r="C1214" s="1">
        <v>7.3564751437102318E-4</v>
      </c>
      <c r="D1214" s="1">
        <v>1.3017221169575861</v>
      </c>
      <c r="E1214" s="5">
        <f>MIN(0,D1214/MAX($D$2:D1213)-1)</f>
        <v>0</v>
      </c>
      <c r="F1214" s="1">
        <f t="shared" si="54"/>
        <v>2017</v>
      </c>
      <c r="G1214" s="1" t="str">
        <f t="shared" si="55"/>
        <v/>
      </c>
      <c r="H1214" s="1">
        <f t="shared" si="56"/>
        <v>1.0349940922742422</v>
      </c>
    </row>
    <row r="1215" spans="1:8" x14ac:dyDescent="0.15">
      <c r="A1215" s="1">
        <v>1213</v>
      </c>
      <c r="B1215" s="4">
        <v>42944</v>
      </c>
      <c r="C1215" s="1">
        <v>7.3439127138359727E-4</v>
      </c>
      <c r="D1215" s="1">
        <v>1.3026780903180459</v>
      </c>
      <c r="E1215" s="5">
        <f>MIN(0,D1215/MAX($D$2:D1214)-1)</f>
        <v>0</v>
      </c>
      <c r="F1215" s="1">
        <f t="shared" si="54"/>
        <v>2017</v>
      </c>
      <c r="G1215" s="1" t="str">
        <f t="shared" si="55"/>
        <v/>
      </c>
      <c r="H1215" s="1">
        <f t="shared" si="56"/>
        <v>1.035754182901542</v>
      </c>
    </row>
    <row r="1216" spans="1:8" x14ac:dyDescent="0.15">
      <c r="A1216" s="1">
        <v>1214</v>
      </c>
      <c r="B1216" s="4">
        <v>42947</v>
      </c>
      <c r="C1216" s="1">
        <v>6.5169123432544309E-4</v>
      </c>
      <c r="D1216" s="1">
        <v>1.3035270342106551</v>
      </c>
      <c r="E1216" s="5">
        <f>MIN(0,D1216/MAX($D$2:D1215)-1)</f>
        <v>0</v>
      </c>
      <c r="F1216" s="1">
        <f t="shared" si="54"/>
        <v>2017</v>
      </c>
      <c r="G1216" s="1" t="str">
        <f t="shared" si="55"/>
        <v/>
      </c>
      <c r="H1216" s="1">
        <f t="shared" si="56"/>
        <v>1.0364291748234549</v>
      </c>
    </row>
    <row r="1217" spans="1:8" x14ac:dyDescent="0.15">
      <c r="A1217" s="1">
        <v>1215</v>
      </c>
      <c r="B1217" s="4">
        <v>42948</v>
      </c>
      <c r="C1217" s="1">
        <v>1.250995130594325E-3</v>
      </c>
      <c r="D1217" s="1">
        <v>1.3051577401830501</v>
      </c>
      <c r="E1217" s="5">
        <f>MIN(0,D1217/MAX($D$2:D1216)-1)</f>
        <v>0</v>
      </c>
      <c r="F1217" s="1">
        <f t="shared" si="54"/>
        <v>2017</v>
      </c>
      <c r="G1217" s="1" t="str">
        <f t="shared" si="55"/>
        <v/>
      </c>
      <c r="H1217" s="1">
        <f t="shared" si="56"/>
        <v>1.0377257426743649</v>
      </c>
    </row>
    <row r="1218" spans="1:8" x14ac:dyDescent="0.15">
      <c r="A1218" s="1">
        <v>1216</v>
      </c>
      <c r="B1218" s="4">
        <v>42949</v>
      </c>
      <c r="C1218" s="1">
        <v>-9.3329576687171598E-4</v>
      </c>
      <c r="D1218" s="1">
        <v>1.3039396419890379</v>
      </c>
      <c r="E1218" s="5">
        <f>MIN(0,D1218/MAX($D$2:D1217)-1)</f>
        <v>-9.3329576687128935E-4</v>
      </c>
      <c r="F1218" s="1">
        <f t="shared" si="54"/>
        <v>2017</v>
      </c>
      <c r="G1218" s="1" t="str">
        <f t="shared" si="55"/>
        <v/>
      </c>
      <c r="H1218" s="1">
        <f t="shared" si="56"/>
        <v>1.036757237631553</v>
      </c>
    </row>
    <row r="1219" spans="1:8" x14ac:dyDescent="0.15">
      <c r="A1219" s="1">
        <v>1217</v>
      </c>
      <c r="B1219" s="4">
        <v>42950</v>
      </c>
      <c r="C1219" s="1">
        <v>-1.5931568967006171E-3</v>
      </c>
      <c r="D1219" s="1">
        <v>1.301862261555522</v>
      </c>
      <c r="E1219" s="5">
        <f>MIN(0,D1219/MAX($D$2:D1218)-1)</f>
        <v>-2.5249657769841338E-3</v>
      </c>
      <c r="F1219" s="1">
        <f t="shared" ref="F1219:F1282" si="57">YEAR(B1219)</f>
        <v>2017</v>
      </c>
      <c r="G1219" s="1" t="str">
        <f t="shared" ref="G1219:G1282" si="58">IF(F1219&lt;&gt;F1220,1,"")</f>
        <v/>
      </c>
      <c r="H1219" s="1">
        <f t="shared" ref="H1219:H1282" si="59">IF(F1219&lt;&gt;F1218,1+C1219,H1218*(1+C1219))</f>
        <v>1.035105520688216</v>
      </c>
    </row>
    <row r="1220" spans="1:8" x14ac:dyDescent="0.15">
      <c r="A1220" s="1">
        <v>1218</v>
      </c>
      <c r="B1220" s="4">
        <v>42951</v>
      </c>
      <c r="C1220" s="1">
        <v>-8.2403803974087284E-4</v>
      </c>
      <c r="D1220" s="1">
        <v>1.300789477529497</v>
      </c>
      <c r="E1220" s="5">
        <f>MIN(0,D1220/MAX($D$2:D1219)-1)</f>
        <v>-3.3469231488757467E-3</v>
      </c>
      <c r="F1220" s="1">
        <f t="shared" si="57"/>
        <v>2017</v>
      </c>
      <c r="G1220" s="1" t="str">
        <f t="shared" si="58"/>
        <v/>
      </c>
      <c r="H1220" s="1">
        <f t="shared" si="59"/>
        <v>1.0342525543640233</v>
      </c>
    </row>
    <row r="1221" spans="1:8" x14ac:dyDescent="0.15">
      <c r="A1221" s="1">
        <v>1219</v>
      </c>
      <c r="B1221" s="4">
        <v>42954</v>
      </c>
      <c r="C1221" s="1">
        <v>6.516682114224685E-4</v>
      </c>
      <c r="D1221" s="1">
        <v>1.3016371606817549</v>
      </c>
      <c r="E1221" s="5">
        <f>MIN(0,D1221/MAX($D$2:D1220)-1)</f>
        <v>-2.6974360208762427E-3</v>
      </c>
      <c r="F1221" s="1">
        <f t="shared" si="57"/>
        <v>2017</v>
      </c>
      <c r="G1221" s="1" t="str">
        <f t="shared" si="58"/>
        <v/>
      </c>
      <c r="H1221" s="1">
        <f t="shared" si="59"/>
        <v>1.0349265438762847</v>
      </c>
    </row>
    <row r="1222" spans="1:8" x14ac:dyDescent="0.15">
      <c r="A1222" s="1">
        <v>1220</v>
      </c>
      <c r="B1222" s="4">
        <v>42955</v>
      </c>
      <c r="C1222" s="1">
        <v>-3.7450917757149318E-4</v>
      </c>
      <c r="D1222" s="1">
        <v>1.301149685619212</v>
      </c>
      <c r="E1222" s="5">
        <f>MIN(0,D1222/MAX($D$2:D1221)-1)</f>
        <v>-3.070934983901652E-3</v>
      </c>
      <c r="F1222" s="1">
        <f t="shared" si="57"/>
        <v>2017</v>
      </c>
      <c r="G1222" s="1" t="str">
        <f t="shared" si="58"/>
        <v/>
      </c>
      <c r="H1222" s="1">
        <f t="shared" si="59"/>
        <v>1.0345389543874906</v>
      </c>
    </row>
    <row r="1223" spans="1:8" x14ac:dyDescent="0.15">
      <c r="A1223" s="1">
        <v>1221</v>
      </c>
      <c r="B1223" s="4">
        <v>42956</v>
      </c>
      <c r="C1223" s="1">
        <v>1.9103579592768629E-3</v>
      </c>
      <c r="D1223" s="1">
        <v>1.303635347277345</v>
      </c>
      <c r="E1223" s="5">
        <f>MIN(0,D1223/MAX($D$2:D1222)-1)</f>
        <v>-1.166443609713852E-3</v>
      </c>
      <c r="F1223" s="1">
        <f t="shared" si="57"/>
        <v>2017</v>
      </c>
      <c r="G1223" s="1" t="str">
        <f t="shared" si="58"/>
        <v/>
      </c>
      <c r="H1223" s="1">
        <f t="shared" si="59"/>
        <v>1.0365152941131868</v>
      </c>
    </row>
    <row r="1224" spans="1:8" x14ac:dyDescent="0.15">
      <c r="A1224" s="1">
        <v>1222</v>
      </c>
      <c r="B1224" s="4">
        <v>42957</v>
      </c>
      <c r="C1224" s="1">
        <v>-1.813175360041478E-3</v>
      </c>
      <c r="D1224" s="1">
        <v>1.301271627787183</v>
      </c>
      <c r="E1224" s="5">
        <f>MIN(0,D1224/MAX($D$2:D1223)-1)</f>
        <v>-2.9775040029430544E-3</v>
      </c>
      <c r="F1224" s="1">
        <f t="shared" si="57"/>
        <v>2017</v>
      </c>
      <c r="G1224" s="1" t="str">
        <f t="shared" si="58"/>
        <v/>
      </c>
      <c r="H1224" s="1">
        <f t="shared" si="59"/>
        <v>1.0346359101215947</v>
      </c>
    </row>
    <row r="1225" spans="1:8" x14ac:dyDescent="0.15">
      <c r="A1225" s="1">
        <v>1223</v>
      </c>
      <c r="B1225" s="4">
        <v>42958</v>
      </c>
      <c r="C1225" s="1">
        <v>-7.1957640221468591E-4</v>
      </c>
      <c r="D1225" s="1">
        <v>1.300335263430956</v>
      </c>
      <c r="E1225" s="5">
        <f>MIN(0,D1225/MAX($D$2:D1224)-1)</f>
        <v>-3.6949378635395824E-3</v>
      </c>
      <c r="F1225" s="1">
        <f t="shared" si="57"/>
        <v>2017</v>
      </c>
      <c r="G1225" s="1" t="str">
        <f t="shared" si="58"/>
        <v/>
      </c>
      <c r="H1225" s="1">
        <f t="shared" si="59"/>
        <v>1.0338914105357873</v>
      </c>
    </row>
    <row r="1226" spans="1:8" x14ac:dyDescent="0.15">
      <c r="A1226" s="1">
        <v>1224</v>
      </c>
      <c r="B1226" s="4">
        <v>42961</v>
      </c>
      <c r="C1226" s="1">
        <v>2.611214995099274E-3</v>
      </c>
      <c r="D1226" s="1">
        <v>1.3037307183694831</v>
      </c>
      <c r="E1226" s="5">
        <f>MIN(0,D1226/MAX($D$2:D1225)-1)</f>
        <v>-1.0933711455957118E-3</v>
      </c>
      <c r="F1226" s="1">
        <f t="shared" si="57"/>
        <v>2017</v>
      </c>
      <c r="G1226" s="1" t="str">
        <f t="shared" si="58"/>
        <v/>
      </c>
      <c r="H1226" s="1">
        <f t="shared" si="59"/>
        <v>1.0365911232902825</v>
      </c>
    </row>
    <row r="1227" spans="1:8" x14ac:dyDescent="0.15">
      <c r="A1227" s="1">
        <v>1225</v>
      </c>
      <c r="B1227" s="4">
        <v>42962</v>
      </c>
      <c r="C1227" s="1">
        <v>-9.6044043963540036E-4</v>
      </c>
      <c r="D1227" s="1">
        <v>1.302478562665166</v>
      </c>
      <c r="E1227" s="5">
        <f>MIN(0,D1227/MAX($D$2:D1226)-1)</f>
        <v>-2.0527614673673256E-3</v>
      </c>
      <c r="F1227" s="1">
        <f t="shared" si="57"/>
        <v>2017</v>
      </c>
      <c r="G1227" s="1" t="str">
        <f t="shared" si="58"/>
        <v/>
      </c>
      <c r="H1227" s="1">
        <f t="shared" si="59"/>
        <v>1.0355955392561074</v>
      </c>
    </row>
    <row r="1228" spans="1:8" x14ac:dyDescent="0.15">
      <c r="A1228" s="1">
        <v>1226</v>
      </c>
      <c r="B1228" s="4">
        <v>42963</v>
      </c>
      <c r="C1228" s="1">
        <v>1.1278958563692521E-3</v>
      </c>
      <c r="D1228" s="1">
        <v>1.3039476228390059</v>
      </c>
      <c r="E1228" s="5">
        <f>MIN(0,D1228/MAX($D$2:D1227)-1)</f>
        <v>-9.2718091215127085E-4</v>
      </c>
      <c r="F1228" s="1">
        <f t="shared" si="57"/>
        <v>2017</v>
      </c>
      <c r="G1228" s="1" t="str">
        <f t="shared" si="58"/>
        <v/>
      </c>
      <c r="H1228" s="1">
        <f t="shared" si="59"/>
        <v>1.0367635831737088</v>
      </c>
    </row>
    <row r="1229" spans="1:8" x14ac:dyDescent="0.15">
      <c r="A1229" s="1">
        <v>1227</v>
      </c>
      <c r="B1229" s="4">
        <v>42964</v>
      </c>
      <c r="C1229" s="1">
        <v>-1.4609060180928331E-3</v>
      </c>
      <c r="D1229" s="1">
        <v>1.302042677909522</v>
      </c>
      <c r="E1229" s="5">
        <f>MIN(0,D1229/MAX($D$2:D1228)-1)</f>
        <v>-2.3867324060701245E-3</v>
      </c>
      <c r="F1229" s="1">
        <f t="shared" si="57"/>
        <v>2017</v>
      </c>
      <c r="G1229" s="1" t="str">
        <f t="shared" si="58"/>
        <v/>
      </c>
      <c r="H1229" s="1">
        <f t="shared" si="59"/>
        <v>1.035248969015711</v>
      </c>
    </row>
    <row r="1230" spans="1:8" x14ac:dyDescent="0.15">
      <c r="A1230" s="1">
        <v>1228</v>
      </c>
      <c r="B1230" s="4">
        <v>42965</v>
      </c>
      <c r="C1230" s="1">
        <v>-3.9081062827863312E-4</v>
      </c>
      <c r="D1230" s="1">
        <v>1.3015338257925231</v>
      </c>
      <c r="E1230" s="5">
        <f>MIN(0,D1230/MAX($D$2:D1229)-1)</f>
        <v>-2.7766102739571474E-3</v>
      </c>
      <c r="F1230" s="1">
        <f t="shared" si="57"/>
        <v>2017</v>
      </c>
      <c r="G1230" s="1" t="str">
        <f t="shared" si="58"/>
        <v/>
      </c>
      <c r="H1230" s="1">
        <f t="shared" si="59"/>
        <v>1.0348443827157052</v>
      </c>
    </row>
    <row r="1231" spans="1:8" x14ac:dyDescent="0.15">
      <c r="A1231" s="1">
        <v>1229</v>
      </c>
      <c r="B1231" s="4">
        <v>42968</v>
      </c>
      <c r="C1231" s="1">
        <v>1.1920380918337269E-3</v>
      </c>
      <c r="D1231" s="1">
        <v>1.303085303690678</v>
      </c>
      <c r="E1231" s="5">
        <f>MIN(0,D1231/MAX($D$2:D1230)-1)</f>
        <v>-1.5878820073360611E-3</v>
      </c>
      <c r="F1231" s="1">
        <f t="shared" si="57"/>
        <v>2017</v>
      </c>
      <c r="G1231" s="1" t="str">
        <f t="shared" si="58"/>
        <v/>
      </c>
      <c r="H1231" s="1">
        <f t="shared" si="59"/>
        <v>1.0360779566390226</v>
      </c>
    </row>
    <row r="1232" spans="1:8" x14ac:dyDescent="0.15">
      <c r="A1232" s="1">
        <v>1230</v>
      </c>
      <c r="B1232" s="4">
        <v>42969</v>
      </c>
      <c r="C1232" s="1">
        <v>1.471159784151583E-3</v>
      </c>
      <c r="D1232" s="1">
        <v>1.305002350384787</v>
      </c>
      <c r="E1232" s="5">
        <f>MIN(0,D1232/MAX($D$2:D1231)-1)</f>
        <v>-1.1905825133540215E-4</v>
      </c>
      <c r="F1232" s="1">
        <f t="shared" si="57"/>
        <v>2017</v>
      </c>
      <c r="G1232" s="1" t="str">
        <f t="shared" si="58"/>
        <v/>
      </c>
      <c r="H1232" s="1">
        <f t="shared" si="59"/>
        <v>1.037602192862076</v>
      </c>
    </row>
    <row r="1233" spans="1:8" x14ac:dyDescent="0.15">
      <c r="A1233" s="1">
        <v>1231</v>
      </c>
      <c r="B1233" s="4">
        <v>42970</v>
      </c>
      <c r="C1233" s="1">
        <v>-6.4440357666447809E-5</v>
      </c>
      <c r="D1233" s="1">
        <v>1.3049182555665719</v>
      </c>
      <c r="E1233" s="5">
        <f>MIN(0,D1233/MAX($D$2:D1232)-1)</f>
        <v>-1.8349093684610907E-4</v>
      </c>
      <c r="F1233" s="1">
        <f t="shared" si="57"/>
        <v>2017</v>
      </c>
      <c r="G1233" s="1" t="str">
        <f t="shared" si="58"/>
        <v/>
      </c>
      <c r="H1233" s="1">
        <f t="shared" si="59"/>
        <v>1.0375353294056526</v>
      </c>
    </row>
    <row r="1234" spans="1:8" x14ac:dyDescent="0.15">
      <c r="A1234" s="1">
        <v>1232</v>
      </c>
      <c r="B1234" s="4">
        <v>42971</v>
      </c>
      <c r="C1234" s="1">
        <v>-1.2563134744444089E-3</v>
      </c>
      <c r="D1234" s="1">
        <v>1.303278869179056</v>
      </c>
      <c r="E1234" s="5">
        <f>MIN(0,D1234/MAX($D$2:D1233)-1)</f>
        <v>-1.4395738891535004E-3</v>
      </c>
      <c r="F1234" s="1">
        <f t="shared" si="57"/>
        <v>2017</v>
      </c>
      <c r="G1234" s="1" t="str">
        <f t="shared" si="58"/>
        <v/>
      </c>
      <c r="H1234" s="1">
        <f t="shared" si="59"/>
        <v>1.0362318597911082</v>
      </c>
    </row>
    <row r="1235" spans="1:8" x14ac:dyDescent="0.15">
      <c r="A1235" s="1">
        <v>1233</v>
      </c>
      <c r="B1235" s="4">
        <v>42972</v>
      </c>
      <c r="C1235" s="1">
        <v>2.1121183834720259E-3</v>
      </c>
      <c r="D1235" s="1">
        <v>1.306031548437439</v>
      </c>
      <c r="E1235" s="5">
        <f>MIN(0,D1235/MAX($D$2:D1234)-1)</f>
        <v>0</v>
      </c>
      <c r="F1235" s="1">
        <f t="shared" si="57"/>
        <v>2017</v>
      </c>
      <c r="G1235" s="1" t="str">
        <f t="shared" si="58"/>
        <v/>
      </c>
      <c r="H1235" s="1">
        <f t="shared" si="59"/>
        <v>1.0384205041517125</v>
      </c>
    </row>
    <row r="1236" spans="1:8" x14ac:dyDescent="0.15">
      <c r="A1236" s="1">
        <v>1234</v>
      </c>
      <c r="B1236" s="4">
        <v>42975</v>
      </c>
      <c r="C1236" s="1">
        <v>2.9443389911583029E-3</v>
      </c>
      <c r="D1236" s="1">
        <v>1.3098769480491861</v>
      </c>
      <c r="E1236" s="5">
        <f>MIN(0,D1236/MAX($D$2:D1235)-1)</f>
        <v>0</v>
      </c>
      <c r="F1236" s="1">
        <f t="shared" si="57"/>
        <v>2017</v>
      </c>
      <c r="G1236" s="1" t="str">
        <f t="shared" si="58"/>
        <v/>
      </c>
      <c r="H1236" s="1">
        <f t="shared" si="59"/>
        <v>1.0414779661313047</v>
      </c>
    </row>
    <row r="1237" spans="1:8" x14ac:dyDescent="0.15">
      <c r="A1237" s="1">
        <v>1235</v>
      </c>
      <c r="B1237" s="4">
        <v>42976</v>
      </c>
      <c r="C1237" s="1">
        <v>-3.5989319421502418E-4</v>
      </c>
      <c r="D1237" s="1">
        <v>1.309405532250324</v>
      </c>
      <c r="E1237" s="5">
        <f>MIN(0,D1237/MAX($D$2:D1236)-1)</f>
        <v>-3.5989319421503296E-4</v>
      </c>
      <c r="F1237" s="1">
        <f t="shared" si="57"/>
        <v>2017</v>
      </c>
      <c r="G1237" s="1" t="str">
        <f t="shared" si="58"/>
        <v/>
      </c>
      <c r="H1237" s="1">
        <f t="shared" si="59"/>
        <v>1.0411031452993691</v>
      </c>
    </row>
    <row r="1238" spans="1:8" x14ac:dyDescent="0.15">
      <c r="A1238" s="1">
        <v>1236</v>
      </c>
      <c r="B1238" s="4">
        <v>42977</v>
      </c>
      <c r="C1238" s="1">
        <v>2.1784345450055661E-4</v>
      </c>
      <c r="D1238" s="1">
        <v>1.3096907776748119</v>
      </c>
      <c r="E1238" s="5">
        <f>MIN(0,D1238/MAX($D$2:D1237)-1)</f>
        <v>-1.4212814009095798E-4</v>
      </c>
      <c r="F1238" s="1">
        <f t="shared" si="57"/>
        <v>2017</v>
      </c>
      <c r="G1238" s="1" t="str">
        <f t="shared" si="58"/>
        <v/>
      </c>
      <c r="H1238" s="1">
        <f t="shared" si="59"/>
        <v>1.0413299428050324</v>
      </c>
    </row>
    <row r="1239" spans="1:8" x14ac:dyDescent="0.15">
      <c r="A1239" s="1">
        <v>1237</v>
      </c>
      <c r="B1239" s="4">
        <v>42978</v>
      </c>
      <c r="C1239" s="1">
        <v>1.7163243890945461E-3</v>
      </c>
      <c r="D1239" s="1">
        <v>1.311938631898707</v>
      </c>
      <c r="E1239" s="5">
        <f>MIN(0,D1239/MAX($D$2:D1238)-1)</f>
        <v>0</v>
      </c>
      <c r="F1239" s="1">
        <f t="shared" si="57"/>
        <v>2017</v>
      </c>
      <c r="G1239" s="1" t="str">
        <f t="shared" si="58"/>
        <v/>
      </c>
      <c r="H1239" s="1">
        <f t="shared" si="59"/>
        <v>1.0431172027829632</v>
      </c>
    </row>
    <row r="1240" spans="1:8" x14ac:dyDescent="0.15">
      <c r="A1240" s="1">
        <v>1238</v>
      </c>
      <c r="B1240" s="4">
        <v>42979</v>
      </c>
      <c r="C1240" s="1">
        <v>1.7554840286484171E-3</v>
      </c>
      <c r="D1240" s="1">
        <v>1.314241719213572</v>
      </c>
      <c r="E1240" s="5">
        <f>MIN(0,D1240/MAX($D$2:D1239)-1)</f>
        <v>0</v>
      </c>
      <c r="F1240" s="1">
        <f t="shared" si="57"/>
        <v>2017</v>
      </c>
      <c r="G1240" s="1" t="str">
        <f t="shared" si="58"/>
        <v/>
      </c>
      <c r="H1240" s="1">
        <f t="shared" si="59"/>
        <v>1.0449483783724571</v>
      </c>
    </row>
    <row r="1241" spans="1:8" x14ac:dyDescent="0.15">
      <c r="A1241" s="1">
        <v>1239</v>
      </c>
      <c r="B1241" s="4">
        <v>42982</v>
      </c>
      <c r="C1241" s="1">
        <v>1.490651642269478E-3</v>
      </c>
      <c r="D1241" s="1">
        <v>1.316200795790657</v>
      </c>
      <c r="E1241" s="5">
        <f>MIN(0,D1241/MAX($D$2:D1240)-1)</f>
        <v>0</v>
      </c>
      <c r="F1241" s="1">
        <f t="shared" si="57"/>
        <v>2017</v>
      </c>
      <c r="G1241" s="1" t="str">
        <f t="shared" si="58"/>
        <v/>
      </c>
      <c r="H1241" s="1">
        <f t="shared" si="59"/>
        <v>1.0465060323887649</v>
      </c>
    </row>
    <row r="1242" spans="1:8" x14ac:dyDescent="0.15">
      <c r="A1242" s="1">
        <v>1240</v>
      </c>
      <c r="B1242" s="4">
        <v>42983</v>
      </c>
      <c r="C1242" s="1">
        <v>1.1398415767737481E-3</v>
      </c>
      <c r="D1242" s="1">
        <v>1.317701056181082</v>
      </c>
      <c r="E1242" s="5">
        <f>MIN(0,D1242/MAX($D$2:D1241)-1)</f>
        <v>0</v>
      </c>
      <c r="F1242" s="1">
        <f t="shared" si="57"/>
        <v>2017</v>
      </c>
      <c r="G1242" s="1" t="str">
        <f t="shared" si="58"/>
        <v/>
      </c>
      <c r="H1242" s="1">
        <f t="shared" si="59"/>
        <v>1.0476988834748262</v>
      </c>
    </row>
    <row r="1243" spans="1:8" x14ac:dyDescent="0.15">
      <c r="A1243" s="1">
        <v>1241</v>
      </c>
      <c r="B1243" s="4">
        <v>42984</v>
      </c>
      <c r="C1243" s="1">
        <v>-5.0187647046813803E-4</v>
      </c>
      <c r="D1243" s="1">
        <v>1.3170397330258741</v>
      </c>
      <c r="E1243" s="5">
        <f>MIN(0,D1243/MAX($D$2:D1242)-1)</f>
        <v>-5.0187647046784356E-4</v>
      </c>
      <c r="F1243" s="1">
        <f t="shared" si="57"/>
        <v>2017</v>
      </c>
      <c r="G1243" s="1" t="str">
        <f t="shared" si="58"/>
        <v/>
      </c>
      <c r="H1243" s="1">
        <f t="shared" si="59"/>
        <v>1.0471730680570743</v>
      </c>
    </row>
    <row r="1244" spans="1:8" x14ac:dyDescent="0.15">
      <c r="A1244" s="1">
        <v>1242</v>
      </c>
      <c r="B1244" s="4">
        <v>42985</v>
      </c>
      <c r="C1244" s="1">
        <v>1.481235013968137E-3</v>
      </c>
      <c r="D1244" s="1">
        <v>1.318990578393219</v>
      </c>
      <c r="E1244" s="5">
        <f>MIN(0,D1244/MAX($D$2:D1243)-1)</f>
        <v>0</v>
      </c>
      <c r="F1244" s="1">
        <f t="shared" si="57"/>
        <v>2017</v>
      </c>
      <c r="G1244" s="1" t="str">
        <f t="shared" si="58"/>
        <v/>
      </c>
      <c r="H1244" s="1">
        <f t="shared" si="59"/>
        <v>1.0487241774711649</v>
      </c>
    </row>
    <row r="1245" spans="1:8" x14ac:dyDescent="0.15">
      <c r="A1245" s="1">
        <v>1243</v>
      </c>
      <c r="B1245" s="4">
        <v>42986</v>
      </c>
      <c r="C1245" s="1">
        <v>2.7316860604084192E-4</v>
      </c>
      <c r="D1245" s="1">
        <v>1.3193508852108999</v>
      </c>
      <c r="E1245" s="5">
        <f>MIN(0,D1245/MAX($D$2:D1244)-1)</f>
        <v>0</v>
      </c>
      <c r="F1245" s="1">
        <f t="shared" si="57"/>
        <v>2017</v>
      </c>
      <c r="G1245" s="1" t="str">
        <f t="shared" si="58"/>
        <v/>
      </c>
      <c r="H1245" s="1">
        <f t="shared" si="59"/>
        <v>1.049010655992846</v>
      </c>
    </row>
    <row r="1246" spans="1:8" x14ac:dyDescent="0.15">
      <c r="A1246" s="1">
        <v>1244</v>
      </c>
      <c r="B1246" s="4">
        <v>42989</v>
      </c>
      <c r="C1246" s="1">
        <v>-5.4480048278649157E-4</v>
      </c>
      <c r="D1246" s="1">
        <v>1.318632102211672</v>
      </c>
      <c r="E1246" s="5">
        <f>MIN(0,D1246/MAX($D$2:D1245)-1)</f>
        <v>-5.4480048278660043E-4</v>
      </c>
      <c r="F1246" s="1">
        <f t="shared" si="57"/>
        <v>2017</v>
      </c>
      <c r="G1246" s="1" t="str">
        <f t="shared" si="58"/>
        <v/>
      </c>
      <c r="H1246" s="1">
        <f t="shared" si="59"/>
        <v>1.048439154481013</v>
      </c>
    </row>
    <row r="1247" spans="1:8" x14ac:dyDescent="0.15">
      <c r="A1247" s="1">
        <v>1245</v>
      </c>
      <c r="B1247" s="4">
        <v>42990</v>
      </c>
      <c r="C1247" s="1">
        <v>8.8274517290020716E-4</v>
      </c>
      <c r="D1247" s="1">
        <v>1.31979611833473</v>
      </c>
      <c r="E1247" s="5">
        <f>MIN(0,D1247/MAX($D$2:D1246)-1)</f>
        <v>0</v>
      </c>
      <c r="F1247" s="1">
        <f t="shared" si="57"/>
        <v>2017</v>
      </c>
      <c r="G1247" s="1" t="str">
        <f t="shared" si="58"/>
        <v/>
      </c>
      <c r="H1247" s="1">
        <f t="shared" si="59"/>
        <v>1.0493646590837105</v>
      </c>
    </row>
    <row r="1248" spans="1:8" x14ac:dyDescent="0.15">
      <c r="A1248" s="1">
        <v>1246</v>
      </c>
      <c r="B1248" s="4">
        <v>42991</v>
      </c>
      <c r="C1248" s="1">
        <v>-2.4516241781069213E-4</v>
      </c>
      <c r="D1248" s="1">
        <v>1.319472553927342</v>
      </c>
      <c r="E1248" s="5">
        <f>MIN(0,D1248/MAX($D$2:D1247)-1)</f>
        <v>-2.451624178105849E-4</v>
      </c>
      <c r="F1248" s="1">
        <f t="shared" si="57"/>
        <v>2017</v>
      </c>
      <c r="G1248" s="1" t="str">
        <f t="shared" si="58"/>
        <v/>
      </c>
      <c r="H1248" s="1">
        <f t="shared" si="59"/>
        <v>1.0491073943067244</v>
      </c>
    </row>
    <row r="1249" spans="1:8" x14ac:dyDescent="0.15">
      <c r="A1249" s="1">
        <v>1247</v>
      </c>
      <c r="B1249" s="4">
        <v>42992</v>
      </c>
      <c r="C1249" s="1">
        <v>3.5229125653288561E-4</v>
      </c>
      <c r="D1249" s="1">
        <v>1.319937392571326</v>
      </c>
      <c r="E1249" s="5">
        <f>MIN(0,D1249/MAX($D$2:D1248)-1)</f>
        <v>0</v>
      </c>
      <c r="F1249" s="1">
        <f t="shared" si="57"/>
        <v>2017</v>
      </c>
      <c r="G1249" s="1" t="str">
        <f t="shared" si="58"/>
        <v/>
      </c>
      <c r="H1249" s="1">
        <f t="shared" si="59"/>
        <v>1.0494769856689026</v>
      </c>
    </row>
    <row r="1250" spans="1:8" x14ac:dyDescent="0.15">
      <c r="A1250" s="1">
        <v>1248</v>
      </c>
      <c r="B1250" s="4">
        <v>42993</v>
      </c>
      <c r="C1250" s="1">
        <v>-1.7577462047186341E-4</v>
      </c>
      <c r="D1250" s="1">
        <v>1.3197053810771</v>
      </c>
      <c r="E1250" s="5">
        <f>MIN(0,D1250/MAX($D$2:D1249)-1)</f>
        <v>-1.7577462047202452E-4</v>
      </c>
      <c r="F1250" s="1">
        <f t="shared" si="57"/>
        <v>2017</v>
      </c>
      <c r="G1250" s="1" t="str">
        <f t="shared" si="58"/>
        <v/>
      </c>
      <c r="H1250" s="1">
        <f t="shared" si="59"/>
        <v>1.0492925142500527</v>
      </c>
    </row>
    <row r="1251" spans="1:8" x14ac:dyDescent="0.15">
      <c r="A1251" s="1">
        <v>1249</v>
      </c>
      <c r="B1251" s="4">
        <v>42996</v>
      </c>
      <c r="C1251" s="1">
        <v>-9.6347775695299477E-4</v>
      </c>
      <c r="D1251" s="1">
        <v>1.318433874296701</v>
      </c>
      <c r="E1251" s="5">
        <f>MIN(0,D1251/MAX($D$2:D1250)-1)</f>
        <v>-1.1390830224879966E-3</v>
      </c>
      <c r="F1251" s="1">
        <f t="shared" si="57"/>
        <v>2017</v>
      </c>
      <c r="G1251" s="1" t="str">
        <f t="shared" si="58"/>
        <v/>
      </c>
      <c r="H1251" s="1">
        <f t="shared" si="59"/>
        <v>1.0482815442520355</v>
      </c>
    </row>
    <row r="1252" spans="1:8" x14ac:dyDescent="0.15">
      <c r="A1252" s="1">
        <v>1250</v>
      </c>
      <c r="B1252" s="4">
        <v>42997</v>
      </c>
      <c r="C1252" s="1">
        <v>3.2809945441472199E-4</v>
      </c>
      <c r="D1252" s="1">
        <v>1.31886645173154</v>
      </c>
      <c r="E1252" s="5">
        <f>MIN(0,D1252/MAX($D$2:D1251)-1)</f>
        <v>-8.113573005911201E-4</v>
      </c>
      <c r="F1252" s="1">
        <f t="shared" si="57"/>
        <v>2017</v>
      </c>
      <c r="G1252" s="1" t="str">
        <f t="shared" si="58"/>
        <v/>
      </c>
      <c r="H1252" s="1">
        <f t="shared" si="59"/>
        <v>1.0486254848547776</v>
      </c>
    </row>
    <row r="1253" spans="1:8" x14ac:dyDescent="0.15">
      <c r="A1253" s="1">
        <v>1251</v>
      </c>
      <c r="B1253" s="4">
        <v>42998</v>
      </c>
      <c r="C1253" s="1">
        <v>-3.0737237867516039E-4</v>
      </c>
      <c r="D1253" s="1">
        <v>1.318461068613116</v>
      </c>
      <c r="E1253" s="5">
        <f>MIN(0,D1253/MAX($D$2:D1252)-1)</f>
        <v>-1.1184802904432578E-3</v>
      </c>
      <c r="F1253" s="1">
        <f t="shared" si="57"/>
        <v>2017</v>
      </c>
      <c r="G1253" s="1" t="str">
        <f t="shared" si="58"/>
        <v/>
      </c>
      <c r="H1253" s="1">
        <f t="shared" si="59"/>
        <v>1.0483031663451583</v>
      </c>
    </row>
    <row r="1254" spans="1:8" x14ac:dyDescent="0.15">
      <c r="A1254" s="1">
        <v>1252</v>
      </c>
      <c r="B1254" s="4">
        <v>42999</v>
      </c>
      <c r="C1254" s="1">
        <v>-2.9918997653080258E-3</v>
      </c>
      <c r="D1254" s="1">
        <v>1.3145163652513649</v>
      </c>
      <c r="E1254" s="5">
        <f>MIN(0,D1254/MAX($D$2:D1253)-1)</f>
        <v>-4.1070336748325609E-3</v>
      </c>
      <c r="F1254" s="1">
        <f t="shared" si="57"/>
        <v>2017</v>
      </c>
      <c r="G1254" s="1" t="str">
        <f t="shared" si="58"/>
        <v/>
      </c>
      <c r="H1254" s="1">
        <f t="shared" si="59"/>
        <v>1.0451667483477987</v>
      </c>
    </row>
    <row r="1255" spans="1:8" x14ac:dyDescent="0.15">
      <c r="A1255" s="1">
        <v>1253</v>
      </c>
      <c r="B1255" s="4">
        <v>43000</v>
      </c>
      <c r="C1255" s="1">
        <v>9.4850821779861403E-4</v>
      </c>
      <c r="D1255" s="1">
        <v>1.3157631948262369</v>
      </c>
      <c r="E1255" s="5">
        <f>MIN(0,D1255/MAX($D$2:D1254)-1)</f>
        <v>-3.1624210122250807E-3</v>
      </c>
      <c r="F1255" s="1">
        <f t="shared" si="57"/>
        <v>2017</v>
      </c>
      <c r="G1255" s="1" t="str">
        <f t="shared" si="58"/>
        <v/>
      </c>
      <c r="H1255" s="1">
        <f t="shared" si="59"/>
        <v>1.0461580975975764</v>
      </c>
    </row>
    <row r="1256" spans="1:8" x14ac:dyDescent="0.15">
      <c r="A1256" s="1">
        <v>1254</v>
      </c>
      <c r="B1256" s="4">
        <v>43003</v>
      </c>
      <c r="C1256" s="1">
        <v>1.5753234329596961E-3</v>
      </c>
      <c r="D1256" s="1">
        <v>1.317835947419272</v>
      </c>
      <c r="E1256" s="5">
        <f>MIN(0,D1256/MAX($D$2:D1255)-1)</f>
        <v>-1.5920794151912387E-3</v>
      </c>
      <c r="F1256" s="1">
        <f t="shared" si="57"/>
        <v>2017</v>
      </c>
      <c r="G1256" s="1" t="str">
        <f t="shared" si="58"/>
        <v/>
      </c>
      <c r="H1256" s="1">
        <f t="shared" si="59"/>
        <v>1.0478061349633023</v>
      </c>
    </row>
    <row r="1257" spans="1:8" x14ac:dyDescent="0.15">
      <c r="A1257" s="1">
        <v>1255</v>
      </c>
      <c r="B1257" s="4">
        <v>43004</v>
      </c>
      <c r="C1257" s="1">
        <v>-1.463369624048537E-3</v>
      </c>
      <c r="D1257" s="1">
        <v>1.31590746632434</v>
      </c>
      <c r="E1257" s="5">
        <f>MIN(0,D1257/MAX($D$2:D1256)-1)</f>
        <v>-3.05311923858409E-3</v>
      </c>
      <c r="F1257" s="1">
        <f t="shared" si="57"/>
        <v>2017</v>
      </c>
      <c r="G1257" s="1" t="str">
        <f t="shared" si="58"/>
        <v/>
      </c>
      <c r="H1257" s="1">
        <f t="shared" si="59"/>
        <v>1.0462728072935052</v>
      </c>
    </row>
    <row r="1258" spans="1:8" x14ac:dyDescent="0.15">
      <c r="A1258" s="1">
        <v>1256</v>
      </c>
      <c r="B1258" s="4">
        <v>43005</v>
      </c>
      <c r="C1258" s="1">
        <v>-1.4989477462516081E-3</v>
      </c>
      <c r="D1258" s="1">
        <v>1.3139349897934169</v>
      </c>
      <c r="E1258" s="5">
        <f>MIN(0,D1258/MAX($D$2:D1257)-1)</f>
        <v>-4.5474905186343451E-3</v>
      </c>
      <c r="F1258" s="1">
        <f t="shared" si="57"/>
        <v>2017</v>
      </c>
      <c r="G1258" s="1" t="str">
        <f t="shared" si="58"/>
        <v/>
      </c>
      <c r="H1258" s="1">
        <f t="shared" si="59"/>
        <v>1.0447044990270484</v>
      </c>
    </row>
    <row r="1259" spans="1:8" x14ac:dyDescent="0.15">
      <c r="A1259" s="1">
        <v>1257</v>
      </c>
      <c r="B1259" s="4">
        <v>43006</v>
      </c>
      <c r="C1259" s="1">
        <v>3.974155672607434E-4</v>
      </c>
      <c r="D1259" s="1">
        <v>1.3144571680127299</v>
      </c>
      <c r="E1259" s="5">
        <f>MIN(0,D1259/MAX($D$2:D1258)-1)</f>
        <v>-4.1518821948973716E-3</v>
      </c>
      <c r="F1259" s="1">
        <f t="shared" si="57"/>
        <v>2017</v>
      </c>
      <c r="G1259" s="1" t="str">
        <f t="shared" si="58"/>
        <v/>
      </c>
      <c r="H1259" s="1">
        <f t="shared" si="59"/>
        <v>1.0451196808581491</v>
      </c>
    </row>
    <row r="1260" spans="1:8" x14ac:dyDescent="0.15">
      <c r="A1260" s="1">
        <v>1258</v>
      </c>
      <c r="B1260" s="4">
        <v>43007</v>
      </c>
      <c r="C1260" s="1">
        <v>1.7890862756905331E-4</v>
      </c>
      <c r="D1260" s="1">
        <v>1.314692335740657</v>
      </c>
      <c r="E1260" s="5">
        <f>MIN(0,D1260/MAX($D$2:D1259)-1)</f>
        <v>-3.9737163748738702E-3</v>
      </c>
      <c r="F1260" s="1">
        <f t="shared" si="57"/>
        <v>2017</v>
      </c>
      <c r="G1260" s="1" t="str">
        <f t="shared" si="58"/>
        <v/>
      </c>
      <c r="H1260" s="1">
        <f t="shared" si="59"/>
        <v>1.0453066617858968</v>
      </c>
    </row>
    <row r="1261" spans="1:8" x14ac:dyDescent="0.15">
      <c r="A1261" s="1">
        <v>1259</v>
      </c>
      <c r="B1261" s="4">
        <v>43017</v>
      </c>
      <c r="C1261" s="1">
        <v>2.813077914961431E-3</v>
      </c>
      <c r="D1261" s="1">
        <v>1.3183906677152979</v>
      </c>
      <c r="E1261" s="5">
        <f>MIN(0,D1261/MAX($D$2:D1260)-1)</f>
        <v>-1.171816833687056E-3</v>
      </c>
      <c r="F1261" s="1">
        <f t="shared" si="57"/>
        <v>2017</v>
      </c>
      <c r="G1261" s="1" t="str">
        <f t="shared" si="58"/>
        <v/>
      </c>
      <c r="H1261" s="1">
        <f t="shared" si="59"/>
        <v>1.0482471908705286</v>
      </c>
    </row>
    <row r="1262" spans="1:8" x14ac:dyDescent="0.15">
      <c r="A1262" s="1">
        <v>1260</v>
      </c>
      <c r="B1262" s="4">
        <v>43018</v>
      </c>
      <c r="C1262" s="1">
        <v>1.1518824854912569E-3</v>
      </c>
      <c r="D1262" s="1">
        <v>1.3199092988344741</v>
      </c>
      <c r="E1262" s="5">
        <f>MIN(0,D1262/MAX($D$2:D1261)-1)</f>
        <v>-2.1284143482902529E-5</v>
      </c>
      <c r="F1262" s="1">
        <f t="shared" si="57"/>
        <v>2017</v>
      </c>
      <c r="G1262" s="1" t="str">
        <f t="shared" si="58"/>
        <v/>
      </c>
      <c r="H1262" s="1">
        <f t="shared" si="59"/>
        <v>1.0494546484501579</v>
      </c>
    </row>
    <row r="1263" spans="1:8" x14ac:dyDescent="0.15">
      <c r="A1263" s="1">
        <v>1261</v>
      </c>
      <c r="B1263" s="4">
        <v>43019</v>
      </c>
      <c r="C1263" s="1">
        <v>8.227714202566006E-4</v>
      </c>
      <c r="D1263" s="1">
        <v>1.3209952824828859</v>
      </c>
      <c r="E1263" s="5">
        <f>MIN(0,D1263/MAX($D$2:D1262)-1)</f>
        <v>0</v>
      </c>
      <c r="F1263" s="1">
        <f t="shared" si="57"/>
        <v>2017</v>
      </c>
      <c r="G1263" s="1" t="str">
        <f t="shared" si="58"/>
        <v/>
      </c>
      <c r="H1263" s="1">
        <f t="shared" si="59"/>
        <v>1.0503181097417582</v>
      </c>
    </row>
    <row r="1264" spans="1:8" x14ac:dyDescent="0.15">
      <c r="A1264" s="1">
        <v>1262</v>
      </c>
      <c r="B1264" s="4">
        <v>43020</v>
      </c>
      <c r="C1264" s="1">
        <v>7.9177966837710935E-4</v>
      </c>
      <c r="D1264" s="1">
        <v>1.322041219689579</v>
      </c>
      <c r="E1264" s="5">
        <f>MIN(0,D1264/MAX($D$2:D1263)-1)</f>
        <v>0</v>
      </c>
      <c r="F1264" s="1">
        <f t="shared" si="57"/>
        <v>2017</v>
      </c>
      <c r="G1264" s="1" t="str">
        <f t="shared" si="58"/>
        <v/>
      </c>
      <c r="H1264" s="1">
        <f t="shared" si="59"/>
        <v>1.0511497302663801</v>
      </c>
    </row>
    <row r="1265" spans="1:8" x14ac:dyDescent="0.15">
      <c r="A1265" s="1">
        <v>1263</v>
      </c>
      <c r="B1265" s="4">
        <v>43021</v>
      </c>
      <c r="C1265" s="1">
        <v>1.4261883872802681E-3</v>
      </c>
      <c r="D1265" s="1">
        <v>1.323926699524606</v>
      </c>
      <c r="E1265" s="5">
        <f>MIN(0,D1265/MAX($D$2:D1264)-1)</f>
        <v>0</v>
      </c>
      <c r="F1265" s="1">
        <f t="shared" si="57"/>
        <v>2017</v>
      </c>
      <c r="G1265" s="1" t="str">
        <f t="shared" si="58"/>
        <v/>
      </c>
      <c r="H1265" s="1">
        <f t="shared" si="59"/>
        <v>1.052648867804979</v>
      </c>
    </row>
    <row r="1266" spans="1:8" x14ac:dyDescent="0.15">
      <c r="A1266" s="1">
        <v>1264</v>
      </c>
      <c r="B1266" s="4">
        <v>43024</v>
      </c>
      <c r="C1266" s="1">
        <v>-6.5954523688289165E-4</v>
      </c>
      <c r="D1266" s="1">
        <v>1.3230535099759519</v>
      </c>
      <c r="E1266" s="5">
        <f>MIN(0,D1266/MAX($D$2:D1265)-1)</f>
        <v>-6.5954523688327438E-4</v>
      </c>
      <c r="F1266" s="1">
        <f t="shared" si="57"/>
        <v>2017</v>
      </c>
      <c r="G1266" s="1" t="str">
        <f t="shared" si="58"/>
        <v/>
      </c>
      <c r="H1266" s="1">
        <f t="shared" si="59"/>
        <v>1.051954598258108</v>
      </c>
    </row>
    <row r="1267" spans="1:8" x14ac:dyDescent="0.15">
      <c r="A1267" s="1">
        <v>1265</v>
      </c>
      <c r="B1267" s="4">
        <v>43025</v>
      </c>
      <c r="C1267" s="1">
        <v>-1.834534991364499E-3</v>
      </c>
      <c r="D1267" s="1">
        <v>1.320626322016454</v>
      </c>
      <c r="E1267" s="5">
        <f>MIN(0,D1267/MAX($D$2:D1266)-1)</f>
        <v>-2.4928702694319016E-3</v>
      </c>
      <c r="F1267" s="1">
        <f t="shared" si="57"/>
        <v>2017</v>
      </c>
      <c r="G1267" s="1" t="str">
        <f t="shared" si="58"/>
        <v/>
      </c>
      <c r="H1267" s="1">
        <f t="shared" si="59"/>
        <v>1.0500247507382767</v>
      </c>
    </row>
    <row r="1268" spans="1:8" x14ac:dyDescent="0.15">
      <c r="A1268" s="1">
        <v>1266</v>
      </c>
      <c r="B1268" s="4">
        <v>43026</v>
      </c>
      <c r="C1268" s="1">
        <v>5.7125880419622908E-4</v>
      </c>
      <c r="D1268" s="1">
        <v>1.321380741429959</v>
      </c>
      <c r="E1268" s="5">
        <f>MIN(0,D1268/MAX($D$2:D1267)-1)</f>
        <v>-1.9230355393249354E-3</v>
      </c>
      <c r="F1268" s="1">
        <f t="shared" si="57"/>
        <v>2017</v>
      </c>
      <c r="G1268" s="1" t="str">
        <f t="shared" si="58"/>
        <v/>
      </c>
      <c r="H1268" s="1">
        <f t="shared" si="59"/>
        <v>1.0506245866217598</v>
      </c>
    </row>
    <row r="1269" spans="1:8" x14ac:dyDescent="0.15">
      <c r="A1269" s="1">
        <v>1267</v>
      </c>
      <c r="B1269" s="4">
        <v>43027</v>
      </c>
      <c r="C1269" s="1">
        <v>9.1911502655083648E-4</v>
      </c>
      <c r="D1269" s="1">
        <v>1.3225952423252021</v>
      </c>
      <c r="E1269" s="5">
        <f>MIN(0,D1269/MAX($D$2:D1268)-1)</f>
        <v>-1.0056880036348748E-3</v>
      </c>
      <c r="F1269" s="1">
        <f t="shared" si="57"/>
        <v>2017</v>
      </c>
      <c r="G1269" s="1" t="str">
        <f t="shared" si="58"/>
        <v/>
      </c>
      <c r="H1269" s="1">
        <f t="shared" si="59"/>
        <v>1.0515902314665877</v>
      </c>
    </row>
    <row r="1270" spans="1:8" x14ac:dyDescent="0.15">
      <c r="A1270" s="1">
        <v>1268</v>
      </c>
      <c r="B1270" s="4">
        <v>43028</v>
      </c>
      <c r="C1270" s="1">
        <v>7.1681116504952042E-5</v>
      </c>
      <c r="D1270" s="1">
        <v>1.3226900474288561</v>
      </c>
      <c r="E1270" s="5">
        <f>MIN(0,D1270/MAX($D$2:D1269)-1)</f>
        <v>-9.3407897596886613E-4</v>
      </c>
      <c r="F1270" s="1">
        <f t="shared" si="57"/>
        <v>2017</v>
      </c>
      <c r="G1270" s="1" t="str">
        <f t="shared" si="58"/>
        <v/>
      </c>
      <c r="H1270" s="1">
        <f t="shared" si="59"/>
        <v>1.051665610628485</v>
      </c>
    </row>
    <row r="1271" spans="1:8" x14ac:dyDescent="0.15">
      <c r="A1271" s="1">
        <v>1269</v>
      </c>
      <c r="B1271" s="4">
        <v>43031</v>
      </c>
      <c r="C1271" s="1">
        <v>9.2693770339961554E-6</v>
      </c>
      <c r="D1271" s="1">
        <v>1.322702307941604</v>
      </c>
      <c r="E1271" s="5">
        <f>MIN(0,D1271/MAX($D$2:D1270)-1)</f>
        <v>-9.2481825726575817E-4</v>
      </c>
      <c r="F1271" s="1">
        <f t="shared" si="57"/>
        <v>2017</v>
      </c>
      <c r="G1271" s="1" t="str">
        <f t="shared" si="58"/>
        <v/>
      </c>
      <c r="H1271" s="1">
        <f t="shared" si="59"/>
        <v>1.0516753589135435</v>
      </c>
    </row>
    <row r="1272" spans="1:8" x14ac:dyDescent="0.15">
      <c r="A1272" s="1">
        <v>1270</v>
      </c>
      <c r="B1272" s="4">
        <v>43032</v>
      </c>
      <c r="C1272" s="1">
        <v>5.3747946822811177E-4</v>
      </c>
      <c r="D1272" s="1">
        <v>1.3234132332747011</v>
      </c>
      <c r="E1272" s="5">
        <f>MIN(0,D1272/MAX($D$2:D1271)-1)</f>
        <v>-3.8783585986235103E-4</v>
      </c>
      <c r="F1272" s="1">
        <f t="shared" si="57"/>
        <v>2017</v>
      </c>
      <c r="G1272" s="1" t="str">
        <f t="shared" si="58"/>
        <v/>
      </c>
      <c r="H1272" s="1">
        <f t="shared" si="59"/>
        <v>1.0522406128262007</v>
      </c>
    </row>
    <row r="1273" spans="1:8" x14ac:dyDescent="0.15">
      <c r="A1273" s="1">
        <v>1271</v>
      </c>
      <c r="B1273" s="4">
        <v>43033</v>
      </c>
      <c r="C1273" s="1">
        <v>-3.1929873130387963E-4</v>
      </c>
      <c r="D1273" s="1">
        <v>1.322990669108326</v>
      </c>
      <c r="E1273" s="5">
        <f>MIN(0,D1273/MAX($D$2:D1272)-1)</f>
        <v>-7.0701075566803606E-4</v>
      </c>
      <c r="F1273" s="1">
        <f t="shared" si="57"/>
        <v>2017</v>
      </c>
      <c r="G1273" s="1" t="str">
        <f t="shared" si="58"/>
        <v/>
      </c>
      <c r="H1273" s="1">
        <f t="shared" si="59"/>
        <v>1.051904633733499</v>
      </c>
    </row>
    <row r="1274" spans="1:8" x14ac:dyDescent="0.15">
      <c r="A1274" s="1">
        <v>1272</v>
      </c>
      <c r="B1274" s="4">
        <v>43034</v>
      </c>
      <c r="C1274" s="1">
        <v>-6.0956894832191752E-4</v>
      </c>
      <c r="D1274" s="1">
        <v>1.322184215077518</v>
      </c>
      <c r="E1274" s="5">
        <f>MIN(0,D1274/MAX($D$2:D1273)-1)</f>
        <v>-1.3161487321871057E-3</v>
      </c>
      <c r="F1274" s="1">
        <f t="shared" si="57"/>
        <v>2017</v>
      </c>
      <c r="G1274" s="1" t="str">
        <f t="shared" si="58"/>
        <v/>
      </c>
      <c r="H1274" s="1">
        <f t="shared" si="59"/>
        <v>1.0512634253321791</v>
      </c>
    </row>
    <row r="1275" spans="1:8" x14ac:dyDescent="0.15">
      <c r="A1275" s="1">
        <v>1273</v>
      </c>
      <c r="B1275" s="4">
        <v>43035</v>
      </c>
      <c r="C1275" s="1">
        <v>2.5059750404884912E-3</v>
      </c>
      <c r="D1275" s="1">
        <v>1.3254975757194301</v>
      </c>
      <c r="E1275" s="5">
        <f>MIN(0,D1275/MAX($D$2:D1274)-1)</f>
        <v>0</v>
      </c>
      <c r="F1275" s="1">
        <f t="shared" si="57"/>
        <v>2017</v>
      </c>
      <c r="G1275" s="1" t="str">
        <f t="shared" si="58"/>
        <v/>
      </c>
      <c r="H1275" s="1">
        <f t="shared" si="59"/>
        <v>1.0538978652370401</v>
      </c>
    </row>
    <row r="1276" spans="1:8" x14ac:dyDescent="0.15">
      <c r="A1276" s="1">
        <v>1274</v>
      </c>
      <c r="B1276" s="4">
        <v>43038</v>
      </c>
      <c r="C1276" s="1">
        <v>-8.5920254663310986E-4</v>
      </c>
      <c r="D1276" s="1">
        <v>1.3243587048268159</v>
      </c>
      <c r="E1276" s="5">
        <f>MIN(0,D1276/MAX($D$2:D1275)-1)</f>
        <v>-8.5920254663307549E-4</v>
      </c>
      <c r="F1276" s="1">
        <f t="shared" si="57"/>
        <v>2017</v>
      </c>
      <c r="G1276" s="1" t="str">
        <f t="shared" si="58"/>
        <v/>
      </c>
      <c r="H1276" s="1">
        <f t="shared" si="59"/>
        <v>1.0529923535073373</v>
      </c>
    </row>
    <row r="1277" spans="1:8" x14ac:dyDescent="0.15">
      <c r="A1277" s="1">
        <v>1275</v>
      </c>
      <c r="B1277" s="4">
        <v>43039</v>
      </c>
      <c r="C1277" s="1">
        <v>-8.3122612565258189E-4</v>
      </c>
      <c r="D1277" s="1">
        <v>1.3232578632716281</v>
      </c>
      <c r="E1277" s="5">
        <f>MIN(0,D1277/MAX($D$2:D1276)-1)</f>
        <v>-1.689714480682003E-3</v>
      </c>
      <c r="F1277" s="1">
        <f t="shared" si="57"/>
        <v>2017</v>
      </c>
      <c r="G1277" s="1" t="str">
        <f t="shared" si="58"/>
        <v/>
      </c>
      <c r="H1277" s="1">
        <f t="shared" si="59"/>
        <v>1.0521170787529897</v>
      </c>
    </row>
    <row r="1278" spans="1:8" x14ac:dyDescent="0.15">
      <c r="A1278" s="1">
        <v>1276</v>
      </c>
      <c r="B1278" s="4">
        <v>43040</v>
      </c>
      <c r="C1278" s="1">
        <v>2.1413891435088201E-4</v>
      </c>
      <c r="D1278" s="1">
        <v>1.323541224273876</v>
      </c>
      <c r="E1278" s="5">
        <f>MIN(0,D1278/MAX($D$2:D1277)-1)</f>
        <v>-1.4759373999551073E-3</v>
      </c>
      <c r="F1278" s="1">
        <f t="shared" si="57"/>
        <v>2017</v>
      </c>
      <c r="G1278" s="1" t="str">
        <f t="shared" si="58"/>
        <v/>
      </c>
      <c r="H1278" s="1">
        <f t="shared" si="59"/>
        <v>1.0523423779620038</v>
      </c>
    </row>
    <row r="1279" spans="1:8" x14ac:dyDescent="0.15">
      <c r="A1279" s="1">
        <v>1277</v>
      </c>
      <c r="B1279" s="4">
        <v>43041</v>
      </c>
      <c r="C1279" s="1">
        <v>9.3954656363138932E-5</v>
      </c>
      <c r="D1279" s="1">
        <v>1.3236655771347849</v>
      </c>
      <c r="E1279" s="5">
        <f>MIN(0,D1279/MAX($D$2:D1278)-1)</f>
        <v>-1.3821214147832217E-3</v>
      </c>
      <c r="F1279" s="1">
        <f t="shared" si="57"/>
        <v>2017</v>
      </c>
      <c r="G1279" s="1" t="str">
        <f t="shared" si="58"/>
        <v/>
      </c>
      <c r="H1279" s="1">
        <f t="shared" si="59"/>
        <v>1.0524412504285017</v>
      </c>
    </row>
    <row r="1280" spans="1:8" x14ac:dyDescent="0.15">
      <c r="A1280" s="1">
        <v>1278</v>
      </c>
      <c r="B1280" s="4">
        <v>43042</v>
      </c>
      <c r="C1280" s="1">
        <v>-2.6648294063624572E-4</v>
      </c>
      <c r="D1280" s="1">
        <v>1.323312842839371</v>
      </c>
      <c r="E1280" s="5">
        <f>MIN(0,D1280/MAX($D$2:D1279)-1)</f>
        <v>-1.6482360436406163E-3</v>
      </c>
      <c r="F1280" s="1">
        <f t="shared" si="57"/>
        <v>2017</v>
      </c>
      <c r="G1280" s="1" t="str">
        <f t="shared" si="58"/>
        <v/>
      </c>
      <c r="H1280" s="1">
        <f t="shared" si="59"/>
        <v>1.0521607927892407</v>
      </c>
    </row>
    <row r="1281" spans="1:8" x14ac:dyDescent="0.15">
      <c r="A1281" s="1">
        <v>1279</v>
      </c>
      <c r="B1281" s="4">
        <v>43045</v>
      </c>
      <c r="C1281" s="1">
        <v>2.1324045676830499E-3</v>
      </c>
      <c r="D1281" s="1">
        <v>1.3261346811899151</v>
      </c>
      <c r="E1281" s="5">
        <f>MIN(0,D1281/MAX($D$2:D1280)-1)</f>
        <v>0</v>
      </c>
      <c r="F1281" s="1">
        <f t="shared" si="57"/>
        <v>2017</v>
      </c>
      <c r="G1281" s="1" t="str">
        <f t="shared" si="58"/>
        <v/>
      </c>
      <c r="H1281" s="1">
        <f t="shared" si="59"/>
        <v>1.0544044252697216</v>
      </c>
    </row>
    <row r="1282" spans="1:8" x14ac:dyDescent="0.15">
      <c r="A1282" s="1">
        <v>1280</v>
      </c>
      <c r="B1282" s="4">
        <v>43046</v>
      </c>
      <c r="C1282" s="1">
        <v>7.1882207834625357E-4</v>
      </c>
      <c r="D1282" s="1">
        <v>1.3270879360776151</v>
      </c>
      <c r="E1282" s="5">
        <f>MIN(0,D1282/MAX($D$2:D1281)-1)</f>
        <v>0</v>
      </c>
      <c r="F1282" s="1">
        <f t="shared" si="57"/>
        <v>2017</v>
      </c>
      <c r="G1282" s="1" t="str">
        <f t="shared" si="58"/>
        <v/>
      </c>
      <c r="H1282" s="1">
        <f t="shared" si="59"/>
        <v>1.0551623544501114</v>
      </c>
    </row>
    <row r="1283" spans="1:8" x14ac:dyDescent="0.15">
      <c r="A1283" s="1">
        <v>1281</v>
      </c>
      <c r="B1283" s="4">
        <v>43047</v>
      </c>
      <c r="C1283" s="1">
        <v>2.8579891395771033E-4</v>
      </c>
      <c r="D1283" s="1">
        <v>1.3274672163684731</v>
      </c>
      <c r="E1283" s="5">
        <f>MIN(0,D1283/MAX($D$2:D1282)-1)</f>
        <v>0</v>
      </c>
      <c r="F1283" s="1">
        <f t="shared" ref="F1283:F1346" si="60">YEAR(B1283)</f>
        <v>2017</v>
      </c>
      <c r="G1283" s="1" t="str">
        <f t="shared" ref="G1283:G1346" si="61">IF(F1283&lt;&gt;F1284,1,"")</f>
        <v/>
      </c>
      <c r="H1283" s="1">
        <f t="shared" ref="H1283:H1346" si="62">IF(F1283&lt;&gt;F1282,1+C1283,H1282*(1+C1283))</f>
        <v>1.0554639187050623</v>
      </c>
    </row>
    <row r="1284" spans="1:8" x14ac:dyDescent="0.15">
      <c r="A1284" s="1">
        <v>1282</v>
      </c>
      <c r="B1284" s="4">
        <v>43048</v>
      </c>
      <c r="C1284" s="1">
        <v>6.481766710622807E-4</v>
      </c>
      <c r="D1284" s="1">
        <v>1.3283276496497221</v>
      </c>
      <c r="E1284" s="5">
        <f>MIN(0,D1284/MAX($D$2:D1283)-1)</f>
        <v>0</v>
      </c>
      <c r="F1284" s="1">
        <f t="shared" si="60"/>
        <v>2017</v>
      </c>
      <c r="G1284" s="1" t="str">
        <f t="shared" si="61"/>
        <v/>
      </c>
      <c r="H1284" s="1">
        <f t="shared" si="62"/>
        <v>1.0561480457943149</v>
      </c>
    </row>
    <row r="1285" spans="1:8" x14ac:dyDescent="0.15">
      <c r="A1285" s="1">
        <v>1283</v>
      </c>
      <c r="B1285" s="4">
        <v>43049</v>
      </c>
      <c r="C1285" s="1">
        <v>3.2516338821026027E-4</v>
      </c>
      <c r="D1285" s="1">
        <v>1.3287595731689359</v>
      </c>
      <c r="E1285" s="5">
        <f>MIN(0,D1285/MAX($D$2:D1284)-1)</f>
        <v>0</v>
      </c>
      <c r="F1285" s="1">
        <f t="shared" si="60"/>
        <v>2017</v>
      </c>
      <c r="G1285" s="1" t="str">
        <f t="shared" si="61"/>
        <v/>
      </c>
      <c r="H1285" s="1">
        <f t="shared" si="62"/>
        <v>1.056491466471337</v>
      </c>
    </row>
    <row r="1286" spans="1:8" x14ac:dyDescent="0.15">
      <c r="A1286" s="1">
        <v>1284</v>
      </c>
      <c r="B1286" s="4">
        <v>43052</v>
      </c>
      <c r="C1286" s="1">
        <v>7.3031742179548317E-4</v>
      </c>
      <c r="D1286" s="1">
        <v>1.3297299894345991</v>
      </c>
      <c r="E1286" s="5">
        <f>MIN(0,D1286/MAX($D$2:D1285)-1)</f>
        <v>0</v>
      </c>
      <c r="F1286" s="1">
        <f t="shared" si="60"/>
        <v>2017</v>
      </c>
      <c r="G1286" s="1" t="str">
        <f t="shared" si="61"/>
        <v/>
      </c>
      <c r="H1286" s="1">
        <f t="shared" si="62"/>
        <v>1.0572630405952792</v>
      </c>
    </row>
    <row r="1287" spans="1:8" x14ac:dyDescent="0.15">
      <c r="A1287" s="1">
        <v>1285</v>
      </c>
      <c r="B1287" s="4">
        <v>43053</v>
      </c>
      <c r="C1287" s="1">
        <v>-1.722700797519334E-3</v>
      </c>
      <c r="D1287" s="1">
        <v>1.3274392625213141</v>
      </c>
      <c r="E1287" s="5">
        <f>MIN(0,D1287/MAX($D$2:D1286)-1)</f>
        <v>-1.7227007975197939E-3</v>
      </c>
      <c r="F1287" s="1">
        <f t="shared" si="60"/>
        <v>2017</v>
      </c>
      <c r="G1287" s="1" t="str">
        <f t="shared" si="61"/>
        <v/>
      </c>
      <c r="H1287" s="1">
        <f t="shared" si="62"/>
        <v>1.055441692712058</v>
      </c>
    </row>
    <row r="1288" spans="1:8" x14ac:dyDescent="0.15">
      <c r="A1288" s="1">
        <v>1286</v>
      </c>
      <c r="B1288" s="4">
        <v>43054</v>
      </c>
      <c r="C1288" s="1">
        <v>-2.2975161852577192E-3</v>
      </c>
      <c r="D1288" s="1">
        <v>1.3243894493307251</v>
      </c>
      <c r="E1288" s="5">
        <f>MIN(0,D1288/MAX($D$2:D1287)-1)</f>
        <v>-4.0162590498126205E-3</v>
      </c>
      <c r="F1288" s="1">
        <f t="shared" si="60"/>
        <v>2017</v>
      </c>
      <c r="G1288" s="1" t="str">
        <f t="shared" si="61"/>
        <v/>
      </c>
      <c r="H1288" s="1">
        <f t="shared" si="62"/>
        <v>1.0530167983404561</v>
      </c>
    </row>
    <row r="1289" spans="1:8" x14ac:dyDescent="0.15">
      <c r="A1289" s="1">
        <v>1287</v>
      </c>
      <c r="B1289" s="4">
        <v>43055</v>
      </c>
      <c r="C1289" s="1">
        <v>2.430212672957557E-3</v>
      </c>
      <c r="D1289" s="1">
        <v>1.3276079973544199</v>
      </c>
      <c r="E1289" s="5">
        <f>MIN(0,D1289/MAX($D$2:D1288)-1)</f>
        <v>-1.5958067404958642E-3</v>
      </c>
      <c r="F1289" s="1">
        <f t="shared" si="60"/>
        <v>2017</v>
      </c>
      <c r="G1289" s="1" t="str">
        <f t="shared" si="61"/>
        <v/>
      </c>
      <c r="H1289" s="1">
        <f t="shared" si="62"/>
        <v>1.0555758531086203</v>
      </c>
    </row>
    <row r="1290" spans="1:8" x14ac:dyDescent="0.15">
      <c r="A1290" s="1">
        <v>1288</v>
      </c>
      <c r="B1290" s="4">
        <v>43056</v>
      </c>
      <c r="C1290" s="1">
        <v>1.2182967458652561E-3</v>
      </c>
      <c r="D1290" s="1">
        <v>1.329225417857381</v>
      </c>
      <c r="E1290" s="5">
        <f>MIN(0,D1290/MAX($D$2:D1289)-1)</f>
        <v>-3.794541607898827E-4</v>
      </c>
      <c r="F1290" s="1">
        <f t="shared" si="60"/>
        <v>2017</v>
      </c>
      <c r="G1290" s="1" t="str">
        <f t="shared" si="61"/>
        <v/>
      </c>
      <c r="H1290" s="1">
        <f t="shared" si="62"/>
        <v>1.0568618577354765</v>
      </c>
    </row>
    <row r="1291" spans="1:8" x14ac:dyDescent="0.15">
      <c r="A1291" s="1">
        <v>1289</v>
      </c>
      <c r="B1291" s="4">
        <v>43059</v>
      </c>
      <c r="C1291" s="1">
        <v>-1.9672622051882099E-4</v>
      </c>
      <c r="D1291" s="1">
        <v>1.3289639243647089</v>
      </c>
      <c r="E1291" s="5">
        <f>MIN(0,D1291/MAX($D$2:D1290)-1)</f>
        <v>-5.761057327253738E-4</v>
      </c>
      <c r="F1291" s="1">
        <f t="shared" si="60"/>
        <v>2017</v>
      </c>
      <c r="G1291" s="1" t="str">
        <f t="shared" si="61"/>
        <v/>
      </c>
      <c r="H1291" s="1">
        <f t="shared" si="62"/>
        <v>1.0566539452965937</v>
      </c>
    </row>
    <row r="1292" spans="1:8" x14ac:dyDescent="0.15">
      <c r="A1292" s="1">
        <v>1290</v>
      </c>
      <c r="B1292" s="4">
        <v>43060</v>
      </c>
      <c r="C1292" s="1">
        <v>3.5957877520443539E-3</v>
      </c>
      <c r="D1292" s="1">
        <v>1.3337425965668479</v>
      </c>
      <c r="E1292" s="5">
        <f>MIN(0,D1292/MAX($D$2:D1291)-1)</f>
        <v>0</v>
      </c>
      <c r="F1292" s="1">
        <f t="shared" si="60"/>
        <v>2017</v>
      </c>
      <c r="G1292" s="1" t="str">
        <f t="shared" si="61"/>
        <v/>
      </c>
      <c r="H1292" s="1">
        <f t="shared" si="62"/>
        <v>1.0604534486112405</v>
      </c>
    </row>
    <row r="1293" spans="1:8" x14ac:dyDescent="0.15">
      <c r="A1293" s="1">
        <v>1291</v>
      </c>
      <c r="B1293" s="4">
        <v>43061</v>
      </c>
      <c r="C1293" s="1">
        <v>-2.3895837814525561E-5</v>
      </c>
      <c r="D1293" s="1">
        <v>1.333710725670074</v>
      </c>
      <c r="E1293" s="5">
        <f>MIN(0,D1293/MAX($D$2:D1292)-1)</f>
        <v>-2.3895837814591481E-5</v>
      </c>
      <c r="F1293" s="1">
        <f t="shared" si="60"/>
        <v>2017</v>
      </c>
      <c r="G1293" s="1" t="str">
        <f t="shared" si="61"/>
        <v/>
      </c>
      <c r="H1293" s="1">
        <f t="shared" si="62"/>
        <v>1.0604281081876226</v>
      </c>
    </row>
    <row r="1294" spans="1:8" x14ac:dyDescent="0.15">
      <c r="A1294" s="1">
        <v>1292</v>
      </c>
      <c r="B1294" s="4">
        <v>43062</v>
      </c>
      <c r="C1294" s="1">
        <v>-5.1555552876316529E-3</v>
      </c>
      <c r="D1294" s="1">
        <v>1.3268347062861749</v>
      </c>
      <c r="E1294" s="5">
        <f>MIN(0,D1294/MAX($D$2:D1293)-1)</f>
        <v>-5.1793279291328931E-3</v>
      </c>
      <c r="F1294" s="1">
        <f t="shared" si="60"/>
        <v>2017</v>
      </c>
      <c r="G1294" s="1" t="str">
        <f t="shared" si="61"/>
        <v/>
      </c>
      <c r="H1294" s="1">
        <f t="shared" si="62"/>
        <v>1.0549610124473026</v>
      </c>
    </row>
    <row r="1295" spans="1:8" x14ac:dyDescent="0.15">
      <c r="A1295" s="1">
        <v>1293</v>
      </c>
      <c r="B1295" s="4">
        <v>43063</v>
      </c>
      <c r="C1295" s="1">
        <v>-1.905343584101485E-4</v>
      </c>
      <c r="D1295" s="1">
        <v>1.326581898686696</v>
      </c>
      <c r="E1295" s="5">
        <f>MIN(0,D1295/MAX($D$2:D1294)-1)</f>
        <v>-5.3688754476194367E-3</v>
      </c>
      <c r="F1295" s="1">
        <f t="shared" si="60"/>
        <v>2017</v>
      </c>
      <c r="G1295" s="1" t="str">
        <f t="shared" si="61"/>
        <v/>
      </c>
      <c r="H1295" s="1">
        <f t="shared" si="62"/>
        <v>1.0547600061276483</v>
      </c>
    </row>
    <row r="1296" spans="1:8" x14ac:dyDescent="0.15">
      <c r="A1296" s="1">
        <v>1294</v>
      </c>
      <c r="B1296" s="4">
        <v>43066</v>
      </c>
      <c r="C1296" s="1">
        <v>-1.5953550871343381E-3</v>
      </c>
      <c r="D1296" s="1">
        <v>1.3244655295061261</v>
      </c>
      <c r="E1296" s="5">
        <f>MIN(0,D1296/MAX($D$2:D1295)-1)</f>
        <v>-6.9556652719959811E-3</v>
      </c>
      <c r="F1296" s="1">
        <f t="shared" si="60"/>
        <v>2017</v>
      </c>
      <c r="G1296" s="1" t="str">
        <f t="shared" si="61"/>
        <v/>
      </c>
      <c r="H1296" s="1">
        <f t="shared" si="62"/>
        <v>1.0530772893861666</v>
      </c>
    </row>
    <row r="1297" spans="1:8" x14ac:dyDescent="0.15">
      <c r="A1297" s="1">
        <v>1295</v>
      </c>
      <c r="B1297" s="4">
        <v>43067</v>
      </c>
      <c r="C1297" s="1">
        <v>1.3464014769810611E-3</v>
      </c>
      <c r="D1297" s="1">
        <v>1.3262487918512631</v>
      </c>
      <c r="E1297" s="5">
        <f>MIN(0,D1297/MAX($D$2:D1296)-1)</f>
        <v>-5.6186289130110145E-3</v>
      </c>
      <c r="F1297" s="1">
        <f t="shared" si="60"/>
        <v>2017</v>
      </c>
      <c r="G1297" s="1" t="str">
        <f t="shared" si="61"/>
        <v/>
      </c>
      <c r="H1297" s="1">
        <f t="shared" si="62"/>
        <v>1.0544951542039713</v>
      </c>
    </row>
    <row r="1298" spans="1:8" x14ac:dyDescent="0.15">
      <c r="A1298" s="1">
        <v>1296</v>
      </c>
      <c r="B1298" s="4">
        <v>43068</v>
      </c>
      <c r="C1298" s="1">
        <v>-1.1063218498034641E-3</v>
      </c>
      <c r="D1298" s="1">
        <v>1.324781533834563</v>
      </c>
      <c r="E1298" s="5">
        <f>MIN(0,D1298/MAX($D$2:D1297)-1)</f>
        <v>-6.7187347508816941E-3</v>
      </c>
      <c r="F1298" s="1">
        <f t="shared" si="60"/>
        <v>2017</v>
      </c>
      <c r="G1298" s="1" t="str">
        <f t="shared" si="61"/>
        <v/>
      </c>
      <c r="H1298" s="1">
        <f t="shared" si="62"/>
        <v>1.0533285431743638</v>
      </c>
    </row>
    <row r="1299" spans="1:8" x14ac:dyDescent="0.15">
      <c r="A1299" s="1">
        <v>1297</v>
      </c>
      <c r="B1299" s="4">
        <v>43069</v>
      </c>
      <c r="C1299" s="1">
        <v>-1.0755316590849409E-3</v>
      </c>
      <c r="D1299" s="1">
        <v>1.3233566893535531</v>
      </c>
      <c r="E1299" s="5">
        <f>MIN(0,D1299/MAX($D$2:D1298)-1)</f>
        <v>-7.7870401980328907E-3</v>
      </c>
      <c r="F1299" s="1">
        <f t="shared" si="60"/>
        <v>2017</v>
      </c>
      <c r="G1299" s="1" t="str">
        <f t="shared" si="61"/>
        <v/>
      </c>
      <c r="H1299" s="1">
        <f t="shared" si="62"/>
        <v>1.0521956549787619</v>
      </c>
    </row>
    <row r="1300" spans="1:8" x14ac:dyDescent="0.15">
      <c r="A1300" s="1">
        <v>1298</v>
      </c>
      <c r="B1300" s="4">
        <v>43070</v>
      </c>
      <c r="C1300" s="1">
        <v>-1.0060522976270509E-4</v>
      </c>
      <c r="D1300" s="1">
        <v>1.323223552749762</v>
      </c>
      <c r="E1300" s="5">
        <f>MIN(0,D1300/MAX($D$2:D1299)-1)</f>
        <v>-7.8868620108277776E-3</v>
      </c>
      <c r="F1300" s="1">
        <f t="shared" si="60"/>
        <v>2017</v>
      </c>
      <c r="G1300" s="1" t="str">
        <f t="shared" si="61"/>
        <v/>
      </c>
      <c r="H1300" s="1">
        <f t="shared" si="62"/>
        <v>1.0520897985931374</v>
      </c>
    </row>
    <row r="1301" spans="1:8" x14ac:dyDescent="0.15">
      <c r="A1301" s="1">
        <v>1299</v>
      </c>
      <c r="B1301" s="4">
        <v>43073</v>
      </c>
      <c r="C1301" s="1">
        <v>7.4923976742781602E-4</v>
      </c>
      <c r="D1301" s="1">
        <v>1.3242149644566801</v>
      </c>
      <c r="E1301" s="5">
        <f>MIN(0,D1301/MAX($D$2:D1300)-1)</f>
        <v>-7.1435313940581002E-3</v>
      </c>
      <c r="F1301" s="1">
        <f t="shared" si="60"/>
        <v>2017</v>
      </c>
      <c r="G1301" s="1" t="str">
        <f t="shared" si="61"/>
        <v/>
      </c>
      <c r="H1301" s="1">
        <f t="shared" si="62"/>
        <v>1.0528780661091486</v>
      </c>
    </row>
    <row r="1302" spans="1:8" x14ac:dyDescent="0.15">
      <c r="A1302" s="1">
        <v>1300</v>
      </c>
      <c r="B1302" s="4">
        <v>43074</v>
      </c>
      <c r="C1302" s="1">
        <v>-4.0847671243124948E-4</v>
      </c>
      <c r="D1302" s="1">
        <v>1.323674053481446</v>
      </c>
      <c r="E1302" s="5">
        <f>MIN(0,D1302/MAX($D$2:D1301)-1)</f>
        <v>-7.549090140270831E-3</v>
      </c>
      <c r="F1302" s="1">
        <f t="shared" si="60"/>
        <v>2017</v>
      </c>
      <c r="G1302" s="1" t="str">
        <f t="shared" si="61"/>
        <v/>
      </c>
      <c r="H1302" s="1">
        <f t="shared" si="62"/>
        <v>1.0524479899381134</v>
      </c>
    </row>
    <row r="1303" spans="1:8" x14ac:dyDescent="0.15">
      <c r="A1303" s="1">
        <v>1301</v>
      </c>
      <c r="B1303" s="4">
        <v>43075</v>
      </c>
      <c r="C1303" s="1">
        <v>-6.2282469703447757E-4</v>
      </c>
      <c r="D1303" s="1">
        <v>1.3228496365901139</v>
      </c>
      <c r="E1303" s="5">
        <f>MIN(0,D1303/MAX($D$2:D1302)-1)</f>
        <v>-8.1672130775257701E-3</v>
      </c>
      <c r="F1303" s="1">
        <f t="shared" si="60"/>
        <v>2017</v>
      </c>
      <c r="G1303" s="1" t="str">
        <f t="shared" si="61"/>
        <v/>
      </c>
      <c r="H1303" s="1">
        <f t="shared" si="62"/>
        <v>1.0517924993376357</v>
      </c>
    </row>
    <row r="1304" spans="1:8" x14ac:dyDescent="0.15">
      <c r="A1304" s="1">
        <v>1302</v>
      </c>
      <c r="B1304" s="4">
        <v>43076</v>
      </c>
      <c r="C1304" s="1">
        <v>-1.467616446575013E-3</v>
      </c>
      <c r="D1304" s="1">
        <v>1.3209082007071089</v>
      </c>
      <c r="E1304" s="5">
        <f>MIN(0,D1304/MAX($D$2:D1303)-1)</f>
        <v>-9.6228431878652154E-3</v>
      </c>
      <c r="F1304" s="1">
        <f t="shared" si="60"/>
        <v>2017</v>
      </c>
      <c r="G1304" s="1" t="str">
        <f t="shared" si="61"/>
        <v/>
      </c>
      <c r="H1304" s="1">
        <f t="shared" si="62"/>
        <v>1.0502488713672236</v>
      </c>
    </row>
    <row r="1305" spans="1:8" x14ac:dyDescent="0.15">
      <c r="A1305" s="1">
        <v>1303</v>
      </c>
      <c r="B1305" s="4">
        <v>43077</v>
      </c>
      <c r="C1305" s="1">
        <v>2.0630531129341252E-3</v>
      </c>
      <c r="D1305" s="1">
        <v>1.323633304482478</v>
      </c>
      <c r="E1305" s="5">
        <f>MIN(0,D1305/MAX($D$2:D1304)-1)</f>
        <v>-7.5796425115250976E-3</v>
      </c>
      <c r="F1305" s="1">
        <f t="shared" si="60"/>
        <v>2017</v>
      </c>
      <c r="G1305" s="1" t="str">
        <f t="shared" si="61"/>
        <v/>
      </c>
      <c r="H1305" s="1">
        <f t="shared" si="62"/>
        <v>1.0524155905706534</v>
      </c>
    </row>
    <row r="1306" spans="1:8" x14ac:dyDescent="0.15">
      <c r="A1306" s="1">
        <v>1304</v>
      </c>
      <c r="B1306" s="4">
        <v>43080</v>
      </c>
      <c r="C1306" s="1">
        <v>2.576955986275322E-3</v>
      </c>
      <c r="D1306" s="1">
        <v>1.327044249250098</v>
      </c>
      <c r="E1306" s="5">
        <f>MIN(0,D1306/MAX($D$2:D1305)-1)</f>
        <v>-5.0222189303932296E-3</v>
      </c>
      <c r="F1306" s="1">
        <f t="shared" si="60"/>
        <v>2017</v>
      </c>
      <c r="G1306" s="1" t="str">
        <f t="shared" si="61"/>
        <v/>
      </c>
      <c r="H1306" s="1">
        <f t="shared" si="62"/>
        <v>1.055127619226824</v>
      </c>
    </row>
    <row r="1307" spans="1:8" x14ac:dyDescent="0.15">
      <c r="A1307" s="1">
        <v>1305</v>
      </c>
      <c r="B1307" s="4">
        <v>43081</v>
      </c>
      <c r="C1307" s="1">
        <v>-1.299536559238287E-3</v>
      </c>
      <c r="D1307" s="1">
        <v>1.32531970673247</v>
      </c>
      <c r="E1307" s="5">
        <f>MIN(0,D1307/MAX($D$2:D1306)-1)</f>
        <v>-6.3152289325234534E-3</v>
      </c>
      <c r="F1307" s="1">
        <f t="shared" si="60"/>
        <v>2017</v>
      </c>
      <c r="G1307" s="1" t="str">
        <f t="shared" si="61"/>
        <v/>
      </c>
      <c r="H1307" s="1">
        <f t="shared" si="62"/>
        <v>1.0537564423109766</v>
      </c>
    </row>
    <row r="1308" spans="1:8" x14ac:dyDescent="0.15">
      <c r="A1308" s="1">
        <v>1306</v>
      </c>
      <c r="B1308" s="4">
        <v>43082</v>
      </c>
      <c r="C1308" s="1">
        <v>1.666227128948793E-3</v>
      </c>
      <c r="D1308" s="1">
        <v>1.327527990382358</v>
      </c>
      <c r="E1308" s="5">
        <f>MIN(0,D1308/MAX($D$2:D1307)-1)</f>
        <v>-4.6595244093475818E-3</v>
      </c>
      <c r="F1308" s="1">
        <f t="shared" si="60"/>
        <v>2017</v>
      </c>
      <c r="G1308" s="1" t="str">
        <f t="shared" si="61"/>
        <v/>
      </c>
      <c r="H1308" s="1">
        <f t="shared" si="62"/>
        <v>1.0555122398824597</v>
      </c>
    </row>
    <row r="1309" spans="1:8" x14ac:dyDescent="0.15">
      <c r="A1309" s="1">
        <v>1307</v>
      </c>
      <c r="B1309" s="4">
        <v>43083</v>
      </c>
      <c r="C1309" s="1">
        <v>-1.177943462958469E-3</v>
      </c>
      <c r="D1309" s="1">
        <v>1.3259642374641929</v>
      </c>
      <c r="E1309" s="5">
        <f>MIN(0,D1309/MAX($D$2:D1308)-1)</f>
        <v>-5.8319792159874373E-3</v>
      </c>
      <c r="F1309" s="1">
        <f t="shared" si="60"/>
        <v>2017</v>
      </c>
      <c r="G1309" s="1" t="str">
        <f t="shared" si="61"/>
        <v/>
      </c>
      <c r="H1309" s="1">
        <f t="shared" si="62"/>
        <v>1.0542689061394175</v>
      </c>
    </row>
    <row r="1310" spans="1:8" x14ac:dyDescent="0.15">
      <c r="A1310" s="1">
        <v>1308</v>
      </c>
      <c r="B1310" s="4">
        <v>43084</v>
      </c>
      <c r="C1310" s="1">
        <v>6.1459609481665737E-4</v>
      </c>
      <c r="D1310" s="1">
        <v>1.3267791699064051</v>
      </c>
      <c r="E1310" s="5">
        <f>MIN(0,D1310/MAX($D$2:D1309)-1)</f>
        <v>-5.2209674328218547E-3</v>
      </c>
      <c r="F1310" s="1">
        <f t="shared" si="60"/>
        <v>2017</v>
      </c>
      <c r="G1310" s="1" t="str">
        <f t="shared" si="61"/>
        <v/>
      </c>
      <c r="H1310" s="1">
        <f t="shared" si="62"/>
        <v>1.0549168556920174</v>
      </c>
    </row>
    <row r="1311" spans="1:8" x14ac:dyDescent="0.15">
      <c r="A1311" s="1">
        <v>1309</v>
      </c>
      <c r="B1311" s="4">
        <v>43087</v>
      </c>
      <c r="C1311" s="1">
        <v>1.8119205023737991E-3</v>
      </c>
      <c r="D1311" s="1">
        <v>1.3291831882864811</v>
      </c>
      <c r="E1311" s="5">
        <f>MIN(0,D1311/MAX($D$2:D1310)-1)</f>
        <v>-3.4185069083817465E-3</v>
      </c>
      <c r="F1311" s="1">
        <f t="shared" si="60"/>
        <v>2017</v>
      </c>
      <c r="G1311" s="1" t="str">
        <f t="shared" si="61"/>
        <v/>
      </c>
      <c r="H1311" s="1">
        <f t="shared" si="62"/>
        <v>1.0568282811711456</v>
      </c>
    </row>
    <row r="1312" spans="1:8" x14ac:dyDescent="0.15">
      <c r="A1312" s="1">
        <v>1310</v>
      </c>
      <c r="B1312" s="4">
        <v>43088</v>
      </c>
      <c r="C1312" s="1">
        <v>7.7957518333677622E-4</v>
      </c>
      <c r="D1312" s="1">
        <v>1.330219386514178</v>
      </c>
      <c r="E1312" s="5">
        <f>MIN(0,D1312/MAX($D$2:D1311)-1)</f>
        <v>-2.6415967081945269E-3</v>
      </c>
      <c r="F1312" s="1">
        <f t="shared" si="60"/>
        <v>2017</v>
      </c>
      <c r="G1312" s="1" t="str">
        <f t="shared" si="61"/>
        <v/>
      </c>
      <c r="H1312" s="1">
        <f t="shared" si="62"/>
        <v>1.0576521582721952</v>
      </c>
    </row>
    <row r="1313" spans="1:8" x14ac:dyDescent="0.15">
      <c r="A1313" s="1">
        <v>1311</v>
      </c>
      <c r="B1313" s="4">
        <v>43089</v>
      </c>
      <c r="C1313" s="1">
        <v>-9.6956259322520961E-6</v>
      </c>
      <c r="D1313" s="1">
        <v>1.3302064892045979</v>
      </c>
      <c r="E1313" s="5">
        <f>MIN(0,D1313/MAX($D$2:D1312)-1)</f>
        <v>-2.6512667221937347E-3</v>
      </c>
      <c r="F1313" s="1">
        <f t="shared" si="60"/>
        <v>2017</v>
      </c>
      <c r="G1313" s="1" t="str">
        <f t="shared" si="61"/>
        <v/>
      </c>
      <c r="H1313" s="1">
        <f t="shared" si="62"/>
        <v>1.0576419036725022</v>
      </c>
    </row>
    <row r="1314" spans="1:8" x14ac:dyDescent="0.15">
      <c r="A1314" s="1">
        <v>1312</v>
      </c>
      <c r="B1314" s="4">
        <v>43090</v>
      </c>
      <c r="C1314" s="1">
        <v>1.348652106839276E-3</v>
      </c>
      <c r="D1314" s="1">
        <v>1.332000474988795</v>
      </c>
      <c r="E1314" s="5">
        <f>MIN(0,D1314/MAX($D$2:D1313)-1)</f>
        <v>-1.3061902518051172E-3</v>
      </c>
      <c r="F1314" s="1">
        <f t="shared" si="60"/>
        <v>2017</v>
      </c>
      <c r="G1314" s="1" t="str">
        <f t="shared" si="61"/>
        <v/>
      </c>
      <c r="H1314" s="1">
        <f t="shared" si="62"/>
        <v>1.0590682946541716</v>
      </c>
    </row>
    <row r="1315" spans="1:8" x14ac:dyDescent="0.15">
      <c r="A1315" s="1">
        <v>1313</v>
      </c>
      <c r="B1315" s="4">
        <v>43091</v>
      </c>
      <c r="C1315" s="1">
        <v>-1.213821426487397E-4</v>
      </c>
      <c r="D1315" s="1">
        <v>1.3318387939171319</v>
      </c>
      <c r="E1315" s="5">
        <f>MIN(0,D1315/MAX($D$2:D1314)-1)</f>
        <v>-1.4274138462823105E-3</v>
      </c>
      <c r="F1315" s="1">
        <f t="shared" si="60"/>
        <v>2017</v>
      </c>
      <c r="G1315" s="1" t="str">
        <f t="shared" si="61"/>
        <v/>
      </c>
      <c r="H1315" s="1">
        <f t="shared" si="62"/>
        <v>1.0589397426753551</v>
      </c>
    </row>
    <row r="1316" spans="1:8" x14ac:dyDescent="0.15">
      <c r="A1316" s="1">
        <v>1314</v>
      </c>
      <c r="B1316" s="4">
        <v>43094</v>
      </c>
      <c r="C1316" s="1">
        <v>-1.835559341744066E-4</v>
      </c>
      <c r="D1316" s="1">
        <v>1.331594327003145</v>
      </c>
      <c r="E1316" s="5">
        <f>MIN(0,D1316/MAX($D$2:D1315)-1)</f>
        <v>-1.6107077701744688E-3</v>
      </c>
      <c r="F1316" s="1">
        <f t="shared" si="60"/>
        <v>2017</v>
      </c>
      <c r="G1316" s="1" t="str">
        <f t="shared" si="61"/>
        <v/>
      </c>
      <c r="H1316" s="1">
        <f t="shared" si="62"/>
        <v>1.0587453680016539</v>
      </c>
    </row>
    <row r="1317" spans="1:8" x14ac:dyDescent="0.15">
      <c r="A1317" s="1">
        <v>1315</v>
      </c>
      <c r="B1317" s="4">
        <v>43095</v>
      </c>
      <c r="C1317" s="1">
        <v>6.421312060819165E-4</v>
      </c>
      <c r="D1317" s="1">
        <v>1.3324493852743551</v>
      </c>
      <c r="E1317" s="5">
        <f>MIN(0,D1317/MAX($D$2:D1316)-1)</f>
        <v>-9.6961084981583845E-4</v>
      </c>
      <c r="F1317" s="1">
        <f t="shared" si="60"/>
        <v>2017</v>
      </c>
      <c r="G1317" s="1" t="str">
        <f t="shared" si="61"/>
        <v/>
      </c>
      <c r="H1317" s="1">
        <f t="shared" si="62"/>
        <v>1.0594252214417423</v>
      </c>
    </row>
    <row r="1318" spans="1:8" x14ac:dyDescent="0.15">
      <c r="A1318" s="1">
        <v>1316</v>
      </c>
      <c r="B1318" s="4">
        <v>43096</v>
      </c>
      <c r="C1318" s="1">
        <v>-1.6444653396250461E-3</v>
      </c>
      <c r="D1318" s="1">
        <v>1.330258218443467</v>
      </c>
      <c r="E1318" s="5">
        <f>MIN(0,D1318/MAX($D$2:D1317)-1)</f>
        <v>-2.612481698005209E-3</v>
      </c>
      <c r="F1318" s="1">
        <f t="shared" si="60"/>
        <v>2017</v>
      </c>
      <c r="G1318" s="1" t="str">
        <f t="shared" si="61"/>
        <v/>
      </c>
      <c r="H1318" s="1">
        <f t="shared" si="62"/>
        <v>1.0576830333851568</v>
      </c>
    </row>
    <row r="1319" spans="1:8" x14ac:dyDescent="0.15">
      <c r="A1319" s="1">
        <v>1317</v>
      </c>
      <c r="B1319" s="4">
        <v>43097</v>
      </c>
      <c r="C1319" s="1">
        <v>1.538681040724477E-3</v>
      </c>
      <c r="D1319" s="1">
        <v>1.332305061543454</v>
      </c>
      <c r="E1319" s="5">
        <f>MIN(0,D1319/MAX($D$2:D1318)-1)</f>
        <v>-1.0778204333387054E-3</v>
      </c>
      <c r="F1319" s="1">
        <f t="shared" si="60"/>
        <v>2017</v>
      </c>
      <c r="G1319" s="1" t="str">
        <f t="shared" si="61"/>
        <v/>
      </c>
      <c r="H1319" s="1">
        <f t="shared" si="62"/>
        <v>1.0593104702157226</v>
      </c>
    </row>
    <row r="1320" spans="1:8" x14ac:dyDescent="0.15">
      <c r="A1320" s="1">
        <v>1318</v>
      </c>
      <c r="B1320" s="4">
        <v>43098</v>
      </c>
      <c r="C1320" s="1">
        <v>-1.162429511571658E-4</v>
      </c>
      <c r="D1320" s="1">
        <v>1.332150190471258</v>
      </c>
      <c r="E1320" s="5">
        <f>MIN(0,D1320/MAX($D$2:D1319)-1)</f>
        <v>-1.1939380954681944E-3</v>
      </c>
      <c r="F1320" s="1">
        <f t="shared" si="60"/>
        <v>2017</v>
      </c>
      <c r="G1320" s="1">
        <f t="shared" si="61"/>
        <v>1</v>
      </c>
      <c r="H1320" s="1">
        <f t="shared" si="62"/>
        <v>1.0591873328404731</v>
      </c>
    </row>
    <row r="1321" spans="1:8" x14ac:dyDescent="0.15">
      <c r="A1321" s="1">
        <v>1319</v>
      </c>
      <c r="B1321" s="4">
        <v>43102</v>
      </c>
      <c r="C1321" s="1">
        <v>4.5582436825719096E-3</v>
      </c>
      <c r="D1321" s="1">
        <v>1.338222455661211</v>
      </c>
      <c r="E1321" s="5">
        <f>MIN(0,D1321/MAX($D$2:D1320)-1)</f>
        <v>0</v>
      </c>
      <c r="F1321" s="1">
        <f t="shared" si="60"/>
        <v>2018</v>
      </c>
      <c r="G1321" s="1" t="str">
        <f t="shared" si="61"/>
        <v/>
      </c>
      <c r="H1321" s="1">
        <f t="shared" si="62"/>
        <v>1.004558243682572</v>
      </c>
    </row>
    <row r="1322" spans="1:8" x14ac:dyDescent="0.15">
      <c r="A1322" s="1">
        <v>1320</v>
      </c>
      <c r="B1322" s="4">
        <v>43103</v>
      </c>
      <c r="C1322" s="1">
        <v>2.2144586524768389E-3</v>
      </c>
      <c r="D1322" s="1">
        <v>1.3411858939570891</v>
      </c>
      <c r="E1322" s="5">
        <f>MIN(0,D1322/MAX($D$2:D1321)-1)</f>
        <v>0</v>
      </c>
      <c r="F1322" s="1">
        <f t="shared" si="60"/>
        <v>2018</v>
      </c>
      <c r="G1322" s="1" t="str">
        <f t="shared" si="61"/>
        <v/>
      </c>
      <c r="H1322" s="1">
        <f t="shared" si="62"/>
        <v>1.0067827963772118</v>
      </c>
    </row>
    <row r="1323" spans="1:8" x14ac:dyDescent="0.15">
      <c r="A1323" s="1">
        <v>1321</v>
      </c>
      <c r="B1323" s="4">
        <v>43104</v>
      </c>
      <c r="C1323" s="1">
        <v>2.146028627765805E-3</v>
      </c>
      <c r="D1323" s="1">
        <v>1.344064117280676</v>
      </c>
      <c r="E1323" s="5">
        <f>MIN(0,D1323/MAX($D$2:D1322)-1)</f>
        <v>0</v>
      </c>
      <c r="F1323" s="1">
        <f t="shared" si="60"/>
        <v>2018</v>
      </c>
      <c r="G1323" s="1" t="str">
        <f t="shared" si="61"/>
        <v/>
      </c>
      <c r="H1323" s="1">
        <f t="shared" si="62"/>
        <v>1.0089433810801793</v>
      </c>
    </row>
    <row r="1324" spans="1:8" x14ac:dyDescent="0.15">
      <c r="A1324" s="1">
        <v>1322</v>
      </c>
      <c r="B1324" s="4">
        <v>43105</v>
      </c>
      <c r="C1324" s="1">
        <v>2.3578544688014529E-3</v>
      </c>
      <c r="D1324" s="1">
        <v>1.347233224865962</v>
      </c>
      <c r="E1324" s="5">
        <f>MIN(0,D1324/MAX($D$2:D1323)-1)</f>
        <v>0</v>
      </c>
      <c r="F1324" s="1">
        <f t="shared" si="60"/>
        <v>2018</v>
      </c>
      <c r="G1324" s="1" t="str">
        <f t="shared" si="61"/>
        <v/>
      </c>
      <c r="H1324" s="1">
        <f t="shared" si="62"/>
        <v>1.0113223227400268</v>
      </c>
    </row>
    <row r="1325" spans="1:8" x14ac:dyDescent="0.15">
      <c r="A1325" s="1">
        <v>1323</v>
      </c>
      <c r="B1325" s="4">
        <v>43108</v>
      </c>
      <c r="C1325" s="1">
        <v>1.137319926626978E-3</v>
      </c>
      <c r="D1325" s="1">
        <v>1.348765460058416</v>
      </c>
      <c r="E1325" s="5">
        <f>MIN(0,D1325/MAX($D$2:D1324)-1)</f>
        <v>0</v>
      </c>
      <c r="F1325" s="1">
        <f t="shared" si="60"/>
        <v>2018</v>
      </c>
      <c r="G1325" s="1" t="str">
        <f t="shared" si="61"/>
        <v/>
      </c>
      <c r="H1325" s="1">
        <f t="shared" si="62"/>
        <v>1.0124725197699216</v>
      </c>
    </row>
    <row r="1326" spans="1:8" x14ac:dyDescent="0.15">
      <c r="A1326" s="1">
        <v>1324</v>
      </c>
      <c r="B1326" s="4">
        <v>43109</v>
      </c>
      <c r="C1326" s="1">
        <v>5.0989718734805595E-4</v>
      </c>
      <c r="D1326" s="1">
        <v>1.349453191772892</v>
      </c>
      <c r="E1326" s="5">
        <f>MIN(0,D1326/MAX($D$2:D1325)-1)</f>
        <v>0</v>
      </c>
      <c r="F1326" s="1">
        <f t="shared" si="60"/>
        <v>2018</v>
      </c>
      <c r="G1326" s="1" t="str">
        <f t="shared" si="61"/>
        <v/>
      </c>
      <c r="H1326" s="1">
        <f t="shared" si="62"/>
        <v>1.0129887766600194</v>
      </c>
    </row>
    <row r="1327" spans="1:8" x14ac:dyDescent="0.15">
      <c r="A1327" s="1">
        <v>1325</v>
      </c>
      <c r="B1327" s="4">
        <v>43110</v>
      </c>
      <c r="C1327" s="1">
        <v>2.4676182469538269E-4</v>
      </c>
      <c r="D1327" s="1">
        <v>1.349786185304835</v>
      </c>
      <c r="E1327" s="5">
        <f>MIN(0,D1327/MAX($D$2:D1326)-1)</f>
        <v>0</v>
      </c>
      <c r="F1327" s="1">
        <f t="shared" si="60"/>
        <v>2018</v>
      </c>
      <c r="G1327" s="1" t="str">
        <f t="shared" si="61"/>
        <v/>
      </c>
      <c r="H1327" s="1">
        <f t="shared" si="62"/>
        <v>1.0132387436189438</v>
      </c>
    </row>
    <row r="1328" spans="1:8" x14ac:dyDescent="0.15">
      <c r="A1328" s="1">
        <v>1326</v>
      </c>
      <c r="B1328" s="4">
        <v>43111</v>
      </c>
      <c r="C1328" s="1">
        <v>2.1931308757705652E-3</v>
      </c>
      <c r="D1328" s="1">
        <v>1.352746443063515</v>
      </c>
      <c r="E1328" s="5">
        <f>MIN(0,D1328/MAX($D$2:D1327)-1)</f>
        <v>0</v>
      </c>
      <c r="F1328" s="1">
        <f t="shared" si="60"/>
        <v>2018</v>
      </c>
      <c r="G1328" s="1" t="str">
        <f t="shared" si="61"/>
        <v/>
      </c>
      <c r="H1328" s="1">
        <f t="shared" si="62"/>
        <v>1.0154609087921016</v>
      </c>
    </row>
    <row r="1329" spans="1:8" x14ac:dyDescent="0.15">
      <c r="A1329" s="1">
        <v>1327</v>
      </c>
      <c r="B1329" s="4">
        <v>43112</v>
      </c>
      <c r="C1329" s="1">
        <v>3.4275424423285848E-3</v>
      </c>
      <c r="D1329" s="1">
        <v>1.357383038910825</v>
      </c>
      <c r="E1329" s="5">
        <f>MIN(0,D1329/MAX($D$2:D1328)-1)</f>
        <v>0</v>
      </c>
      <c r="F1329" s="1">
        <f t="shared" si="60"/>
        <v>2018</v>
      </c>
      <c r="G1329" s="1" t="str">
        <f t="shared" si="61"/>
        <v/>
      </c>
      <c r="H1329" s="1">
        <f t="shared" si="62"/>
        <v>1.0189414441555122</v>
      </c>
    </row>
    <row r="1330" spans="1:8" x14ac:dyDescent="0.15">
      <c r="A1330" s="1">
        <v>1328</v>
      </c>
      <c r="B1330" s="4">
        <v>43115</v>
      </c>
      <c r="C1330" s="1">
        <v>1.246278133276731E-4</v>
      </c>
      <c r="D1330" s="1">
        <v>1.3575522065908121</v>
      </c>
      <c r="E1330" s="5">
        <f>MIN(0,D1330/MAX($D$2:D1329)-1)</f>
        <v>0</v>
      </c>
      <c r="F1330" s="1">
        <f t="shared" si="60"/>
        <v>2018</v>
      </c>
      <c r="G1330" s="1" t="str">
        <f t="shared" si="61"/>
        <v/>
      </c>
      <c r="H1330" s="1">
        <f t="shared" si="62"/>
        <v>1.0190684325996064</v>
      </c>
    </row>
    <row r="1331" spans="1:8" x14ac:dyDescent="0.15">
      <c r="A1331" s="1">
        <v>1329</v>
      </c>
      <c r="B1331" s="4">
        <v>43116</v>
      </c>
      <c r="C1331" s="1">
        <v>-5.6885267854120782E-5</v>
      </c>
      <c r="D1331" s="1">
        <v>1.357474981869915</v>
      </c>
      <c r="E1331" s="5">
        <f>MIN(0,D1331/MAX($D$2:D1330)-1)</f>
        <v>-5.6885267853523658E-5</v>
      </c>
      <c r="F1331" s="1">
        <f t="shared" si="60"/>
        <v>2018</v>
      </c>
      <c r="G1331" s="1" t="str">
        <f t="shared" si="61"/>
        <v/>
      </c>
      <c r="H1331" s="1">
        <f t="shared" si="62"/>
        <v>1.0190104626188563</v>
      </c>
    </row>
    <row r="1332" spans="1:8" x14ac:dyDescent="0.15">
      <c r="A1332" s="1">
        <v>1330</v>
      </c>
      <c r="B1332" s="4">
        <v>43117</v>
      </c>
      <c r="C1332" s="1">
        <v>1.6124223833704631E-3</v>
      </c>
      <c r="D1332" s="1">
        <v>1.3596638049155469</v>
      </c>
      <c r="E1332" s="5">
        <f>MIN(0,D1332/MAX($D$2:D1331)-1)</f>
        <v>0</v>
      </c>
      <c r="F1332" s="1">
        <f t="shared" si="60"/>
        <v>2018</v>
      </c>
      <c r="G1332" s="1" t="str">
        <f t="shared" si="61"/>
        <v/>
      </c>
      <c r="H1332" s="1">
        <f t="shared" si="62"/>
        <v>1.0206535378976715</v>
      </c>
    </row>
    <row r="1333" spans="1:8" x14ac:dyDescent="0.15">
      <c r="A1333" s="1">
        <v>1331</v>
      </c>
      <c r="B1333" s="4">
        <v>43118</v>
      </c>
      <c r="C1333" s="1">
        <v>-1.028492791259537E-3</v>
      </c>
      <c r="D1333" s="1">
        <v>1.358265400493655</v>
      </c>
      <c r="E1333" s="5">
        <f>MIN(0,D1333/MAX($D$2:D1332)-1)</f>
        <v>-1.0284927912593833E-3</v>
      </c>
      <c r="F1333" s="1">
        <f t="shared" si="60"/>
        <v>2018</v>
      </c>
      <c r="G1333" s="1" t="str">
        <f t="shared" si="61"/>
        <v/>
      </c>
      <c r="H1333" s="1">
        <f t="shared" si="62"/>
        <v>1.0196038030915704</v>
      </c>
    </row>
    <row r="1334" spans="1:8" x14ac:dyDescent="0.15">
      <c r="A1334" s="1">
        <v>1332</v>
      </c>
      <c r="B1334" s="4">
        <v>43119</v>
      </c>
      <c r="C1334" s="1">
        <v>1.7116918151311739E-3</v>
      </c>
      <c r="D1334" s="1">
        <v>1.360590332262456</v>
      </c>
      <c r="E1334" s="5">
        <f>MIN(0,D1334/MAX($D$2:D1333)-1)</f>
        <v>0</v>
      </c>
      <c r="F1334" s="1">
        <f t="shared" si="60"/>
        <v>2018</v>
      </c>
      <c r="G1334" s="1" t="str">
        <f t="shared" si="61"/>
        <v/>
      </c>
      <c r="H1334" s="1">
        <f t="shared" si="62"/>
        <v>1.0213490505759988</v>
      </c>
    </row>
    <row r="1335" spans="1:8" x14ac:dyDescent="0.15">
      <c r="A1335" s="1">
        <v>1333</v>
      </c>
      <c r="B1335" s="4">
        <v>43122</v>
      </c>
      <c r="C1335" s="1">
        <v>3.319832496513863E-3</v>
      </c>
      <c r="D1335" s="1">
        <v>1.3651072642619431</v>
      </c>
      <c r="E1335" s="5">
        <f>MIN(0,D1335/MAX($D$2:D1334)-1)</f>
        <v>0</v>
      </c>
      <c r="F1335" s="1">
        <f t="shared" si="60"/>
        <v>2018</v>
      </c>
      <c r="G1335" s="1" t="str">
        <f t="shared" si="61"/>
        <v/>
      </c>
      <c r="H1335" s="1">
        <f t="shared" si="62"/>
        <v>1.0247397583443845</v>
      </c>
    </row>
    <row r="1336" spans="1:8" x14ac:dyDescent="0.15">
      <c r="A1336" s="1">
        <v>1334</v>
      </c>
      <c r="B1336" s="4">
        <v>43123</v>
      </c>
      <c r="C1336" s="1">
        <v>2.2099739046124202E-3</v>
      </c>
      <c r="D1336" s="1">
        <v>1.3681241156929591</v>
      </c>
      <c r="E1336" s="5">
        <f>MIN(0,D1336/MAX($D$2:D1335)-1)</f>
        <v>0</v>
      </c>
      <c r="F1336" s="1">
        <f t="shared" si="60"/>
        <v>2018</v>
      </c>
      <c r="G1336" s="1" t="str">
        <f t="shared" si="61"/>
        <v/>
      </c>
      <c r="H1336" s="1">
        <f t="shared" si="62"/>
        <v>1.0270044064693444</v>
      </c>
    </row>
    <row r="1337" spans="1:8" x14ac:dyDescent="0.15">
      <c r="A1337" s="1">
        <v>1335</v>
      </c>
      <c r="B1337" s="4">
        <v>43124</v>
      </c>
      <c r="C1337" s="1">
        <v>1.8955453591411569E-3</v>
      </c>
      <c r="D1337" s="1">
        <v>1.37071745701119</v>
      </c>
      <c r="E1337" s="5">
        <f>MIN(0,D1337/MAX($D$2:D1336)-1)</f>
        <v>0</v>
      </c>
      <c r="F1337" s="1">
        <f t="shared" si="60"/>
        <v>2018</v>
      </c>
      <c r="G1337" s="1" t="str">
        <f t="shared" si="61"/>
        <v/>
      </c>
      <c r="H1337" s="1">
        <f t="shared" si="62"/>
        <v>1.0289511399058449</v>
      </c>
    </row>
    <row r="1338" spans="1:8" x14ac:dyDescent="0.15">
      <c r="A1338" s="1">
        <v>1336</v>
      </c>
      <c r="B1338" s="4">
        <v>43125</v>
      </c>
      <c r="C1338" s="1">
        <v>-9.9144644562680758E-4</v>
      </c>
      <c r="D1338" s="1">
        <v>1.3693584640604779</v>
      </c>
      <c r="E1338" s="5">
        <f>MIN(0,D1338/MAX($D$2:D1337)-1)</f>
        <v>-9.9144644562654261E-4</v>
      </c>
      <c r="F1338" s="1">
        <f t="shared" si="60"/>
        <v>2018</v>
      </c>
      <c r="G1338" s="1" t="str">
        <f t="shared" si="61"/>
        <v/>
      </c>
      <c r="H1338" s="1">
        <f t="shared" si="62"/>
        <v>1.0279309899554616</v>
      </c>
    </row>
    <row r="1339" spans="1:8" x14ac:dyDescent="0.15">
      <c r="A1339" s="1">
        <v>1337</v>
      </c>
      <c r="B1339" s="4">
        <v>43126</v>
      </c>
      <c r="C1339" s="1">
        <v>2.359093223738735E-3</v>
      </c>
      <c r="D1339" s="1">
        <v>1.372588908333912</v>
      </c>
      <c r="E1339" s="5">
        <f>MIN(0,D1339/MAX($D$2:D1338)-1)</f>
        <v>0</v>
      </c>
      <c r="F1339" s="1">
        <f t="shared" si="60"/>
        <v>2018</v>
      </c>
      <c r="G1339" s="1" t="str">
        <f t="shared" si="61"/>
        <v/>
      </c>
      <c r="H1339" s="1">
        <f t="shared" si="62"/>
        <v>1.0303559749883366</v>
      </c>
    </row>
    <row r="1340" spans="1:8" x14ac:dyDescent="0.15">
      <c r="A1340" s="1">
        <v>1338</v>
      </c>
      <c r="B1340" s="4">
        <v>43129</v>
      </c>
      <c r="C1340" s="1">
        <v>-3.84084755625415E-3</v>
      </c>
      <c r="D1340" s="1">
        <v>1.3673170035795961</v>
      </c>
      <c r="E1340" s="5">
        <f>MIN(0,D1340/MAX($D$2:D1339)-1)</f>
        <v>-3.8408475562542455E-3</v>
      </c>
      <c r="F1340" s="1">
        <f t="shared" si="60"/>
        <v>2018</v>
      </c>
      <c r="G1340" s="1" t="str">
        <f t="shared" si="61"/>
        <v/>
      </c>
      <c r="H1340" s="1">
        <f t="shared" si="62"/>
        <v>1.0263985347597309</v>
      </c>
    </row>
    <row r="1341" spans="1:8" x14ac:dyDescent="0.15">
      <c r="A1341" s="1">
        <v>1339</v>
      </c>
      <c r="B1341" s="4">
        <v>43130</v>
      </c>
      <c r="C1341" s="1">
        <v>-3.9047865512769199E-3</v>
      </c>
      <c r="D1341" s="1">
        <v>1.361977922532686</v>
      </c>
      <c r="E1341" s="5">
        <f>MIN(0,D1341/MAX($D$2:D1340)-1)</f>
        <v>-7.7306364176481512E-3</v>
      </c>
      <c r="F1341" s="1">
        <f t="shared" si="60"/>
        <v>2018</v>
      </c>
      <c r="G1341" s="1" t="str">
        <f t="shared" si="61"/>
        <v/>
      </c>
      <c r="H1341" s="1">
        <f t="shared" si="62"/>
        <v>1.0223906675649508</v>
      </c>
    </row>
    <row r="1342" spans="1:8" x14ac:dyDescent="0.15">
      <c r="A1342" s="1">
        <v>1340</v>
      </c>
      <c r="B1342" s="4">
        <v>43131</v>
      </c>
      <c r="C1342" s="1">
        <v>1.4296097013429181E-3</v>
      </c>
      <c r="D1342" s="1">
        <v>1.363925019383754</v>
      </c>
      <c r="E1342" s="5">
        <f>MIN(0,D1342/MAX($D$2:D1341)-1)</f>
        <v>-6.3120785091251852E-3</v>
      </c>
      <c r="F1342" s="1">
        <f t="shared" si="60"/>
        <v>2018</v>
      </c>
      <c r="G1342" s="1" t="str">
        <f t="shared" si="61"/>
        <v/>
      </c>
      <c r="H1342" s="1">
        <f t="shared" si="62"/>
        <v>1.0238522871818641</v>
      </c>
    </row>
    <row r="1343" spans="1:8" x14ac:dyDescent="0.15">
      <c r="A1343" s="1">
        <v>1341</v>
      </c>
      <c r="B1343" s="4">
        <v>43132</v>
      </c>
      <c r="C1343" s="1">
        <v>6.9271637122237815E-5</v>
      </c>
      <c r="D1343" s="1">
        <v>1.364019500702758</v>
      </c>
      <c r="E1343" s="5">
        <f>MIN(0,D1343/MAX($D$2:D1342)-1)</f>
        <v>-6.2432441200153121E-3</v>
      </c>
      <c r="F1343" s="1">
        <f t="shared" si="60"/>
        <v>2018</v>
      </c>
      <c r="G1343" s="1" t="str">
        <f t="shared" si="61"/>
        <v/>
      </c>
      <c r="H1343" s="1">
        <f t="shared" si="62"/>
        <v>1.0239232111059684</v>
      </c>
    </row>
    <row r="1344" spans="1:8" x14ac:dyDescent="0.15">
      <c r="A1344" s="1">
        <v>1342</v>
      </c>
      <c r="B1344" s="4">
        <v>43133</v>
      </c>
      <c r="C1344" s="1">
        <v>-5.0842303842959053E-3</v>
      </c>
      <c r="D1344" s="1">
        <v>1.357084511312513</v>
      </c>
      <c r="E1344" s="5">
        <f>MIN(0,D1344/MAX($D$2:D1343)-1)</f>
        <v>-1.1295732412859638E-2</v>
      </c>
      <c r="F1344" s="1">
        <f t="shared" si="60"/>
        <v>2018</v>
      </c>
      <c r="G1344" s="1" t="str">
        <f t="shared" si="61"/>
        <v/>
      </c>
      <c r="H1344" s="1">
        <f t="shared" si="62"/>
        <v>1.0187173496048776</v>
      </c>
    </row>
    <row r="1345" spans="1:8" x14ac:dyDescent="0.15">
      <c r="A1345" s="1">
        <v>1343</v>
      </c>
      <c r="B1345" s="4">
        <v>43136</v>
      </c>
      <c r="C1345" s="1">
        <v>-9.1701205615365988E-3</v>
      </c>
      <c r="D1345" s="1">
        <v>1.344639882731584</v>
      </c>
      <c r="E1345" s="5">
        <f>MIN(0,D1345/MAX($D$2:D1344)-1)</f>
        <v>-2.0362269746338924E-2</v>
      </c>
      <c r="F1345" s="1">
        <f t="shared" si="60"/>
        <v>2018</v>
      </c>
      <c r="G1345" s="1" t="str">
        <f t="shared" si="61"/>
        <v/>
      </c>
      <c r="H1345" s="1">
        <f t="shared" si="62"/>
        <v>1.0093755886908717</v>
      </c>
    </row>
    <row r="1346" spans="1:8" x14ac:dyDescent="0.15">
      <c r="A1346" s="1">
        <v>1344</v>
      </c>
      <c r="B1346" s="4">
        <v>43137</v>
      </c>
      <c r="C1346" s="1">
        <v>1.7851360034589359E-3</v>
      </c>
      <c r="D1346" s="1">
        <v>1.347040247797934</v>
      </c>
      <c r="E1346" s="5">
        <f>MIN(0,D1346/MAX($D$2:D1345)-1)</f>
        <v>-1.8613483163717026E-2</v>
      </c>
      <c r="F1346" s="1">
        <f t="shared" si="60"/>
        <v>2018</v>
      </c>
      <c r="G1346" s="1" t="str">
        <f t="shared" si="61"/>
        <v/>
      </c>
      <c r="H1346" s="1">
        <f t="shared" si="62"/>
        <v>1.0111774613952562</v>
      </c>
    </row>
    <row r="1347" spans="1:8" x14ac:dyDescent="0.15">
      <c r="A1347" s="1">
        <v>1345</v>
      </c>
      <c r="B1347" s="4">
        <v>43138</v>
      </c>
      <c r="C1347" s="1">
        <v>-2.9338395644657308E-3</v>
      </c>
      <c r="D1347" s="1">
        <v>1.3430882478240169</v>
      </c>
      <c r="E1347" s="5">
        <f>MIN(0,D1347/MAX($D$2:D1346)-1)</f>
        <v>-2.1492713754844406E-2</v>
      </c>
      <c r="F1347" s="1">
        <f t="shared" ref="F1347:F1410" si="63">YEAR(B1347)</f>
        <v>2018</v>
      </c>
      <c r="G1347" s="1" t="str">
        <f t="shared" ref="G1347:G1410" si="64">IF(F1347&lt;&gt;F1348,1,"")</f>
        <v/>
      </c>
      <c r="H1347" s="1">
        <f t="shared" ref="H1347:H1410" si="65">IF(F1347&lt;&gt;F1346,1+C1347,H1346*(1+C1347))</f>
        <v>1.0082108289523188</v>
      </c>
    </row>
    <row r="1348" spans="1:8" x14ac:dyDescent="0.15">
      <c r="A1348" s="1">
        <v>1346</v>
      </c>
      <c r="B1348" s="4">
        <v>43139</v>
      </c>
      <c r="C1348" s="1">
        <v>-9.0048343685648433E-3</v>
      </c>
      <c r="D1348" s="1">
        <v>1.3309939606099961</v>
      </c>
      <c r="E1348" s="5">
        <f>MIN(0,D1348/MAX($D$2:D1347)-1)</f>
        <v>-3.0304009795915521E-2</v>
      </c>
      <c r="F1348" s="1">
        <f t="shared" si="63"/>
        <v>2018</v>
      </c>
      <c r="G1348" s="1" t="str">
        <f t="shared" si="64"/>
        <v/>
      </c>
      <c r="H1348" s="1">
        <f t="shared" si="65"/>
        <v>0.99913205742900979</v>
      </c>
    </row>
    <row r="1349" spans="1:8" x14ac:dyDescent="0.15">
      <c r="A1349" s="1">
        <v>1347</v>
      </c>
      <c r="B1349" s="4">
        <v>43140</v>
      </c>
      <c r="C1349" s="1">
        <v>7.8416659785760586E-4</v>
      </c>
      <c r="D1349" s="1">
        <v>1.332037681615857</v>
      </c>
      <c r="E1349" s="5">
        <f>MIN(0,D1349/MAX($D$2:D1348)-1)</f>
        <v>-2.9543606590320848E-2</v>
      </c>
      <c r="F1349" s="1">
        <f t="shared" si="63"/>
        <v>2018</v>
      </c>
      <c r="G1349" s="1" t="str">
        <f t="shared" si="64"/>
        <v/>
      </c>
      <c r="H1349" s="1">
        <f t="shared" si="65"/>
        <v>0.99991554341529443</v>
      </c>
    </row>
    <row r="1350" spans="1:8" x14ac:dyDescent="0.15">
      <c r="A1350" s="1">
        <v>1348</v>
      </c>
      <c r="B1350" s="4">
        <v>43143</v>
      </c>
      <c r="C1350" s="1">
        <v>4.5397663951435626E-3</v>
      </c>
      <c r="D1350" s="1">
        <v>1.338084821519921</v>
      </c>
      <c r="E1350" s="5">
        <f>MIN(0,D1350/MAX($D$2:D1349)-1)</f>
        <v>-2.5137961267567732E-2</v>
      </c>
      <c r="F1350" s="1">
        <f t="shared" si="63"/>
        <v>2018</v>
      </c>
      <c r="G1350" s="1" t="str">
        <f t="shared" si="64"/>
        <v/>
      </c>
      <c r="H1350" s="1">
        <f t="shared" si="65"/>
        <v>1.0044549263972731</v>
      </c>
    </row>
    <row r="1351" spans="1:8" x14ac:dyDescent="0.15">
      <c r="A1351" s="1">
        <v>1349</v>
      </c>
      <c r="B1351" s="4">
        <v>43144</v>
      </c>
      <c r="C1351" s="1">
        <v>1.768172212632362E-3</v>
      </c>
      <c r="D1351" s="1">
        <v>1.3404507859194781</v>
      </c>
      <c r="E1351" s="5">
        <f>MIN(0,D1351/MAX($D$2:D1350)-1)</f>
        <v>-2.3414237299530627E-2</v>
      </c>
      <c r="F1351" s="1">
        <f t="shared" si="63"/>
        <v>2018</v>
      </c>
      <c r="G1351" s="1" t="str">
        <f t="shared" si="64"/>
        <v/>
      </c>
      <c r="H1351" s="1">
        <f t="shared" si="65"/>
        <v>1.0062309756869705</v>
      </c>
    </row>
    <row r="1352" spans="1:8" x14ac:dyDescent="0.15">
      <c r="A1352" s="1">
        <v>1350</v>
      </c>
      <c r="B1352" s="4">
        <v>43145</v>
      </c>
      <c r="C1352" s="1">
        <v>4.8782394293483931E-3</v>
      </c>
      <c r="D1352" s="1">
        <v>1.346989825796451</v>
      </c>
      <c r="E1352" s="5">
        <f>MIN(0,D1352/MAX($D$2:D1351)-1)</f>
        <v>-1.8650218125785378E-2</v>
      </c>
      <c r="F1352" s="1">
        <f t="shared" si="63"/>
        <v>2018</v>
      </c>
      <c r="G1352" s="1" t="str">
        <f t="shared" si="64"/>
        <v/>
      </c>
      <c r="H1352" s="1">
        <f t="shared" si="65"/>
        <v>1.0111396113075983</v>
      </c>
    </row>
    <row r="1353" spans="1:8" x14ac:dyDescent="0.15">
      <c r="A1353" s="1">
        <v>1351</v>
      </c>
      <c r="B1353" s="4">
        <v>43153</v>
      </c>
      <c r="C1353" s="1">
        <v>2.3704764016247932E-3</v>
      </c>
      <c r="D1353" s="1">
        <v>1.350182833391731</v>
      </c>
      <c r="E1353" s="5">
        <f>MIN(0,D1353/MAX($D$2:D1352)-1)</f>
        <v>-1.6323951626112332E-2</v>
      </c>
      <c r="F1353" s="1">
        <f t="shared" si="63"/>
        <v>2018</v>
      </c>
      <c r="G1353" s="1" t="str">
        <f t="shared" si="64"/>
        <v/>
      </c>
      <c r="H1353" s="1">
        <f t="shared" si="65"/>
        <v>1.0135364938949512</v>
      </c>
    </row>
    <row r="1354" spans="1:8" x14ac:dyDescent="0.15">
      <c r="A1354" s="1">
        <v>1352</v>
      </c>
      <c r="B1354" s="4">
        <v>43154</v>
      </c>
      <c r="C1354" s="1">
        <v>4.1090533354929161E-3</v>
      </c>
      <c r="D1354" s="1">
        <v>1.3557308066668039</v>
      </c>
      <c r="E1354" s="5">
        <f>MIN(0,D1354/MAX($D$2:D1353)-1)</f>
        <v>-1.2281974278497532E-2</v>
      </c>
      <c r="F1354" s="1">
        <f t="shared" si="63"/>
        <v>2018</v>
      </c>
      <c r="G1354" s="1" t="str">
        <f t="shared" si="64"/>
        <v/>
      </c>
      <c r="H1354" s="1">
        <f t="shared" si="65"/>
        <v>1.017701169405834</v>
      </c>
    </row>
    <row r="1355" spans="1:8" x14ac:dyDescent="0.15">
      <c r="A1355" s="1">
        <v>1353</v>
      </c>
      <c r="B1355" s="4">
        <v>43157</v>
      </c>
      <c r="C1355" s="1">
        <v>4.5541819896943144E-3</v>
      </c>
      <c r="D1355" s="1">
        <v>1.3619050514894</v>
      </c>
      <c r="E1355" s="5">
        <f>MIN(0,D1355/MAX($D$2:D1354)-1)</f>
        <v>-7.7837266348599332E-3</v>
      </c>
      <c r="F1355" s="1">
        <f t="shared" si="63"/>
        <v>2018</v>
      </c>
      <c r="G1355" s="1" t="str">
        <f t="shared" si="64"/>
        <v/>
      </c>
      <c r="H1355" s="1">
        <f t="shared" si="65"/>
        <v>1.0223359657424329</v>
      </c>
    </row>
    <row r="1356" spans="1:8" x14ac:dyDescent="0.15">
      <c r="A1356" s="1">
        <v>1354</v>
      </c>
      <c r="B1356" s="4">
        <v>43158</v>
      </c>
      <c r="C1356" s="1">
        <v>-4.1769652898592221E-3</v>
      </c>
      <c r="D1356" s="1">
        <v>1.3562164213612451</v>
      </c>
      <c r="E1356" s="5">
        <f>MIN(0,D1356/MAX($D$2:D1355)-1)</f>
        <v>-1.1928179568739372E-2</v>
      </c>
      <c r="F1356" s="1">
        <f t="shared" si="63"/>
        <v>2018</v>
      </c>
      <c r="G1356" s="1" t="str">
        <f t="shared" si="64"/>
        <v/>
      </c>
      <c r="H1356" s="1">
        <f t="shared" si="65"/>
        <v>1.018065703898952</v>
      </c>
    </row>
    <row r="1357" spans="1:8" x14ac:dyDescent="0.15">
      <c r="A1357" s="1">
        <v>1355</v>
      </c>
      <c r="B1357" s="4">
        <v>43159</v>
      </c>
      <c r="C1357" s="1">
        <v>-2.7653357842342251E-3</v>
      </c>
      <c r="D1357" s="1">
        <v>1.3524660275600879</v>
      </c>
      <c r="E1357" s="5">
        <f>MIN(0,D1357/MAX($D$2:D1356)-1)</f>
        <v>-1.4660529931172062E-2</v>
      </c>
      <c r="F1357" s="1">
        <f t="shared" si="63"/>
        <v>2018</v>
      </c>
      <c r="G1357" s="1" t="str">
        <f t="shared" si="64"/>
        <v/>
      </c>
      <c r="H1357" s="1">
        <f t="shared" si="65"/>
        <v>1.0152504103772586</v>
      </c>
    </row>
    <row r="1358" spans="1:8" x14ac:dyDescent="0.15">
      <c r="A1358" s="1">
        <v>1356</v>
      </c>
      <c r="B1358" s="4">
        <v>43160</v>
      </c>
      <c r="C1358" s="1">
        <v>-1.5302335570390401E-3</v>
      </c>
      <c r="D1358" s="1">
        <v>1.350396438659961</v>
      </c>
      <c r="E1358" s="5">
        <f>MIN(0,D1358/MAX($D$2:D1357)-1)</f>
        <v>-1.6168329453345898E-2</v>
      </c>
      <c r="F1358" s="1">
        <f t="shared" si="63"/>
        <v>2018</v>
      </c>
      <c r="G1358" s="1" t="str">
        <f t="shared" si="64"/>
        <v/>
      </c>
      <c r="H1358" s="1">
        <f t="shared" si="65"/>
        <v>1.0136968401305015</v>
      </c>
    </row>
    <row r="1359" spans="1:8" x14ac:dyDescent="0.15">
      <c r="A1359" s="1">
        <v>1357</v>
      </c>
      <c r="B1359" s="4">
        <v>43161</v>
      </c>
      <c r="C1359" s="1">
        <v>8.3365961658862114E-4</v>
      </c>
      <c r="D1359" s="1">
        <v>1.3515222096372559</v>
      </c>
      <c r="E1359" s="5">
        <f>MIN(0,D1359/MAX($D$2:D1358)-1)</f>
        <v>-1.5348148720090937E-2</v>
      </c>
      <c r="F1359" s="1">
        <f t="shared" si="63"/>
        <v>2018</v>
      </c>
      <c r="G1359" s="1" t="str">
        <f t="shared" si="64"/>
        <v/>
      </c>
      <c r="H1359" s="1">
        <f t="shared" si="65"/>
        <v>1.0145419182495818</v>
      </c>
    </row>
    <row r="1360" spans="1:8" x14ac:dyDescent="0.15">
      <c r="A1360" s="1">
        <v>1358</v>
      </c>
      <c r="B1360" s="4">
        <v>43164</v>
      </c>
      <c r="C1360" s="1">
        <v>1.679253730555074E-3</v>
      </c>
      <c r="D1360" s="1">
        <v>1.3537917583497181</v>
      </c>
      <c r="E1360" s="5">
        <f>MIN(0,D1360/MAX($D$2:D1359)-1)</f>
        <v>-1.3694668425530576E-2</v>
      </c>
      <c r="F1360" s="1">
        <f t="shared" si="63"/>
        <v>2018</v>
      </c>
      <c r="G1360" s="1" t="str">
        <f t="shared" si="64"/>
        <v/>
      </c>
      <c r="H1360" s="1">
        <f t="shared" si="65"/>
        <v>1.0162455915506068</v>
      </c>
    </row>
    <row r="1361" spans="1:8" x14ac:dyDescent="0.15">
      <c r="A1361" s="1">
        <v>1359</v>
      </c>
      <c r="B1361" s="4">
        <v>43165</v>
      </c>
      <c r="C1361" s="1">
        <v>1.210283341292087E-3</v>
      </c>
      <c r="D1361" s="1">
        <v>1.355430229962427</v>
      </c>
      <c r="E1361" s="5">
        <f>MIN(0,D1361/MAX($D$2:D1360)-1)</f>
        <v>-1.250095951329866E-2</v>
      </c>
      <c r="F1361" s="1">
        <f t="shared" si="63"/>
        <v>2018</v>
      </c>
      <c r="G1361" s="1" t="str">
        <f t="shared" si="64"/>
        <v/>
      </c>
      <c r="H1361" s="1">
        <f t="shared" si="65"/>
        <v>1.017475536660722</v>
      </c>
    </row>
    <row r="1362" spans="1:8" x14ac:dyDescent="0.15">
      <c r="A1362" s="1">
        <v>1360</v>
      </c>
      <c r="B1362" s="4">
        <v>43166</v>
      </c>
      <c r="C1362" s="1">
        <v>-3.7553777822672032E-4</v>
      </c>
      <c r="D1362" s="1">
        <v>1.354921214705326</v>
      </c>
      <c r="E1362" s="5">
        <f>MIN(0,D1362/MAX($D$2:D1361)-1)</f>
        <v>-1.2871802708963709E-2</v>
      </c>
      <c r="F1362" s="1">
        <f t="shared" si="63"/>
        <v>2018</v>
      </c>
      <c r="G1362" s="1" t="str">
        <f t="shared" si="64"/>
        <v/>
      </c>
      <c r="H1362" s="1">
        <f t="shared" si="65"/>
        <v>1.0170934361582844</v>
      </c>
    </row>
    <row r="1363" spans="1:8" x14ac:dyDescent="0.15">
      <c r="A1363" s="1">
        <v>1361</v>
      </c>
      <c r="B1363" s="4">
        <v>43167</v>
      </c>
      <c r="C1363" s="1">
        <v>1.133627922583109E-3</v>
      </c>
      <c r="D1363" s="1">
        <v>1.3564571912272161</v>
      </c>
      <c r="E1363" s="5">
        <f>MIN(0,D1363/MAX($D$2:D1362)-1)</f>
        <v>-1.1752766621345501E-2</v>
      </c>
      <c r="F1363" s="1">
        <f t="shared" si="63"/>
        <v>2018</v>
      </c>
      <c r="G1363" s="1" t="str">
        <f t="shared" si="64"/>
        <v/>
      </c>
      <c r="H1363" s="1">
        <f t="shared" si="65"/>
        <v>1.0182464416773893</v>
      </c>
    </row>
    <row r="1364" spans="1:8" x14ac:dyDescent="0.15">
      <c r="A1364" s="1">
        <v>1362</v>
      </c>
      <c r="B1364" s="4">
        <v>43168</v>
      </c>
      <c r="C1364" s="1">
        <v>2.865926625841772E-3</v>
      </c>
      <c r="D1364" s="1">
        <v>1.360344698008368</v>
      </c>
      <c r="E1364" s="5">
        <f>MIN(0,D1364/MAX($D$2:D1363)-1)</f>
        <v>-8.9205225622916995E-3</v>
      </c>
      <c r="F1364" s="1">
        <f t="shared" si="63"/>
        <v>2018</v>
      </c>
      <c r="G1364" s="1" t="str">
        <f t="shared" si="64"/>
        <v/>
      </c>
      <c r="H1364" s="1">
        <f t="shared" si="65"/>
        <v>1.021164661266261</v>
      </c>
    </row>
    <row r="1365" spans="1:8" x14ac:dyDescent="0.15">
      <c r="A1365" s="1">
        <v>1363</v>
      </c>
      <c r="B1365" s="4">
        <v>43171</v>
      </c>
      <c r="C1365" s="1">
        <v>2.2975605768506019E-4</v>
      </c>
      <c r="D1365" s="1">
        <v>1.360657245443275</v>
      </c>
      <c r="E1365" s="5">
        <f>MIN(0,D1365/MAX($D$2:D1364)-1)</f>
        <v>-8.6928160487032002E-3</v>
      </c>
      <c r="F1365" s="1">
        <f t="shared" si="63"/>
        <v>2018</v>
      </c>
      <c r="G1365" s="1" t="str">
        <f t="shared" si="64"/>
        <v/>
      </c>
      <c r="H1365" s="1">
        <f t="shared" si="65"/>
        <v>1.0213992800330809</v>
      </c>
    </row>
    <row r="1366" spans="1:8" x14ac:dyDescent="0.15">
      <c r="A1366" s="1">
        <v>1364</v>
      </c>
      <c r="B1366" s="4">
        <v>43172</v>
      </c>
      <c r="C1366" s="1">
        <v>-1.3476828611271559E-3</v>
      </c>
      <c r="D1366" s="1">
        <v>1.358823510993723</v>
      </c>
      <c r="E1366" s="5">
        <f>MIN(0,D1366/MAX($D$2:D1365)-1)</f>
        <v>-1.0028783750626324E-2</v>
      </c>
      <c r="F1366" s="1">
        <f t="shared" si="63"/>
        <v>2018</v>
      </c>
      <c r="G1366" s="1" t="str">
        <f t="shared" si="64"/>
        <v/>
      </c>
      <c r="H1366" s="1">
        <f t="shared" si="65"/>
        <v>1.0200227577290126</v>
      </c>
    </row>
    <row r="1367" spans="1:8" x14ac:dyDescent="0.15">
      <c r="A1367" s="1">
        <v>1365</v>
      </c>
      <c r="B1367" s="4">
        <v>43173</v>
      </c>
      <c r="C1367" s="1">
        <v>-1.0031891333442851E-3</v>
      </c>
      <c r="D1367" s="1">
        <v>1.357460354013361</v>
      </c>
      <c r="E1367" s="5">
        <f>MIN(0,D1367/MAX($D$2:D1366)-1)</f>
        <v>-1.1021912117091581E-2</v>
      </c>
      <c r="F1367" s="1">
        <f t="shared" si="63"/>
        <v>2018</v>
      </c>
      <c r="G1367" s="1" t="str">
        <f t="shared" si="64"/>
        <v/>
      </c>
      <c r="H1367" s="1">
        <f t="shared" si="65"/>
        <v>1.0189994819826951</v>
      </c>
    </row>
    <row r="1368" spans="1:8" x14ac:dyDescent="0.15">
      <c r="A1368" s="1">
        <v>1366</v>
      </c>
      <c r="B1368" s="4">
        <v>43174</v>
      </c>
      <c r="C1368" s="1">
        <v>-1.207695461513925E-4</v>
      </c>
      <c r="D1368" s="1">
        <v>1.357296414142489</v>
      </c>
      <c r="E1368" s="5">
        <f>MIN(0,D1368/MAX($D$2:D1367)-1)</f>
        <v>-1.1141350551918339E-2</v>
      </c>
      <c r="F1368" s="1">
        <f t="shared" si="63"/>
        <v>2018</v>
      </c>
      <c r="G1368" s="1" t="str">
        <f t="shared" si="64"/>
        <v/>
      </c>
      <c r="H1368" s="1">
        <f t="shared" si="65"/>
        <v>1.0188764178777276</v>
      </c>
    </row>
    <row r="1369" spans="1:8" x14ac:dyDescent="0.15">
      <c r="A1369" s="1">
        <v>1367</v>
      </c>
      <c r="B1369" s="4">
        <v>43175</v>
      </c>
      <c r="C1369" s="1">
        <v>-1.031422974108872E-4</v>
      </c>
      <c r="D1369" s="1">
        <v>1.357156419472066</v>
      </c>
      <c r="E1369" s="5">
        <f>MIN(0,D1369/MAX($D$2:D1368)-1)</f>
        <v>-1.1243343704837594E-2</v>
      </c>
      <c r="F1369" s="1">
        <f t="shared" si="63"/>
        <v>2018</v>
      </c>
      <c r="G1369" s="1" t="str">
        <f t="shared" si="64"/>
        <v/>
      </c>
      <c r="H1369" s="1">
        <f t="shared" si="65"/>
        <v>1.0187713286232098</v>
      </c>
    </row>
    <row r="1370" spans="1:8" x14ac:dyDescent="0.15">
      <c r="A1370" s="1">
        <v>1368</v>
      </c>
      <c r="B1370" s="4">
        <v>43178</v>
      </c>
      <c r="C1370" s="1">
        <v>-1.488884926145259E-3</v>
      </c>
      <c r="D1370" s="1">
        <v>1.355135769736693</v>
      </c>
      <c r="E1370" s="5">
        <f>MIN(0,D1370/MAX($D$2:D1369)-1)</f>
        <v>-1.2715488586021118E-2</v>
      </c>
      <c r="F1370" s="1">
        <f t="shared" si="63"/>
        <v>2018</v>
      </c>
      <c r="G1370" s="1" t="str">
        <f t="shared" si="64"/>
        <v/>
      </c>
      <c r="H1370" s="1">
        <f t="shared" si="65"/>
        <v>1.0172544953488338</v>
      </c>
    </row>
    <row r="1371" spans="1:8" x14ac:dyDescent="0.15">
      <c r="A1371" s="1">
        <v>1369</v>
      </c>
      <c r="B1371" s="4">
        <v>43179</v>
      </c>
      <c r="C1371" s="1">
        <v>2.1944474671461601E-4</v>
      </c>
      <c r="D1371" s="1">
        <v>1.355433147162447</v>
      </c>
      <c r="E1371" s="5">
        <f>MIN(0,D1371/MAX($D$2:D1370)-1)</f>
        <v>-1.2498834186478458E-2</v>
      </c>
      <c r="F1371" s="1">
        <f t="shared" si="63"/>
        <v>2018</v>
      </c>
      <c r="G1371" s="1" t="str">
        <f t="shared" si="64"/>
        <v/>
      </c>
      <c r="H1371" s="1">
        <f t="shared" si="65"/>
        <v>1.0174777265039099</v>
      </c>
    </row>
    <row r="1372" spans="1:8" x14ac:dyDescent="0.15">
      <c r="A1372" s="1">
        <v>1370</v>
      </c>
      <c r="B1372" s="4">
        <v>43180</v>
      </c>
      <c r="C1372" s="1">
        <v>1.9965366503449551E-4</v>
      </c>
      <c r="D1372" s="1">
        <v>1.355703764357987</v>
      </c>
      <c r="E1372" s="5">
        <f>MIN(0,D1372/MAX($D$2:D1371)-1)</f>
        <v>-1.2301675959498048E-2</v>
      </c>
      <c r="F1372" s="1">
        <f t="shared" si="63"/>
        <v>2018</v>
      </c>
      <c r="G1372" s="1" t="str">
        <f t="shared" si="64"/>
        <v/>
      </c>
      <c r="H1372" s="1">
        <f t="shared" si="65"/>
        <v>1.0176808696610975</v>
      </c>
    </row>
    <row r="1373" spans="1:8" x14ac:dyDescent="0.15">
      <c r="A1373" s="1">
        <v>1371</v>
      </c>
      <c r="B1373" s="4">
        <v>43181</v>
      </c>
      <c r="C1373" s="1">
        <v>-3.6274428601800572E-3</v>
      </c>
      <c r="D1373" s="1">
        <v>1.350786026417448</v>
      </c>
      <c r="E1373" s="5">
        <f>MIN(0,D1373/MAX($D$2:D1372)-1)</f>
        <v>-1.588449519305013E-2</v>
      </c>
      <c r="F1373" s="1">
        <f t="shared" si="63"/>
        <v>2018</v>
      </c>
      <c r="G1373" s="1" t="str">
        <f t="shared" si="64"/>
        <v/>
      </c>
      <c r="H1373" s="1">
        <f t="shared" si="65"/>
        <v>1.0139892904565035</v>
      </c>
    </row>
    <row r="1374" spans="1:8" x14ac:dyDescent="0.15">
      <c r="A1374" s="1">
        <v>1372</v>
      </c>
      <c r="B1374" s="4">
        <v>43182</v>
      </c>
      <c r="C1374" s="1">
        <v>-3.125585792141485E-3</v>
      </c>
      <c r="D1374" s="1">
        <v>1.346564028805054</v>
      </c>
      <c r="E1374" s="5">
        <f>MIN(0,D1374/MAX($D$2:D1373)-1)</f>
        <v>-1.8960432632701196E-2</v>
      </c>
      <c r="F1374" s="1">
        <f t="shared" si="63"/>
        <v>2018</v>
      </c>
      <c r="G1374" s="1" t="str">
        <f t="shared" si="64"/>
        <v/>
      </c>
      <c r="H1374" s="1">
        <f t="shared" si="65"/>
        <v>1.0108199799368691</v>
      </c>
    </row>
    <row r="1375" spans="1:8" x14ac:dyDescent="0.15">
      <c r="A1375" s="1">
        <v>1373</v>
      </c>
      <c r="B1375" s="4">
        <v>43185</v>
      </c>
      <c r="C1375" s="1">
        <v>4.1440838189187191E-3</v>
      </c>
      <c r="D1375" s="1">
        <v>1.352144303007963</v>
      </c>
      <c r="E1375" s="5">
        <f>MIN(0,D1375/MAX($D$2:D1374)-1)</f>
        <v>-1.489492243585544E-2</v>
      </c>
      <c r="F1375" s="1">
        <f t="shared" si="63"/>
        <v>2018</v>
      </c>
      <c r="G1375" s="1" t="str">
        <f t="shared" si="64"/>
        <v/>
      </c>
      <c r="H1375" s="1">
        <f t="shared" si="65"/>
        <v>1.0150089026595652</v>
      </c>
    </row>
    <row r="1376" spans="1:8" x14ac:dyDescent="0.15">
      <c r="A1376" s="1">
        <v>1374</v>
      </c>
      <c r="B1376" s="4">
        <v>43186</v>
      </c>
      <c r="C1376" s="1">
        <v>-2.4145360409075162E-3</v>
      </c>
      <c r="D1376" s="1">
        <v>1.348879501855843</v>
      </c>
      <c r="E1376" s="5">
        <f>MIN(0,D1376/MAX($D$2:D1375)-1)</f>
        <v>-1.7273494149714574E-2</v>
      </c>
      <c r="F1376" s="1">
        <f t="shared" si="63"/>
        <v>2018</v>
      </c>
      <c r="G1376" s="1" t="str">
        <f t="shared" si="64"/>
        <v/>
      </c>
      <c r="H1376" s="1">
        <f t="shared" si="65"/>
        <v>1.0125581270822517</v>
      </c>
    </row>
    <row r="1377" spans="1:8" x14ac:dyDescent="0.15">
      <c r="A1377" s="1">
        <v>1375</v>
      </c>
      <c r="B1377" s="4">
        <v>43187</v>
      </c>
      <c r="C1377" s="1">
        <v>-1.429422744206059E-3</v>
      </c>
      <c r="D1377" s="1">
        <v>1.346951382816697</v>
      </c>
      <c r="E1377" s="5">
        <f>MIN(0,D1377/MAX($D$2:D1376)-1)</f>
        <v>-1.8678225768511081E-2</v>
      </c>
      <c r="F1377" s="1">
        <f t="shared" si="63"/>
        <v>2018</v>
      </c>
      <c r="G1377" s="1" t="str">
        <f t="shared" si="64"/>
        <v/>
      </c>
      <c r="H1377" s="1">
        <f t="shared" si="65"/>
        <v>1.0111107534655697</v>
      </c>
    </row>
    <row r="1378" spans="1:8" x14ac:dyDescent="0.15">
      <c r="A1378" s="1">
        <v>1376</v>
      </c>
      <c r="B1378" s="4">
        <v>43188</v>
      </c>
      <c r="C1378" s="1">
        <v>2.6814361730010949E-3</v>
      </c>
      <c r="D1378" s="1">
        <v>1.350563146977855</v>
      </c>
      <c r="E1378" s="5">
        <f>MIN(0,D1378/MAX($D$2:D1377)-1)</f>
        <v>-1.6046874065733574E-2</v>
      </c>
      <c r="F1378" s="1">
        <f t="shared" si="63"/>
        <v>2018</v>
      </c>
      <c r="G1378" s="1" t="str">
        <f t="shared" si="64"/>
        <v/>
      </c>
      <c r="H1378" s="1">
        <f t="shared" si="65"/>
        <v>1.0138219824148227</v>
      </c>
    </row>
    <row r="1379" spans="1:8" x14ac:dyDescent="0.15">
      <c r="A1379" s="1">
        <v>1377</v>
      </c>
      <c r="B1379" s="4">
        <v>43189</v>
      </c>
      <c r="C1379" s="1">
        <v>3.3596096125473468E-5</v>
      </c>
      <c r="D1379" s="1">
        <v>1.350608520627165</v>
      </c>
      <c r="E1379" s="5">
        <f>MIN(0,D1379/MAX($D$2:D1378)-1)</f>
        <v>-1.6013817081931281E-2</v>
      </c>
      <c r="F1379" s="1">
        <f t="shared" si="63"/>
        <v>2018</v>
      </c>
      <c r="G1379" s="1" t="str">
        <f t="shared" si="64"/>
        <v/>
      </c>
      <c r="H1379" s="1">
        <f t="shared" si="65"/>
        <v>1.0138560428755981</v>
      </c>
    </row>
    <row r="1380" spans="1:8" x14ac:dyDescent="0.15">
      <c r="A1380" s="1">
        <v>1378</v>
      </c>
      <c r="B1380" s="4">
        <v>43192</v>
      </c>
      <c r="C1380" s="1">
        <v>2.0864555212611159E-3</v>
      </c>
      <c r="D1380" s="1">
        <v>1.35342650523209</v>
      </c>
      <c r="E1380" s="5">
        <f>MIN(0,D1380/MAX($D$2:D1379)-1)</f>
        <v>-1.3960773677737182E-2</v>
      </c>
      <c r="F1380" s="1">
        <f t="shared" si="63"/>
        <v>2018</v>
      </c>
      <c r="G1380" s="1" t="str">
        <f t="shared" si="64"/>
        <v/>
      </c>
      <c r="H1380" s="1">
        <f t="shared" si="65"/>
        <v>1.0159714084140199</v>
      </c>
    </row>
    <row r="1381" spans="1:8" x14ac:dyDescent="0.15">
      <c r="A1381" s="1">
        <v>1379</v>
      </c>
      <c r="B1381" s="4">
        <v>43193</v>
      </c>
      <c r="C1381" s="1">
        <v>-6.2643110387049033E-4</v>
      </c>
      <c r="D1381" s="1">
        <v>1.3525786767724091</v>
      </c>
      <c r="E1381" s="5">
        <f>MIN(0,D1381/MAX($D$2:D1380)-1)</f>
        <v>-1.4578459318742354E-2</v>
      </c>
      <c r="F1381" s="1">
        <f t="shared" si="63"/>
        <v>2018</v>
      </c>
      <c r="G1381" s="1" t="str">
        <f t="shared" si="64"/>
        <v/>
      </c>
      <c r="H1381" s="1">
        <f t="shared" si="65"/>
        <v>1.0153349723231462</v>
      </c>
    </row>
    <row r="1382" spans="1:8" x14ac:dyDescent="0.15">
      <c r="A1382" s="1">
        <v>1380</v>
      </c>
      <c r="B1382" s="4">
        <v>43194</v>
      </c>
      <c r="C1382" s="1">
        <v>8.1159336238586729E-4</v>
      </c>
      <c r="D1382" s="1">
        <v>1.3536764206485821</v>
      </c>
      <c r="E1382" s="5">
        <f>MIN(0,D1382/MAX($D$2:D1381)-1)</f>
        <v>-1.3778697737173551E-2</v>
      </c>
      <c r="F1382" s="1">
        <f t="shared" si="63"/>
        <v>2018</v>
      </c>
      <c r="G1382" s="1" t="str">
        <f t="shared" si="64"/>
        <v/>
      </c>
      <c r="H1382" s="1">
        <f t="shared" si="65"/>
        <v>1.0161590114472818</v>
      </c>
    </row>
    <row r="1383" spans="1:8" x14ac:dyDescent="0.15">
      <c r="A1383" s="1">
        <v>1381</v>
      </c>
      <c r="B1383" s="4">
        <v>43199</v>
      </c>
      <c r="C1383" s="1">
        <v>1.215273233875686E-3</v>
      </c>
      <c r="D1383" s="1">
        <v>1.355321507369925</v>
      </c>
      <c r="E1383" s="5">
        <f>MIN(0,D1383/MAX($D$2:D1382)-1)</f>
        <v>-1.2580169385855489E-2</v>
      </c>
      <c r="F1383" s="1">
        <f t="shared" si="63"/>
        <v>2018</v>
      </c>
      <c r="G1383" s="1" t="str">
        <f t="shared" si="64"/>
        <v/>
      </c>
      <c r="H1383" s="1">
        <f t="shared" si="65"/>
        <v>1.0173939222952553</v>
      </c>
    </row>
    <row r="1384" spans="1:8" x14ac:dyDescent="0.15">
      <c r="A1384" s="1">
        <v>1382</v>
      </c>
      <c r="B1384" s="4">
        <v>43200</v>
      </c>
      <c r="C1384" s="1">
        <v>1.3843913063703471E-3</v>
      </c>
      <c r="D1384" s="1">
        <v>1.357197802682065</v>
      </c>
      <c r="E1384" s="5">
        <f>MIN(0,D1384/MAX($D$2:D1383)-1)</f>
        <v>-1.1213193956615242E-2</v>
      </c>
      <c r="F1384" s="1">
        <f t="shared" si="63"/>
        <v>2018</v>
      </c>
      <c r="G1384" s="1" t="str">
        <f t="shared" si="64"/>
        <v/>
      </c>
      <c r="H1384" s="1">
        <f t="shared" si="65"/>
        <v>1.0188023935964348</v>
      </c>
    </row>
    <row r="1385" spans="1:8" x14ac:dyDescent="0.15">
      <c r="A1385" s="1">
        <v>1383</v>
      </c>
      <c r="B1385" s="4">
        <v>43201</v>
      </c>
      <c r="C1385" s="1">
        <v>1.3570479685142099E-3</v>
      </c>
      <c r="D1385" s="1">
        <v>1.3590395852030659</v>
      </c>
      <c r="E1385" s="5">
        <f>MIN(0,D1385/MAX($D$2:D1384)-1)</f>
        <v>-9.8713628301809742E-3</v>
      </c>
      <c r="F1385" s="1">
        <f t="shared" si="63"/>
        <v>2018</v>
      </c>
      <c r="G1385" s="1" t="str">
        <f t="shared" si="64"/>
        <v/>
      </c>
      <c r="H1385" s="1">
        <f t="shared" si="65"/>
        <v>1.0201849573149822</v>
      </c>
    </row>
    <row r="1386" spans="1:8" x14ac:dyDescent="0.15">
      <c r="A1386" s="1">
        <v>1384</v>
      </c>
      <c r="B1386" s="4">
        <v>43202</v>
      </c>
      <c r="C1386" s="1">
        <v>-2.1354267101816242E-3</v>
      </c>
      <c r="D1386" s="1">
        <v>1.35613745577263</v>
      </c>
      <c r="E1386" s="5">
        <f>MIN(0,D1386/MAX($D$2:D1385)-1)</f>
        <v>-1.1985709968508562E-2</v>
      </c>
      <c r="F1386" s="1">
        <f t="shared" si="63"/>
        <v>2018</v>
      </c>
      <c r="G1386" s="1" t="str">
        <f t="shared" si="64"/>
        <v/>
      </c>
      <c r="H1386" s="1">
        <f t="shared" si="65"/>
        <v>1.0180064271078062</v>
      </c>
    </row>
    <row r="1387" spans="1:8" x14ac:dyDescent="0.15">
      <c r="A1387" s="1">
        <v>1385</v>
      </c>
      <c r="B1387" s="4">
        <v>43203</v>
      </c>
      <c r="C1387" s="1">
        <v>1.2615923691096131E-3</v>
      </c>
      <c r="D1387" s="1">
        <v>1.3578483484382959</v>
      </c>
      <c r="E1387" s="5">
        <f>MIN(0,D1387/MAX($D$2:D1386)-1)</f>
        <v>-1.0739238679633889E-2</v>
      </c>
      <c r="F1387" s="1">
        <f t="shared" si="63"/>
        <v>2018</v>
      </c>
      <c r="G1387" s="1" t="str">
        <f t="shared" si="64"/>
        <v/>
      </c>
      <c r="H1387" s="1">
        <f t="shared" si="65"/>
        <v>1.01929073624795</v>
      </c>
    </row>
    <row r="1388" spans="1:8" x14ac:dyDescent="0.15">
      <c r="A1388" s="1">
        <v>1386</v>
      </c>
      <c r="B1388" s="4">
        <v>43206</v>
      </c>
      <c r="C1388" s="1">
        <v>1.1659513366012E-3</v>
      </c>
      <c r="D1388" s="1">
        <v>1.35943153353506</v>
      </c>
      <c r="E1388" s="5">
        <f>MIN(0,D1388/MAX($D$2:D1387)-1)</f>
        <v>-9.5858087727248575E-3</v>
      </c>
      <c r="F1388" s="1">
        <f t="shared" si="63"/>
        <v>2018</v>
      </c>
      <c r="G1388" s="1" t="str">
        <f t="shared" si="64"/>
        <v/>
      </c>
      <c r="H1388" s="1">
        <f t="shared" si="65"/>
        <v>1.0204791796442634</v>
      </c>
    </row>
    <row r="1389" spans="1:8" x14ac:dyDescent="0.15">
      <c r="A1389" s="1">
        <v>1387</v>
      </c>
      <c r="B1389" s="4">
        <v>43207</v>
      </c>
      <c r="C1389" s="1">
        <v>8.7440506467103911E-4</v>
      </c>
      <c r="D1389" s="1">
        <v>1.3606202273530561</v>
      </c>
      <c r="E1389" s="5">
        <f>MIN(0,D1389/MAX($D$2:D1388)-1)</f>
        <v>-8.7197855877939601E-3</v>
      </c>
      <c r="F1389" s="1">
        <f t="shared" si="63"/>
        <v>2018</v>
      </c>
      <c r="G1389" s="1" t="str">
        <f t="shared" si="64"/>
        <v/>
      </c>
      <c r="H1389" s="1">
        <f t="shared" si="65"/>
        <v>1.0213714918073356</v>
      </c>
    </row>
    <row r="1390" spans="1:8" x14ac:dyDescent="0.15">
      <c r="A1390" s="1">
        <v>1388</v>
      </c>
      <c r="B1390" s="4">
        <v>43208</v>
      </c>
      <c r="C1390" s="1">
        <v>3.4212009102253171E-3</v>
      </c>
      <c r="D1390" s="1">
        <v>1.3652751825133469</v>
      </c>
      <c r="E1390" s="5">
        <f>MIN(0,D1390/MAX($D$2:D1389)-1)</f>
        <v>-5.3284168159589695E-3</v>
      </c>
      <c r="F1390" s="1">
        <f t="shared" si="63"/>
        <v>2018</v>
      </c>
      <c r="G1390" s="1" t="str">
        <f t="shared" si="64"/>
        <v/>
      </c>
      <c r="H1390" s="1">
        <f t="shared" si="65"/>
        <v>1.0248658088847848</v>
      </c>
    </row>
    <row r="1391" spans="1:8" x14ac:dyDescent="0.15">
      <c r="A1391" s="1">
        <v>1389</v>
      </c>
      <c r="B1391" s="4">
        <v>43209</v>
      </c>
      <c r="C1391" s="1">
        <v>-1.246495055376867E-3</v>
      </c>
      <c r="D1391" s="1">
        <v>1.3635733737491149</v>
      </c>
      <c r="E1391" s="5">
        <f>MIN(0,D1391/MAX($D$2:D1390)-1)</f>
        <v>-6.5682700261219251E-3</v>
      </c>
      <c r="F1391" s="1">
        <f t="shared" si="63"/>
        <v>2018</v>
      </c>
      <c r="G1391" s="1" t="str">
        <f t="shared" si="64"/>
        <v/>
      </c>
      <c r="H1391" s="1">
        <f t="shared" si="65"/>
        <v>1.0235883187215851</v>
      </c>
    </row>
    <row r="1392" spans="1:8" x14ac:dyDescent="0.15">
      <c r="A1392" s="1">
        <v>1390</v>
      </c>
      <c r="B1392" s="4">
        <v>43210</v>
      </c>
      <c r="C1392" s="1">
        <v>-1.693279889500789E-3</v>
      </c>
      <c r="D1392" s="1">
        <v>1.361264462377487</v>
      </c>
      <c r="E1392" s="5">
        <f>MIN(0,D1392/MAX($D$2:D1391)-1)</f>
        <v>-8.2504279960785576E-3</v>
      </c>
      <c r="F1392" s="1">
        <f t="shared" si="63"/>
        <v>2018</v>
      </c>
      <c r="G1392" s="1" t="str">
        <f t="shared" si="64"/>
        <v/>
      </c>
      <c r="H1392" s="1">
        <f t="shared" si="65"/>
        <v>1.021855097206366</v>
      </c>
    </row>
    <row r="1393" spans="1:8" x14ac:dyDescent="0.15">
      <c r="A1393" s="1">
        <v>1391</v>
      </c>
      <c r="B1393" s="4">
        <v>43213</v>
      </c>
      <c r="C1393" s="1">
        <v>-2.0372368519481379E-3</v>
      </c>
      <c r="D1393" s="1">
        <v>1.358491244249485</v>
      </c>
      <c r="E1393" s="5">
        <f>MIN(0,D1393/MAX($D$2:D1392)-1)</f>
        <v>-1.0270856772068182E-2</v>
      </c>
      <c r="F1393" s="1">
        <f t="shared" si="63"/>
        <v>2018</v>
      </c>
      <c r="G1393" s="1" t="str">
        <f t="shared" si="64"/>
        <v/>
      </c>
      <c r="H1393" s="1">
        <f t="shared" si="65"/>
        <v>1.0197733363449861</v>
      </c>
    </row>
    <row r="1394" spans="1:8" x14ac:dyDescent="0.15">
      <c r="A1394" s="1">
        <v>1392</v>
      </c>
      <c r="B1394" s="4">
        <v>43214</v>
      </c>
      <c r="C1394" s="1">
        <v>9.571665871644906E-4</v>
      </c>
      <c r="D1394" s="1">
        <v>1.359791546677436</v>
      </c>
      <c r="E1394" s="5">
        <f>MIN(0,D1394/MAX($D$2:D1393)-1)</f>
        <v>-9.3235211058275702E-3</v>
      </c>
      <c r="F1394" s="1">
        <f t="shared" si="63"/>
        <v>2018</v>
      </c>
      <c r="G1394" s="1" t="str">
        <f t="shared" si="64"/>
        <v/>
      </c>
      <c r="H1394" s="1">
        <f t="shared" si="65"/>
        <v>1.0207494293090167</v>
      </c>
    </row>
    <row r="1395" spans="1:8" x14ac:dyDescent="0.15">
      <c r="A1395" s="1">
        <v>1393</v>
      </c>
      <c r="B1395" s="4">
        <v>43215</v>
      </c>
      <c r="C1395" s="1">
        <v>-8.1996685024114592E-4</v>
      </c>
      <c r="D1395" s="1">
        <v>1.3586765626859221</v>
      </c>
      <c r="E1395" s="5">
        <f>MIN(0,D1395/MAX($D$2:D1394)-1)</f>
        <v>-1.0135842977834542E-2</v>
      </c>
      <c r="F1395" s="1">
        <f t="shared" si="63"/>
        <v>2018</v>
      </c>
      <c r="G1395" s="1" t="str">
        <f t="shared" si="64"/>
        <v/>
      </c>
      <c r="H1395" s="1">
        <f t="shared" si="65"/>
        <v>1.0199124486145807</v>
      </c>
    </row>
    <row r="1396" spans="1:8" x14ac:dyDescent="0.15">
      <c r="A1396" s="1">
        <v>1394</v>
      </c>
      <c r="B1396" s="4">
        <v>43216</v>
      </c>
      <c r="C1396" s="1">
        <v>-3.4962403587310048E-4</v>
      </c>
      <c r="D1396" s="1">
        <v>1.358201536702629</v>
      </c>
      <c r="E1396" s="5">
        <f>MIN(0,D1396/MAX($D$2:D1395)-1)</f>
        <v>-1.0481923279379246E-2</v>
      </c>
      <c r="F1396" s="1">
        <f t="shared" si="63"/>
        <v>2018</v>
      </c>
      <c r="G1396" s="1" t="str">
        <f t="shared" si="64"/>
        <v/>
      </c>
      <c r="H1396" s="1">
        <f t="shared" si="65"/>
        <v>1.019555862708059</v>
      </c>
    </row>
    <row r="1397" spans="1:8" x14ac:dyDescent="0.15">
      <c r="A1397" s="1">
        <v>1395</v>
      </c>
      <c r="B1397" s="4">
        <v>43217</v>
      </c>
      <c r="C1397" s="1">
        <v>8.1084189700506221E-4</v>
      </c>
      <c r="D1397" s="1">
        <v>1.359302823413165</v>
      </c>
      <c r="E1397" s="5">
        <f>MIN(0,D1397/MAX($D$2:D1396)-1)</f>
        <v>-9.6795805649296796E-3</v>
      </c>
      <c r="F1397" s="1">
        <f t="shared" si="63"/>
        <v>2018</v>
      </c>
      <c r="G1397" s="1" t="str">
        <f t="shared" si="64"/>
        <v/>
      </c>
      <c r="H1397" s="1">
        <f t="shared" si="65"/>
        <v>1.0203825613178796</v>
      </c>
    </row>
    <row r="1398" spans="1:8" x14ac:dyDescent="0.15">
      <c r="A1398" s="1">
        <v>1396</v>
      </c>
      <c r="B1398" s="4">
        <v>43222</v>
      </c>
      <c r="C1398" s="1">
        <v>-2.0384870583542232E-3</v>
      </c>
      <c r="D1398" s="1">
        <v>1.356531902199253</v>
      </c>
      <c r="E1398" s="5">
        <f>MIN(0,D1398/MAX($D$2:D1397)-1)</f>
        <v>-1.1698335923571945E-2</v>
      </c>
      <c r="F1398" s="1">
        <f t="shared" si="63"/>
        <v>2018</v>
      </c>
      <c r="G1398" s="1" t="str">
        <f t="shared" si="64"/>
        <v/>
      </c>
      <c r="H1398" s="1">
        <f t="shared" si="65"/>
        <v>1.0183025246720627</v>
      </c>
    </row>
    <row r="1399" spans="1:8" x14ac:dyDescent="0.15">
      <c r="A1399" s="1">
        <v>1397</v>
      </c>
      <c r="B1399" s="4">
        <v>43223</v>
      </c>
      <c r="C1399" s="1">
        <v>1.279268017961477E-3</v>
      </c>
      <c r="D1399" s="1">
        <v>1.3582672700770799</v>
      </c>
      <c r="E1399" s="5">
        <f>MIN(0,D1399/MAX($D$2:D1398)-1)</f>
        <v>-1.0434033212621596E-2</v>
      </c>
      <c r="F1399" s="1">
        <f t="shared" si="63"/>
        <v>2018</v>
      </c>
      <c r="G1399" s="1" t="str">
        <f t="shared" si="64"/>
        <v/>
      </c>
      <c r="H1399" s="1">
        <f t="shared" si="65"/>
        <v>1.0196052065244852</v>
      </c>
    </row>
    <row r="1400" spans="1:8" x14ac:dyDescent="0.15">
      <c r="A1400" s="1">
        <v>1398</v>
      </c>
      <c r="B1400" s="4">
        <v>43224</v>
      </c>
      <c r="C1400" s="1">
        <v>1.935320739271577E-3</v>
      </c>
      <c r="D1400" s="1">
        <v>1.3608959528943341</v>
      </c>
      <c r="E1400" s="5">
        <f>MIN(0,D1400/MAX($D$2:D1399)-1)</f>
        <v>-8.5189056742205338E-3</v>
      </c>
      <c r="F1400" s="1">
        <f t="shared" si="63"/>
        <v>2018</v>
      </c>
      <c r="G1400" s="1" t="str">
        <f t="shared" si="64"/>
        <v/>
      </c>
      <c r="H1400" s="1">
        <f t="shared" si="65"/>
        <v>1.0215784696265413</v>
      </c>
    </row>
    <row r="1401" spans="1:8" x14ac:dyDescent="0.15">
      <c r="A1401" s="1">
        <v>1399</v>
      </c>
      <c r="B1401" s="4">
        <v>43227</v>
      </c>
      <c r="C1401" s="1">
        <v>1.515169486996141E-4</v>
      </c>
      <c r="D1401" s="1">
        <v>1.3611021516966151</v>
      </c>
      <c r="E1401" s="5">
        <f>MIN(0,D1401/MAX($D$2:D1400)-1)</f>
        <v>-8.3686794841143497E-3</v>
      </c>
      <c r="F1401" s="1">
        <f t="shared" si="63"/>
        <v>2018</v>
      </c>
      <c r="G1401" s="1" t="str">
        <f t="shared" si="64"/>
        <v/>
      </c>
      <c r="H1401" s="1">
        <f t="shared" si="65"/>
        <v>1.0217332560791164</v>
      </c>
    </row>
    <row r="1402" spans="1:8" x14ac:dyDescent="0.15">
      <c r="A1402" s="1">
        <v>1400</v>
      </c>
      <c r="B1402" s="4">
        <v>43228</v>
      </c>
      <c r="C1402" s="1">
        <v>-1.1236498947386189E-3</v>
      </c>
      <c r="D1402" s="1">
        <v>1.3595727494071319</v>
      </c>
      <c r="E1402" s="5">
        <f>MIN(0,D1402/MAX($D$2:D1401)-1)</f>
        <v>-9.4829259130321253E-3</v>
      </c>
      <c r="F1402" s="1">
        <f t="shared" si="63"/>
        <v>2018</v>
      </c>
      <c r="G1402" s="1" t="str">
        <f t="shared" si="64"/>
        <v/>
      </c>
      <c r="H1402" s="1">
        <f t="shared" si="65"/>
        <v>1.0205851856134722</v>
      </c>
    </row>
    <row r="1403" spans="1:8" x14ac:dyDescent="0.15">
      <c r="A1403" s="1">
        <v>1401</v>
      </c>
      <c r="B1403" s="4">
        <v>43229</v>
      </c>
      <c r="C1403" s="1">
        <v>1.784450492157037E-4</v>
      </c>
      <c r="D1403" s="1">
        <v>1.359815358433313</v>
      </c>
      <c r="E1403" s="5">
        <f>MIN(0,D1403/MAX($D$2:D1402)-1)</f>
        <v>-9.3061730449970348E-3</v>
      </c>
      <c r="F1403" s="1">
        <f t="shared" si="63"/>
        <v>2018</v>
      </c>
      <c r="G1403" s="1" t="str">
        <f t="shared" si="64"/>
        <v/>
      </c>
      <c r="H1403" s="1">
        <f t="shared" si="65"/>
        <v>1.0207673039871479</v>
      </c>
    </row>
    <row r="1404" spans="1:8" x14ac:dyDescent="0.15">
      <c r="A1404" s="1">
        <v>1402</v>
      </c>
      <c r="B1404" s="4">
        <v>43230</v>
      </c>
      <c r="C1404" s="1">
        <v>1.809881786483265E-3</v>
      </c>
      <c r="D1404" s="1">
        <v>1.3622764634835209</v>
      </c>
      <c r="E1404" s="5">
        <f>MIN(0,D1404/MAX($D$2:D1403)-1)</f>
        <v>-7.5131343316103827E-3</v>
      </c>
      <c r="F1404" s="1">
        <f t="shared" si="63"/>
        <v>2018</v>
      </c>
      <c r="G1404" s="1" t="str">
        <f t="shared" si="64"/>
        <v/>
      </c>
      <c r="H1404" s="1">
        <f t="shared" si="65"/>
        <v>1.0226147721388719</v>
      </c>
    </row>
    <row r="1405" spans="1:8" x14ac:dyDescent="0.15">
      <c r="A1405" s="1">
        <v>1403</v>
      </c>
      <c r="B1405" s="4">
        <v>43231</v>
      </c>
      <c r="C1405" s="1">
        <v>2.7266043879431922E-4</v>
      </c>
      <c r="D1405" s="1">
        <v>1.3626479023818141</v>
      </c>
      <c r="E1405" s="5">
        <f>MIN(0,D1405/MAX($D$2:D1404)-1)</f>
        <v>-7.2425224273191535E-3</v>
      </c>
      <c r="F1405" s="1">
        <f t="shared" si="63"/>
        <v>2018</v>
      </c>
      <c r="G1405" s="1" t="str">
        <f t="shared" si="64"/>
        <v/>
      </c>
      <c r="H1405" s="1">
        <f t="shared" si="65"/>
        <v>1.0228935987313608</v>
      </c>
    </row>
    <row r="1406" spans="1:8" x14ac:dyDescent="0.15">
      <c r="A1406" s="1">
        <v>1404</v>
      </c>
      <c r="B1406" s="4">
        <v>43234</v>
      </c>
      <c r="C1406" s="1">
        <v>-5.5721199163751033E-4</v>
      </c>
      <c r="D1406" s="1">
        <v>1.361888618630227</v>
      </c>
      <c r="E1406" s="5">
        <f>MIN(0,D1406/MAX($D$2:D1405)-1)</f>
        <v>-7.7956987986106396E-3</v>
      </c>
      <c r="F1406" s="1">
        <f t="shared" si="63"/>
        <v>2018</v>
      </c>
      <c r="G1406" s="1" t="str">
        <f t="shared" si="64"/>
        <v/>
      </c>
      <c r="H1406" s="1">
        <f t="shared" si="65"/>
        <v>1.0223236301519785</v>
      </c>
    </row>
    <row r="1407" spans="1:8" x14ac:dyDescent="0.15">
      <c r="A1407" s="1">
        <v>1405</v>
      </c>
      <c r="B1407" s="4">
        <v>43235</v>
      </c>
      <c r="C1407" s="1">
        <v>-3.1676862070624222E-3</v>
      </c>
      <c r="D1407" s="1">
        <v>1.357574582837437</v>
      </c>
      <c r="E1407" s="5">
        <f>MIN(0,D1407/MAX($D$2:D1406)-1)</f>
        <v>-1.0938690678114149E-2</v>
      </c>
      <c r="F1407" s="1">
        <f t="shared" si="63"/>
        <v>2018</v>
      </c>
      <c r="G1407" s="1" t="str">
        <f t="shared" si="64"/>
        <v/>
      </c>
      <c r="H1407" s="1">
        <f t="shared" si="65"/>
        <v>1.019085229689592</v>
      </c>
    </row>
    <row r="1408" spans="1:8" x14ac:dyDescent="0.15">
      <c r="A1408" s="1">
        <v>1406</v>
      </c>
      <c r="B1408" s="4">
        <v>43236</v>
      </c>
      <c r="C1408" s="1">
        <v>1.184809893296044E-4</v>
      </c>
      <c r="D1408" s="1">
        <v>1.3577354296171</v>
      </c>
      <c r="E1408" s="5">
        <f>MIN(0,D1408/MAX($D$2:D1407)-1)</f>
        <v>-1.0821505715678192E-2</v>
      </c>
      <c r="F1408" s="1">
        <f t="shared" si="63"/>
        <v>2018</v>
      </c>
      <c r="G1408" s="1" t="str">
        <f t="shared" si="64"/>
        <v/>
      </c>
      <c r="H1408" s="1">
        <f t="shared" si="65"/>
        <v>1.0192059719158169</v>
      </c>
    </row>
    <row r="1409" spans="1:8" x14ac:dyDescent="0.15">
      <c r="A1409" s="1">
        <v>1407</v>
      </c>
      <c r="B1409" s="4">
        <v>43237</v>
      </c>
      <c r="C1409" s="1">
        <v>-3.0488477868508842E-4</v>
      </c>
      <c r="D1409" s="1">
        <v>1.357321476751129</v>
      </c>
      <c r="E1409" s="5">
        <f>MIN(0,D1409/MAX($D$2:D1408)-1)</f>
        <v>-1.1123091181987621E-2</v>
      </c>
      <c r="F1409" s="1">
        <f t="shared" si="63"/>
        <v>2018</v>
      </c>
      <c r="G1409" s="1" t="str">
        <f t="shared" si="64"/>
        <v/>
      </c>
      <c r="H1409" s="1">
        <f t="shared" si="65"/>
        <v>1.0188952315286348</v>
      </c>
    </row>
    <row r="1410" spans="1:8" x14ac:dyDescent="0.15">
      <c r="A1410" s="1">
        <v>1408</v>
      </c>
      <c r="B1410" s="4">
        <v>43238</v>
      </c>
      <c r="C1410" s="1">
        <v>2.825202316151153E-4</v>
      </c>
      <c r="D1410" s="1">
        <v>1.3577049475291161</v>
      </c>
      <c r="E1410" s="5">
        <f>MIN(0,D1410/MAX($D$2:D1409)-1)</f>
        <v>-1.0843713448670189E-2</v>
      </c>
      <c r="F1410" s="1">
        <f t="shared" si="63"/>
        <v>2018</v>
      </c>
      <c r="G1410" s="1" t="str">
        <f t="shared" si="64"/>
        <v/>
      </c>
      <c r="H1410" s="1">
        <f t="shared" si="65"/>
        <v>1.0191830900454377</v>
      </c>
    </row>
    <row r="1411" spans="1:8" x14ac:dyDescent="0.15">
      <c r="A1411" s="1">
        <v>1409</v>
      </c>
      <c r="B1411" s="4">
        <v>43241</v>
      </c>
      <c r="C1411" s="1">
        <v>8.4893088606561055E-4</v>
      </c>
      <c r="D1411" s="1">
        <v>1.3588575451932381</v>
      </c>
      <c r="E1411" s="5">
        <f>MIN(0,D1411/MAX($D$2:D1410)-1)</f>
        <v>-1.0003988125870444E-2</v>
      </c>
      <c r="F1411" s="1">
        <f t="shared" ref="F1411:F1474" si="66">YEAR(B1411)</f>
        <v>2018</v>
      </c>
      <c r="G1411" s="1" t="str">
        <f t="shared" ref="G1411:G1474" si="67">IF(F1411&lt;&gt;F1412,1,"")</f>
        <v/>
      </c>
      <c r="H1411" s="1">
        <f t="shared" ref="H1411:H1474" si="68">IF(F1411&lt;&gt;F1410,1+C1411,H1410*(1+C1411))</f>
        <v>1.020048306049133</v>
      </c>
    </row>
    <row r="1412" spans="1:8" x14ac:dyDescent="0.15">
      <c r="A1412" s="1">
        <v>1410</v>
      </c>
      <c r="B1412" s="4">
        <v>43242</v>
      </c>
      <c r="C1412" s="1">
        <v>6.3028171008865997E-4</v>
      </c>
      <c r="D1412" s="1">
        <v>1.359714008250589</v>
      </c>
      <c r="E1412" s="5">
        <f>MIN(0,D1412/MAX($D$2:D1411)-1)</f>
        <v>-9.380011746525696E-3</v>
      </c>
      <c r="F1412" s="1">
        <f t="shared" si="66"/>
        <v>2018</v>
      </c>
      <c r="G1412" s="1" t="str">
        <f t="shared" si="67"/>
        <v/>
      </c>
      <c r="H1412" s="1">
        <f t="shared" si="68"/>
        <v>1.0206912238398427</v>
      </c>
    </row>
    <row r="1413" spans="1:8" x14ac:dyDescent="0.15">
      <c r="A1413" s="1">
        <v>1411</v>
      </c>
      <c r="B1413" s="4">
        <v>43243</v>
      </c>
      <c r="C1413" s="1">
        <v>9.8137597487501192E-4</v>
      </c>
      <c r="D1413" s="1">
        <v>1.3610483989109869</v>
      </c>
      <c r="E1413" s="5">
        <f>MIN(0,D1413/MAX($D$2:D1412)-1)</f>
        <v>-8.4078410898229539E-3</v>
      </c>
      <c r="F1413" s="1">
        <f t="shared" si="66"/>
        <v>2018</v>
      </c>
      <c r="G1413" s="1" t="str">
        <f t="shared" si="67"/>
        <v/>
      </c>
      <c r="H1413" s="1">
        <f t="shared" si="68"/>
        <v>1.0216929056846848</v>
      </c>
    </row>
    <row r="1414" spans="1:8" x14ac:dyDescent="0.15">
      <c r="A1414" s="1">
        <v>1412</v>
      </c>
      <c r="B1414" s="4">
        <v>43244</v>
      </c>
      <c r="C1414" s="1">
        <v>1.0431567102298399E-3</v>
      </c>
      <c r="D1414" s="1">
        <v>1.3624681856812579</v>
      </c>
      <c r="E1414" s="5">
        <f>MIN(0,D1414/MAX($D$2:D1413)-1)</f>
        <v>-7.3734550754449568E-3</v>
      </c>
      <c r="F1414" s="1">
        <f t="shared" si="66"/>
        <v>2018</v>
      </c>
      <c r="G1414" s="1" t="str">
        <f t="shared" si="67"/>
        <v/>
      </c>
      <c r="H1414" s="1">
        <f t="shared" si="68"/>
        <v>1.0227586914950439</v>
      </c>
    </row>
    <row r="1415" spans="1:8" x14ac:dyDescent="0.15">
      <c r="A1415" s="1">
        <v>1413</v>
      </c>
      <c r="B1415" s="4">
        <v>43245</v>
      </c>
      <c r="C1415" s="1">
        <v>9.8021514903796165E-4</v>
      </c>
      <c r="D1415" s="1">
        <v>1.363803697636945</v>
      </c>
      <c r="E1415" s="5">
        <f>MIN(0,D1415/MAX($D$2:D1414)-1)</f>
        <v>-6.4004674987726551E-3</v>
      </c>
      <c r="F1415" s="1">
        <f t="shared" si="66"/>
        <v>2018</v>
      </c>
      <c r="G1415" s="1" t="str">
        <f t="shared" si="67"/>
        <v/>
      </c>
      <c r="H1415" s="1">
        <f t="shared" si="68"/>
        <v>1.0237612150582576</v>
      </c>
    </row>
    <row r="1416" spans="1:8" x14ac:dyDescent="0.15">
      <c r="A1416" s="1">
        <v>1414</v>
      </c>
      <c r="B1416" s="4">
        <v>43248</v>
      </c>
      <c r="C1416" s="1">
        <v>-1.7182848939858159E-4</v>
      </c>
      <c r="D1416" s="1">
        <v>1.3635693573077441</v>
      </c>
      <c r="E1416" s="5">
        <f>MIN(0,D1416/MAX($D$2:D1415)-1)</f>
        <v>-6.5711962055092776E-3</v>
      </c>
      <c r="F1416" s="1">
        <f t="shared" si="66"/>
        <v>2018</v>
      </c>
      <c r="G1416" s="1" t="str">
        <f t="shared" si="67"/>
        <v/>
      </c>
      <c r="H1416" s="1">
        <f t="shared" si="68"/>
        <v>1.0235853037151692</v>
      </c>
    </row>
    <row r="1417" spans="1:8" x14ac:dyDescent="0.15">
      <c r="A1417" s="1">
        <v>1415</v>
      </c>
      <c r="B1417" s="4">
        <v>43249</v>
      </c>
      <c r="C1417" s="1">
        <v>-9.1670411722385948E-4</v>
      </c>
      <c r="D1417" s="1">
        <v>1.3623193676637799</v>
      </c>
      <c r="E1417" s="5">
        <f>MIN(0,D1417/MAX($D$2:D1416)-1)</f>
        <v>-7.481876480116334E-3</v>
      </c>
      <c r="F1417" s="1">
        <f t="shared" si="66"/>
        <v>2018</v>
      </c>
      <c r="G1417" s="1" t="str">
        <f t="shared" si="67"/>
        <v/>
      </c>
      <c r="H1417" s="1">
        <f t="shared" si="68"/>
        <v>1.0226469788529235</v>
      </c>
    </row>
    <row r="1418" spans="1:8" x14ac:dyDescent="0.15">
      <c r="A1418" s="1">
        <v>1416</v>
      </c>
      <c r="B1418" s="4">
        <v>43250</v>
      </c>
      <c r="C1418" s="1">
        <v>1.117189385438736E-3</v>
      </c>
      <c r="D1418" s="1">
        <v>1.363841336400911</v>
      </c>
      <c r="E1418" s="5">
        <f>MIN(0,D1418/MAX($D$2:D1417)-1)</f>
        <v>-6.3730457676647312E-3</v>
      </c>
      <c r="F1418" s="1">
        <f t="shared" si="66"/>
        <v>2018</v>
      </c>
      <c r="G1418" s="1" t="str">
        <f t="shared" si="67"/>
        <v/>
      </c>
      <c r="H1418" s="1">
        <f t="shared" si="68"/>
        <v>1.0237894692027489</v>
      </c>
    </row>
    <row r="1419" spans="1:8" x14ac:dyDescent="0.15">
      <c r="A1419" s="1">
        <v>1417</v>
      </c>
      <c r="B1419" s="4">
        <v>43251</v>
      </c>
      <c r="C1419" s="1">
        <v>-9.7549617423954495E-4</v>
      </c>
      <c r="D1419" s="1">
        <v>1.362510914394983</v>
      </c>
      <c r="E1419" s="5">
        <f>MIN(0,D1419/MAX($D$2:D1418)-1)</f>
        <v>-7.3423250601390988E-3</v>
      </c>
      <c r="F1419" s="1">
        <f t="shared" si="66"/>
        <v>2018</v>
      </c>
      <c r="G1419" s="1" t="str">
        <f t="shared" si="67"/>
        <v/>
      </c>
      <c r="H1419" s="1">
        <f t="shared" si="68"/>
        <v>1.022790766492315</v>
      </c>
    </row>
    <row r="1420" spans="1:8" x14ac:dyDescent="0.15">
      <c r="A1420" s="1">
        <v>1418</v>
      </c>
      <c r="B1420" s="4">
        <v>43252</v>
      </c>
      <c r="C1420" s="1">
        <v>-2.664445127621548E-4</v>
      </c>
      <c r="D1420" s="1">
        <v>1.362147880838263</v>
      </c>
      <c r="E1420" s="5">
        <f>MIN(0,D1420/MAX($D$2:D1419)-1)</f>
        <v>-7.6068132506786901E-3</v>
      </c>
      <c r="F1420" s="1">
        <f t="shared" si="66"/>
        <v>2018</v>
      </c>
      <c r="G1420" s="1" t="str">
        <f t="shared" si="67"/>
        <v/>
      </c>
      <c r="H1420" s="1">
        <f t="shared" si="68"/>
        <v>1.0225182495048795</v>
      </c>
    </row>
    <row r="1421" spans="1:8" x14ac:dyDescent="0.15">
      <c r="A1421" s="1">
        <v>1419</v>
      </c>
      <c r="B1421" s="4">
        <v>43255</v>
      </c>
      <c r="C1421" s="1">
        <v>-8.8974185758915127E-4</v>
      </c>
      <c r="D1421" s="1">
        <v>1.360935920852455</v>
      </c>
      <c r="E1421" s="5">
        <f>MIN(0,D1421/MAX($D$2:D1420)-1)</f>
        <v>-8.4897870081157567E-3</v>
      </c>
      <c r="F1421" s="1">
        <f t="shared" si="66"/>
        <v>2018</v>
      </c>
      <c r="G1421" s="1" t="str">
        <f t="shared" si="67"/>
        <v/>
      </c>
      <c r="H1421" s="1">
        <f t="shared" si="68"/>
        <v>1.0216084722181462</v>
      </c>
    </row>
    <row r="1422" spans="1:8" x14ac:dyDescent="0.15">
      <c r="A1422" s="1">
        <v>1420</v>
      </c>
      <c r="B1422" s="4">
        <v>43256</v>
      </c>
      <c r="C1422" s="1">
        <v>-3.6795088288296808E-5</v>
      </c>
      <c r="D1422" s="1">
        <v>1.3608858450950929</v>
      </c>
      <c r="E1422" s="5">
        <f>MIN(0,D1422/MAX($D$2:D1421)-1)</f>
        <v>-8.5262697139412147E-3</v>
      </c>
      <c r="F1422" s="1">
        <f t="shared" si="66"/>
        <v>2018</v>
      </c>
      <c r="G1422" s="1" t="str">
        <f t="shared" si="67"/>
        <v/>
      </c>
      <c r="H1422" s="1">
        <f t="shared" si="68"/>
        <v>1.0215708820442149</v>
      </c>
    </row>
    <row r="1423" spans="1:8" x14ac:dyDescent="0.15">
      <c r="A1423" s="1">
        <v>1421</v>
      </c>
      <c r="B1423" s="4">
        <v>43257</v>
      </c>
      <c r="C1423" s="1">
        <v>3.5846805285930029E-4</v>
      </c>
      <c r="D1423" s="1">
        <v>1.361373679194148</v>
      </c>
      <c r="E1423" s="5">
        <f>MIN(0,D1423/MAX($D$2:D1422)-1)</f>
        <v>-8.1708580563844002E-3</v>
      </c>
      <c r="F1423" s="1">
        <f t="shared" si="66"/>
        <v>2018</v>
      </c>
      <c r="G1423" s="1" t="str">
        <f t="shared" si="67"/>
        <v/>
      </c>
      <c r="H1423" s="1">
        <f t="shared" si="68"/>
        <v>1.0219370825691589</v>
      </c>
    </row>
    <row r="1424" spans="1:8" x14ac:dyDescent="0.15">
      <c r="A1424" s="1">
        <v>1422</v>
      </c>
      <c r="B1424" s="4">
        <v>43258</v>
      </c>
      <c r="C1424" s="1">
        <v>-3.6532680784735132E-4</v>
      </c>
      <c r="D1424" s="1">
        <v>1.36087633289364</v>
      </c>
      <c r="E1424" s="5">
        <f>MIN(0,D1424/MAX($D$2:D1423)-1)</f>
        <v>-8.5331998307410784E-3</v>
      </c>
      <c r="F1424" s="1">
        <f t="shared" si="66"/>
        <v>2018</v>
      </c>
      <c r="G1424" s="1" t="str">
        <f t="shared" si="67"/>
        <v/>
      </c>
      <c r="H1424" s="1">
        <f t="shared" si="68"/>
        <v>1.0215637415569632</v>
      </c>
    </row>
    <row r="1425" spans="1:8" x14ac:dyDescent="0.15">
      <c r="A1425" s="1">
        <v>1423</v>
      </c>
      <c r="B1425" s="4">
        <v>43259</v>
      </c>
      <c r="C1425" s="1">
        <v>9.1819544391053822E-4</v>
      </c>
      <c r="D1425" s="1">
        <v>1.3621258833422289</v>
      </c>
      <c r="E1425" s="5">
        <f>MIN(0,D1425/MAX($D$2:D1424)-1)</f>
        <v>-7.6228395320369069E-3</v>
      </c>
      <c r="F1425" s="1">
        <f t="shared" si="66"/>
        <v>2018</v>
      </c>
      <c r="G1425" s="1" t="str">
        <f t="shared" si="67"/>
        <v/>
      </c>
      <c r="H1425" s="1">
        <f t="shared" si="68"/>
        <v>1.022501736730125</v>
      </c>
    </row>
    <row r="1426" spans="1:8" x14ac:dyDescent="0.15">
      <c r="A1426" s="1">
        <v>1424</v>
      </c>
      <c r="B1426" s="4">
        <v>43262</v>
      </c>
      <c r="C1426" s="1">
        <v>-1.3344338969078039E-4</v>
      </c>
      <c r="D1426" s="1">
        <v>1.36194411664717</v>
      </c>
      <c r="E1426" s="5">
        <f>MIN(0,D1426/MAX($D$2:D1425)-1)</f>
        <v>-7.7552657041816131E-3</v>
      </c>
      <c r="F1426" s="1">
        <f t="shared" si="66"/>
        <v>2018</v>
      </c>
      <c r="G1426" s="1" t="str">
        <f t="shared" si="67"/>
        <v/>
      </c>
      <c r="H1426" s="1">
        <f t="shared" si="68"/>
        <v>1.022365290632411</v>
      </c>
    </row>
    <row r="1427" spans="1:8" x14ac:dyDescent="0.15">
      <c r="A1427" s="1">
        <v>1425</v>
      </c>
      <c r="B1427" s="4">
        <v>43263</v>
      </c>
      <c r="C1427" s="1">
        <v>-1.170445416498274E-3</v>
      </c>
      <c r="D1427" s="1">
        <v>1.360350035398314</v>
      </c>
      <c r="E1427" s="5">
        <f>MIN(0,D1427/MAX($D$2:D1426)-1)</f>
        <v>-8.9166340054822602E-3</v>
      </c>
      <c r="F1427" s="1">
        <f t="shared" si="66"/>
        <v>2018</v>
      </c>
      <c r="G1427" s="1" t="str">
        <f t="shared" si="67"/>
        <v/>
      </c>
      <c r="H1427" s="1">
        <f t="shared" si="68"/>
        <v>1.0211686678640033</v>
      </c>
    </row>
    <row r="1428" spans="1:8" x14ac:dyDescent="0.15">
      <c r="A1428" s="1">
        <v>1426</v>
      </c>
      <c r="B1428" s="4">
        <v>43264</v>
      </c>
      <c r="C1428" s="1">
        <v>6.6290632120875837E-4</v>
      </c>
      <c r="D1428" s="1">
        <v>1.3612518200358359</v>
      </c>
      <c r="E1428" s="5">
        <f>MIN(0,D1428/MAX($D$2:D1427)-1)</f>
        <v>-8.2596385773198167E-3</v>
      </c>
      <c r="F1428" s="1">
        <f t="shared" si="66"/>
        <v>2018</v>
      </c>
      <c r="G1428" s="1" t="str">
        <f t="shared" si="67"/>
        <v/>
      </c>
      <c r="H1428" s="1">
        <f t="shared" si="68"/>
        <v>1.0218456070289506</v>
      </c>
    </row>
    <row r="1429" spans="1:8" x14ac:dyDescent="0.15">
      <c r="A1429" s="1">
        <v>1427</v>
      </c>
      <c r="B1429" s="4">
        <v>43265</v>
      </c>
      <c r="C1429" s="1">
        <v>1.7811339023666771E-3</v>
      </c>
      <c r="D1429" s="1">
        <v>1.3636763918021599</v>
      </c>
      <c r="E1429" s="5">
        <f>MIN(0,D1429/MAX($D$2:D1428)-1)</f>
        <v>-6.4932161972446334E-3</v>
      </c>
      <c r="F1429" s="1">
        <f t="shared" si="66"/>
        <v>2018</v>
      </c>
      <c r="G1429" s="1" t="str">
        <f t="shared" si="67"/>
        <v/>
      </c>
      <c r="H1429" s="1">
        <f t="shared" si="68"/>
        <v>1.0236656508826143</v>
      </c>
    </row>
    <row r="1430" spans="1:8" x14ac:dyDescent="0.15">
      <c r="A1430" s="1">
        <v>1428</v>
      </c>
      <c r="B1430" s="4">
        <v>43266</v>
      </c>
      <c r="C1430" s="1">
        <v>-1.21019376299204E-3</v>
      </c>
      <c r="D1430" s="1">
        <v>1.362026079138061</v>
      </c>
      <c r="E1430" s="5">
        <f>MIN(0,D1430/MAX($D$2:D1429)-1)</f>
        <v>-7.6955519104934256E-3</v>
      </c>
      <c r="F1430" s="1">
        <f t="shared" si="66"/>
        <v>2018</v>
      </c>
      <c r="G1430" s="1" t="str">
        <f t="shared" si="67"/>
        <v/>
      </c>
      <c r="H1430" s="1">
        <f t="shared" si="68"/>
        <v>1.0224268170965269</v>
      </c>
    </row>
    <row r="1431" spans="1:8" x14ac:dyDescent="0.15">
      <c r="A1431" s="1">
        <v>1429</v>
      </c>
      <c r="B1431" s="4">
        <v>43270</v>
      </c>
      <c r="C1431" s="1">
        <v>1.222000570200452E-3</v>
      </c>
      <c r="D1431" s="1">
        <v>1.3636904757833961</v>
      </c>
      <c r="E1431" s="5">
        <f>MIN(0,D1431/MAX($D$2:D1430)-1)</f>
        <v>-6.4829553091151348E-3</v>
      </c>
      <c r="F1431" s="1">
        <f t="shared" si="66"/>
        <v>2018</v>
      </c>
      <c r="G1431" s="1" t="str">
        <f t="shared" si="67"/>
        <v/>
      </c>
      <c r="H1431" s="1">
        <f t="shared" si="68"/>
        <v>1.023676223250007</v>
      </c>
    </row>
    <row r="1432" spans="1:8" x14ac:dyDescent="0.15">
      <c r="A1432" s="1">
        <v>1430</v>
      </c>
      <c r="B1432" s="4">
        <v>43271</v>
      </c>
      <c r="C1432" s="1">
        <v>-1.684601017039072E-3</v>
      </c>
      <c r="D1432" s="1">
        <v>1.3613932014209651</v>
      </c>
      <c r="E1432" s="5">
        <f>MIN(0,D1432/MAX($D$2:D1431)-1)</f>
        <v>-8.1566351330468745E-3</v>
      </c>
      <c r="F1432" s="1">
        <f t="shared" si="66"/>
        <v>2018</v>
      </c>
      <c r="G1432" s="1" t="str">
        <f t="shared" si="67"/>
        <v/>
      </c>
      <c r="H1432" s="1">
        <f t="shared" si="68"/>
        <v>1.0219517372432012</v>
      </c>
    </row>
    <row r="1433" spans="1:8" x14ac:dyDescent="0.15">
      <c r="A1433" s="1">
        <v>1431</v>
      </c>
      <c r="B1433" s="4">
        <v>43272</v>
      </c>
      <c r="C1433" s="1">
        <v>1.111807875388817E-4</v>
      </c>
      <c r="D1433" s="1">
        <v>1.361544562189249</v>
      </c>
      <c r="E1433" s="5">
        <f>MIN(0,D1433/MAX($D$2:D1432)-1)</f>
        <v>-8.0463612066259405E-3</v>
      </c>
      <c r="F1433" s="1">
        <f t="shared" si="66"/>
        <v>2018</v>
      </c>
      <c r="G1433" s="1" t="str">
        <f t="shared" si="67"/>
        <v/>
      </c>
      <c r="H1433" s="1">
        <f t="shared" si="68"/>
        <v>1.0220653586421746</v>
      </c>
    </row>
    <row r="1434" spans="1:8" x14ac:dyDescent="0.15">
      <c r="A1434" s="1">
        <v>1432</v>
      </c>
      <c r="B1434" s="4">
        <v>43273</v>
      </c>
      <c r="C1434" s="1">
        <v>5.103819170010522E-4</v>
      </c>
      <c r="D1434" s="1">
        <v>1.3622394699129809</v>
      </c>
      <c r="E1434" s="5">
        <f>MIN(0,D1434/MAX($D$2:D1433)-1)</f>
        <v>-7.540086006882829E-3</v>
      </c>
      <c r="F1434" s="1">
        <f t="shared" si="66"/>
        <v>2018</v>
      </c>
      <c r="G1434" s="1" t="str">
        <f t="shared" si="67"/>
        <v/>
      </c>
      <c r="H1434" s="1">
        <f t="shared" si="68"/>
        <v>1.022587002319219</v>
      </c>
    </row>
    <row r="1435" spans="1:8" x14ac:dyDescent="0.15">
      <c r="A1435" s="1">
        <v>1433</v>
      </c>
      <c r="B1435" s="4">
        <v>43276</v>
      </c>
      <c r="C1435" s="1">
        <v>-1.132702953644537E-3</v>
      </c>
      <c r="D1435" s="1">
        <v>1.3606964572418401</v>
      </c>
      <c r="E1435" s="5">
        <f>MIN(0,D1435/MAX($D$2:D1434)-1)</f>
        <v>-8.6642482828360734E-3</v>
      </c>
      <c r="F1435" s="1">
        <f t="shared" si="66"/>
        <v>2018</v>
      </c>
      <c r="G1435" s="1" t="str">
        <f t="shared" si="67"/>
        <v/>
      </c>
      <c r="H1435" s="1">
        <f t="shared" si="68"/>
        <v>1.0214287150013335</v>
      </c>
    </row>
    <row r="1436" spans="1:8" x14ac:dyDescent="0.15">
      <c r="A1436" s="1">
        <v>1434</v>
      </c>
      <c r="B1436" s="4">
        <v>43277</v>
      </c>
      <c r="C1436" s="1">
        <v>-5.8972552512852805E-4</v>
      </c>
      <c r="D1436" s="1">
        <v>1.3598940198090519</v>
      </c>
      <c r="E1436" s="5">
        <f>MIN(0,D1436/MAX($D$2:D1435)-1)</f>
        <v>-9.2488642795967024E-3</v>
      </c>
      <c r="F1436" s="1">
        <f t="shared" si="66"/>
        <v>2018</v>
      </c>
      <c r="G1436" s="1" t="str">
        <f t="shared" si="67"/>
        <v/>
      </c>
      <c r="H1436" s="1">
        <f t="shared" si="68"/>
        <v>1.020826352415998</v>
      </c>
    </row>
    <row r="1437" spans="1:8" x14ac:dyDescent="0.15">
      <c r="A1437" s="1">
        <v>1435</v>
      </c>
      <c r="B1437" s="4">
        <v>43278</v>
      </c>
      <c r="C1437" s="1">
        <v>-6.7421910770020237E-5</v>
      </c>
      <c r="D1437" s="1">
        <v>1.359802333155792</v>
      </c>
      <c r="E1437" s="5">
        <f>MIN(0,D1437/MAX($D$2:D1436)-1)</f>
        <v>-9.3156626142641974E-3</v>
      </c>
      <c r="F1437" s="1">
        <f t="shared" si="66"/>
        <v>2018</v>
      </c>
      <c r="G1437" s="1" t="str">
        <f t="shared" si="67"/>
        <v/>
      </c>
      <c r="H1437" s="1">
        <f t="shared" si="68"/>
        <v>1.0207575263527537</v>
      </c>
    </row>
    <row r="1438" spans="1:8" x14ac:dyDescent="0.15">
      <c r="A1438" s="1">
        <v>1436</v>
      </c>
      <c r="B1438" s="4">
        <v>43279</v>
      </c>
      <c r="C1438" s="1">
        <v>8.6036490548778064E-4</v>
      </c>
      <c r="D1438" s="1">
        <v>1.36097225936164</v>
      </c>
      <c r="E1438" s="5">
        <f>MIN(0,D1438/MAX($D$2:D1437)-1)</f>
        <v>-8.4633125779608465E-3</v>
      </c>
      <c r="F1438" s="1">
        <f t="shared" si="66"/>
        <v>2018</v>
      </c>
      <c r="G1438" s="1" t="str">
        <f t="shared" si="67"/>
        <v/>
      </c>
      <c r="H1438" s="1">
        <f t="shared" si="68"/>
        <v>1.0216357503054401</v>
      </c>
    </row>
    <row r="1439" spans="1:8" x14ac:dyDescent="0.15">
      <c r="A1439" s="1">
        <v>1437</v>
      </c>
      <c r="B1439" s="4">
        <v>43280</v>
      </c>
      <c r="C1439" s="1">
        <v>2.321826306798001E-3</v>
      </c>
      <c r="D1439" s="1">
        <v>1.364132200556248</v>
      </c>
      <c r="E1439" s="5">
        <f>MIN(0,D1439/MAX($D$2:D1438)-1)</f>
        <v>-6.1611366129492584E-3</v>
      </c>
      <c r="F1439" s="1">
        <f t="shared" si="66"/>
        <v>2018</v>
      </c>
      <c r="G1439" s="1" t="str">
        <f t="shared" si="67"/>
        <v/>
      </c>
      <c r="H1439" s="1">
        <f t="shared" si="68"/>
        <v>1.0240078110664645</v>
      </c>
    </row>
    <row r="1440" spans="1:8" x14ac:dyDescent="0.15">
      <c r="A1440" s="1">
        <v>1438</v>
      </c>
      <c r="B1440" s="4">
        <v>43283</v>
      </c>
      <c r="C1440" s="1">
        <v>1.054800567469031E-3</v>
      </c>
      <c r="D1440" s="1">
        <v>1.365571087975497</v>
      </c>
      <c r="E1440" s="5">
        <f>MIN(0,D1440/MAX($D$2:D1439)-1)</f>
        <v>-5.1128348158760994E-3</v>
      </c>
      <c r="F1440" s="1">
        <f t="shared" si="66"/>
        <v>2018</v>
      </c>
      <c r="G1440" s="1" t="str">
        <f t="shared" si="67"/>
        <v/>
      </c>
      <c r="H1440" s="1">
        <f t="shared" si="68"/>
        <v>1.0250879350866702</v>
      </c>
    </row>
    <row r="1441" spans="1:8" x14ac:dyDescent="0.15">
      <c r="A1441" s="1">
        <v>1439</v>
      </c>
      <c r="B1441" s="4">
        <v>43284</v>
      </c>
      <c r="C1441" s="1">
        <v>-7.1142282110875767E-4</v>
      </c>
      <c r="D1441" s="1">
        <v>1.364599589539665</v>
      </c>
      <c r="E1441" s="5">
        <f>MIN(0,D1441/MAX($D$2:D1440)-1)</f>
        <v>-5.8206202496162707E-3</v>
      </c>
      <c r="F1441" s="1">
        <f t="shared" si="66"/>
        <v>2018</v>
      </c>
      <c r="G1441" s="1" t="str">
        <f t="shared" si="67"/>
        <v/>
      </c>
      <c r="H1441" s="1">
        <f t="shared" si="68"/>
        <v>1.0243586641360063</v>
      </c>
    </row>
    <row r="1442" spans="1:8" x14ac:dyDescent="0.15">
      <c r="A1442" s="1">
        <v>1440</v>
      </c>
      <c r="B1442" s="4">
        <v>43285</v>
      </c>
      <c r="C1442" s="1">
        <v>-2.0918235768760979E-4</v>
      </c>
      <c r="D1442" s="1">
        <v>1.3643141393802261</v>
      </c>
      <c r="E1442" s="5">
        <f>MIN(0,D1442/MAX($D$2:D1441)-1)</f>
        <v>-6.028585036236489E-3</v>
      </c>
      <c r="F1442" s="1">
        <f t="shared" si="66"/>
        <v>2018</v>
      </c>
      <c r="G1442" s="1" t="str">
        <f t="shared" si="67"/>
        <v/>
      </c>
      <c r="H1442" s="1">
        <f t="shared" si="68"/>
        <v>1.0241443863755246</v>
      </c>
    </row>
    <row r="1443" spans="1:8" x14ac:dyDescent="0.15">
      <c r="A1443" s="1">
        <v>1441</v>
      </c>
      <c r="B1443" s="4">
        <v>43286</v>
      </c>
      <c r="C1443" s="1">
        <v>1.300989031832748E-3</v>
      </c>
      <c r="D1443" s="1">
        <v>1.366089097111534</v>
      </c>
      <c r="E1443" s="5">
        <f>MIN(0,D1443/MAX($D$2:D1442)-1)</f>
        <v>-4.7354391274133656E-3</v>
      </c>
      <c r="F1443" s="1">
        <f t="shared" si="66"/>
        <v>2018</v>
      </c>
      <c r="G1443" s="1" t="str">
        <f t="shared" si="67"/>
        <v/>
      </c>
      <c r="H1443" s="1">
        <f t="shared" si="68"/>
        <v>1.0254767869892123</v>
      </c>
    </row>
    <row r="1444" spans="1:8" x14ac:dyDescent="0.15">
      <c r="A1444" s="1">
        <v>1442</v>
      </c>
      <c r="B1444" s="4">
        <v>43287</v>
      </c>
      <c r="C1444" s="1">
        <v>5.2942200373794451E-4</v>
      </c>
      <c r="D1444" s="1">
        <v>1.366812334738611</v>
      </c>
      <c r="E1444" s="5">
        <f>MIN(0,D1444/MAX($D$2:D1443)-1)</f>
        <v>-4.2085241693471387E-3</v>
      </c>
      <c r="F1444" s="1">
        <f t="shared" si="66"/>
        <v>2018</v>
      </c>
      <c r="G1444" s="1" t="str">
        <f t="shared" si="67"/>
        <v/>
      </c>
      <c r="H1444" s="1">
        <f t="shared" si="68"/>
        <v>1.026019696964567</v>
      </c>
    </row>
    <row r="1445" spans="1:8" x14ac:dyDescent="0.15">
      <c r="A1445" s="1">
        <v>1443</v>
      </c>
      <c r="B1445" s="4">
        <v>43290</v>
      </c>
      <c r="C1445" s="1">
        <v>4.2072948061919158E-4</v>
      </c>
      <c r="D1445" s="1">
        <v>1.367387392982309</v>
      </c>
      <c r="E1445" s="5">
        <f>MIN(0,D1445/MAX($D$2:D1444)-1)</f>
        <v>-3.7895653389161676E-3</v>
      </c>
      <c r="F1445" s="1">
        <f t="shared" si="66"/>
        <v>2018</v>
      </c>
      <c r="G1445" s="1" t="str">
        <f t="shared" si="67"/>
        <v/>
      </c>
      <c r="H1445" s="1">
        <f t="shared" si="68"/>
        <v>1.0264513736987759</v>
      </c>
    </row>
    <row r="1446" spans="1:8" x14ac:dyDescent="0.15">
      <c r="A1446" s="1">
        <v>1444</v>
      </c>
      <c r="B1446" s="4">
        <v>43291</v>
      </c>
      <c r="C1446" s="1">
        <v>3.68270657207564E-4</v>
      </c>
      <c r="D1446" s="1">
        <v>1.3678909616361801</v>
      </c>
      <c r="E1446" s="5">
        <f>MIN(0,D1446/MAX($D$2:D1445)-1)</f>
        <v>-3.4226902674264759E-3</v>
      </c>
      <c r="F1446" s="1">
        <f t="shared" si="66"/>
        <v>2018</v>
      </c>
      <c r="G1446" s="1" t="str">
        <f t="shared" si="67"/>
        <v/>
      </c>
      <c r="H1446" s="1">
        <f t="shared" si="68"/>
        <v>1.0268293856207595</v>
      </c>
    </row>
    <row r="1447" spans="1:8" x14ac:dyDescent="0.15">
      <c r="A1447" s="1">
        <v>1445</v>
      </c>
      <c r="B1447" s="4">
        <v>43292</v>
      </c>
      <c r="C1447" s="1">
        <v>5.3121621881461133E-4</v>
      </c>
      <c r="D1447" s="1">
        <v>1.3686176075005709</v>
      </c>
      <c r="E1447" s="5">
        <f>MIN(0,D1447/MAX($D$2:D1446)-1)</f>
        <v>-2.8932922371940339E-3</v>
      </c>
      <c r="F1447" s="1">
        <f t="shared" si="66"/>
        <v>2018</v>
      </c>
      <c r="G1447" s="1" t="str">
        <f t="shared" si="67"/>
        <v/>
      </c>
      <c r="H1447" s="1">
        <f t="shared" si="68"/>
        <v>1.0273748540443568</v>
      </c>
    </row>
    <row r="1448" spans="1:8" x14ac:dyDescent="0.15">
      <c r="A1448" s="1">
        <v>1446</v>
      </c>
      <c r="B1448" s="4">
        <v>43293</v>
      </c>
      <c r="C1448" s="1">
        <v>6.3848613251782501E-4</v>
      </c>
      <c r="D1448" s="1">
        <v>1.36949145086368</v>
      </c>
      <c r="E1448" s="5">
        <f>MIN(0,D1448/MAX($D$2:D1447)-1)</f>
        <v>-2.2566534316468267E-3</v>
      </c>
      <c r="F1448" s="1">
        <f t="shared" si="66"/>
        <v>2018</v>
      </c>
      <c r="G1448" s="1" t="str">
        <f t="shared" si="67"/>
        <v/>
      </c>
      <c r="H1448" s="1">
        <f t="shared" si="68"/>
        <v>1.0280308186415617</v>
      </c>
    </row>
    <row r="1449" spans="1:8" x14ac:dyDescent="0.15">
      <c r="A1449" s="1">
        <v>1447</v>
      </c>
      <c r="B1449" s="4">
        <v>43294</v>
      </c>
      <c r="C1449" s="1">
        <v>1.031504436354263E-3</v>
      </c>
      <c r="D1449" s="1">
        <v>1.3709040873707949</v>
      </c>
      <c r="E1449" s="5">
        <f>MIN(0,D1449/MAX($D$2:D1448)-1)</f>
        <v>-1.2274767433186895E-3</v>
      </c>
      <c r="F1449" s="1">
        <f t="shared" si="66"/>
        <v>2018</v>
      </c>
      <c r="G1449" s="1" t="str">
        <f t="shared" si="67"/>
        <v/>
      </c>
      <c r="H1449" s="1">
        <f t="shared" si="68"/>
        <v>1.0290912369916994</v>
      </c>
    </row>
    <row r="1450" spans="1:8" x14ac:dyDescent="0.15">
      <c r="A1450" s="1">
        <v>1448</v>
      </c>
      <c r="B1450" s="4">
        <v>43297</v>
      </c>
      <c r="C1450" s="1">
        <v>7.4132232676865509E-4</v>
      </c>
      <c r="D1450" s="1">
        <v>1.3719203691786219</v>
      </c>
      <c r="E1450" s="5">
        <f>MIN(0,D1450/MAX($D$2:D1449)-1)</f>
        <v>-4.8706437246504031E-4</v>
      </c>
      <c r="F1450" s="1">
        <f t="shared" si="66"/>
        <v>2018</v>
      </c>
      <c r="G1450" s="1" t="str">
        <f t="shared" si="67"/>
        <v/>
      </c>
      <c r="H1450" s="1">
        <f t="shared" si="68"/>
        <v>1.0298541253019633</v>
      </c>
    </row>
    <row r="1451" spans="1:8" x14ac:dyDescent="0.15">
      <c r="A1451" s="1">
        <v>1449</v>
      </c>
      <c r="B1451" s="4">
        <v>43298</v>
      </c>
      <c r="C1451" s="1">
        <v>4.1475992688725261E-4</v>
      </c>
      <c r="D1451" s="1">
        <v>1.372489386770638</v>
      </c>
      <c r="E1451" s="5">
        <f>MIN(0,D1451/MAX($D$2:D1450)-1)</f>
        <v>-7.250646036094377E-5</v>
      </c>
      <c r="F1451" s="1">
        <f t="shared" si="66"/>
        <v>2018</v>
      </c>
      <c r="G1451" s="1" t="str">
        <f t="shared" si="67"/>
        <v/>
      </c>
      <c r="H1451" s="1">
        <f t="shared" si="68"/>
        <v>1.0302812675236781</v>
      </c>
    </row>
    <row r="1452" spans="1:8" x14ac:dyDescent="0.15">
      <c r="A1452" s="1">
        <v>1450</v>
      </c>
      <c r="B1452" s="4">
        <v>43299</v>
      </c>
      <c r="C1452" s="1">
        <v>7.3951563256115813E-4</v>
      </c>
      <c r="D1452" s="1">
        <v>1.373504364127679</v>
      </c>
      <c r="E1452" s="5">
        <f>MIN(0,D1452/MAX($D$2:D1451)-1)</f>
        <v>0</v>
      </c>
      <c r="F1452" s="1">
        <f t="shared" si="66"/>
        <v>2018</v>
      </c>
      <c r="G1452" s="1" t="str">
        <f t="shared" si="67"/>
        <v/>
      </c>
      <c r="H1452" s="1">
        <f t="shared" si="68"/>
        <v>1.0310431766269468</v>
      </c>
    </row>
    <row r="1453" spans="1:8" x14ac:dyDescent="0.15">
      <c r="A1453" s="1">
        <v>1451</v>
      </c>
      <c r="B1453" s="4">
        <v>43300</v>
      </c>
      <c r="C1453" s="1">
        <v>9.910465408968284E-4</v>
      </c>
      <c r="D1453" s="1">
        <v>1.374865570876654</v>
      </c>
      <c r="E1453" s="5">
        <f>MIN(0,D1453/MAX($D$2:D1452)-1)</f>
        <v>0</v>
      </c>
      <c r="F1453" s="1">
        <f t="shared" si="66"/>
        <v>2018</v>
      </c>
      <c r="G1453" s="1" t="str">
        <f t="shared" si="67"/>
        <v/>
      </c>
      <c r="H1453" s="1">
        <f t="shared" si="68"/>
        <v>1.0320649884006583</v>
      </c>
    </row>
    <row r="1454" spans="1:8" x14ac:dyDescent="0.15">
      <c r="A1454" s="1">
        <v>1452</v>
      </c>
      <c r="B1454" s="4">
        <v>43301</v>
      </c>
      <c r="C1454" s="1">
        <v>-1.572188157992347E-3</v>
      </c>
      <c r="D1454" s="1">
        <v>1.37270402350729</v>
      </c>
      <c r="E1454" s="5">
        <f>MIN(0,D1454/MAX($D$2:D1453)-1)</f>
        <v>-1.5721881579925379E-3</v>
      </c>
      <c r="F1454" s="1">
        <f t="shared" si="66"/>
        <v>2018</v>
      </c>
      <c r="G1454" s="1" t="str">
        <f t="shared" si="67"/>
        <v/>
      </c>
      <c r="H1454" s="1">
        <f t="shared" si="68"/>
        <v>1.0304423880476163</v>
      </c>
    </row>
    <row r="1455" spans="1:8" x14ac:dyDescent="0.15">
      <c r="A1455" s="1">
        <v>1453</v>
      </c>
      <c r="B1455" s="4">
        <v>43304</v>
      </c>
      <c r="C1455" s="1">
        <v>4.6061945625957927E-4</v>
      </c>
      <c r="D1455" s="1">
        <v>1.3733363176882041</v>
      </c>
      <c r="E1455" s="5">
        <f>MIN(0,D1455/MAX($D$2:D1454)-1)</f>
        <v>-1.1122928821868383E-3</v>
      </c>
      <c r="F1455" s="1">
        <f t="shared" si="66"/>
        <v>2018</v>
      </c>
      <c r="G1455" s="1" t="str">
        <f t="shared" si="67"/>
        <v/>
      </c>
      <c r="H1455" s="1">
        <f t="shared" si="68"/>
        <v>1.0309170298601056</v>
      </c>
    </row>
    <row r="1456" spans="1:8" x14ac:dyDescent="0.15">
      <c r="A1456" s="1">
        <v>1454</v>
      </c>
      <c r="B1456" s="4">
        <v>43305</v>
      </c>
      <c r="C1456" s="1">
        <v>-6.1037607522374437E-4</v>
      </c>
      <c r="D1456" s="1">
        <v>1.372498066056651</v>
      </c>
      <c r="E1456" s="5">
        <f>MIN(0,D1456/MAX($D$2:D1455)-1)</f>
        <v>-1.7219900404469302E-3</v>
      </c>
      <c r="F1456" s="1">
        <f t="shared" si="66"/>
        <v>2018</v>
      </c>
      <c r="G1456" s="1" t="str">
        <f t="shared" si="67"/>
        <v/>
      </c>
      <c r="H1456" s="1">
        <f t="shared" si="68"/>
        <v>1.0302877827695383</v>
      </c>
    </row>
    <row r="1457" spans="1:8" x14ac:dyDescent="0.15">
      <c r="A1457" s="1">
        <v>1455</v>
      </c>
      <c r="B1457" s="4">
        <v>43306</v>
      </c>
      <c r="C1457" s="1">
        <v>8.348829091016413E-4</v>
      </c>
      <c r="D1457" s="1">
        <v>1.373643941234777</v>
      </c>
      <c r="E1457" s="5">
        <f>MIN(0,D1457/MAX($D$2:D1456)-1)</f>
        <v>-8.8854479139954812E-4</v>
      </c>
      <c r="F1457" s="1">
        <f t="shared" si="66"/>
        <v>2018</v>
      </c>
      <c r="G1457" s="1" t="str">
        <f t="shared" si="67"/>
        <v/>
      </c>
      <c r="H1457" s="1">
        <f t="shared" si="68"/>
        <v>1.0311479524308287</v>
      </c>
    </row>
    <row r="1458" spans="1:8" x14ac:dyDescent="0.15">
      <c r="A1458" s="1">
        <v>1456</v>
      </c>
      <c r="B1458" s="4">
        <v>43307</v>
      </c>
      <c r="C1458" s="1">
        <v>1.2412383517085739E-3</v>
      </c>
      <c r="D1458" s="1">
        <v>1.375348960776229</v>
      </c>
      <c r="E1458" s="5">
        <f>MIN(0,D1458/MAX($D$2:D1457)-1)</f>
        <v>0</v>
      </c>
      <c r="F1458" s="1">
        <f t="shared" si="66"/>
        <v>2018</v>
      </c>
      <c r="G1458" s="1" t="str">
        <f t="shared" si="67"/>
        <v/>
      </c>
      <c r="H1458" s="1">
        <f t="shared" si="68"/>
        <v>1.0324278528156716</v>
      </c>
    </row>
    <row r="1459" spans="1:8" x14ac:dyDescent="0.15">
      <c r="A1459" s="1">
        <v>1457</v>
      </c>
      <c r="B1459" s="4">
        <v>43308</v>
      </c>
      <c r="C1459" s="1">
        <v>2.0092439921226001E-4</v>
      </c>
      <c r="D1459" s="1">
        <v>1.375625301939881</v>
      </c>
      <c r="E1459" s="5">
        <f>MIN(0,D1459/MAX($D$2:D1458)-1)</f>
        <v>0</v>
      </c>
      <c r="F1459" s="1">
        <f t="shared" si="66"/>
        <v>2018</v>
      </c>
      <c r="G1459" s="1" t="str">
        <f t="shared" si="67"/>
        <v/>
      </c>
      <c r="H1459" s="1">
        <f t="shared" si="68"/>
        <v>1.0326352927617286</v>
      </c>
    </row>
    <row r="1460" spans="1:8" x14ac:dyDescent="0.15">
      <c r="A1460" s="1">
        <v>1458</v>
      </c>
      <c r="B1460" s="4">
        <v>43311</v>
      </c>
      <c r="C1460" s="1">
        <v>-8.9040880293799404E-5</v>
      </c>
      <c r="D1460" s="1">
        <v>1.375502815052041</v>
      </c>
      <c r="E1460" s="5">
        <f>MIN(0,D1460/MAX($D$2:D1459)-1)</f>
        <v>-8.9040880294377622E-5</v>
      </c>
      <c r="F1460" s="1">
        <f t="shared" si="66"/>
        <v>2018</v>
      </c>
      <c r="G1460" s="1" t="str">
        <f t="shared" si="67"/>
        <v/>
      </c>
      <c r="H1460" s="1">
        <f t="shared" si="68"/>
        <v>1.0325433460062385</v>
      </c>
    </row>
    <row r="1461" spans="1:8" x14ac:dyDescent="0.15">
      <c r="A1461" s="1">
        <v>1459</v>
      </c>
      <c r="B1461" s="4">
        <v>43312</v>
      </c>
      <c r="C1461" s="1">
        <v>2.3169072571916751E-3</v>
      </c>
      <c r="D1461" s="1">
        <v>1.3786897275065231</v>
      </c>
      <c r="E1461" s="5">
        <f>MIN(0,D1461/MAX($D$2:D1460)-1)</f>
        <v>0</v>
      </c>
      <c r="F1461" s="1">
        <f t="shared" si="66"/>
        <v>2018</v>
      </c>
      <c r="G1461" s="1" t="str">
        <f t="shared" si="67"/>
        <v/>
      </c>
      <c r="H1461" s="1">
        <f t="shared" si="68"/>
        <v>1.0349356531779652</v>
      </c>
    </row>
    <row r="1462" spans="1:8" x14ac:dyDescent="0.15">
      <c r="A1462" s="1">
        <v>1460</v>
      </c>
      <c r="B1462" s="4">
        <v>43313</v>
      </c>
      <c r="C1462" s="1">
        <v>9.3452740544154437E-4</v>
      </c>
      <c r="D1462" s="1">
        <v>1.379978150840478</v>
      </c>
      <c r="E1462" s="5">
        <f>MIN(0,D1462/MAX($D$2:D1461)-1)</f>
        <v>0</v>
      </c>
      <c r="F1462" s="1">
        <f t="shared" si="66"/>
        <v>2018</v>
      </c>
      <c r="G1462" s="1" t="str">
        <f t="shared" si="67"/>
        <v/>
      </c>
      <c r="H1462" s="1">
        <f t="shared" si="68"/>
        <v>1.0359028289087286</v>
      </c>
    </row>
    <row r="1463" spans="1:8" x14ac:dyDescent="0.15">
      <c r="A1463" s="1">
        <v>1461</v>
      </c>
      <c r="B1463" s="4">
        <v>43314</v>
      </c>
      <c r="C1463" s="1">
        <v>6.5592403204705186E-4</v>
      </c>
      <c r="D1463" s="1">
        <v>1.3808833116733139</v>
      </c>
      <c r="E1463" s="5">
        <f>MIN(0,D1463/MAX($D$2:D1462)-1)</f>
        <v>0</v>
      </c>
      <c r="F1463" s="1">
        <f t="shared" si="66"/>
        <v>2018</v>
      </c>
      <c r="G1463" s="1" t="str">
        <f t="shared" si="67"/>
        <v/>
      </c>
      <c r="H1463" s="1">
        <f t="shared" si="68"/>
        <v>1.0365823024690752</v>
      </c>
    </row>
    <row r="1464" spans="1:8" x14ac:dyDescent="0.15">
      <c r="A1464" s="1">
        <v>1462</v>
      </c>
      <c r="B1464" s="4">
        <v>43315</v>
      </c>
      <c r="C1464" s="1">
        <v>1.04437888037954E-3</v>
      </c>
      <c r="D1464" s="1">
        <v>1.3823254770402951</v>
      </c>
      <c r="E1464" s="5">
        <f>MIN(0,D1464/MAX($D$2:D1463)-1)</f>
        <v>0</v>
      </c>
      <c r="F1464" s="1">
        <f t="shared" si="66"/>
        <v>2018</v>
      </c>
      <c r="G1464" s="1" t="str">
        <f t="shared" si="67"/>
        <v/>
      </c>
      <c r="H1464" s="1">
        <f t="shared" si="68"/>
        <v>1.0376648871335492</v>
      </c>
    </row>
    <row r="1465" spans="1:8" x14ac:dyDescent="0.15">
      <c r="A1465" s="1">
        <v>1463</v>
      </c>
      <c r="B1465" s="4">
        <v>43318</v>
      </c>
      <c r="C1465" s="1">
        <v>8.0676931832203338E-4</v>
      </c>
      <c r="D1465" s="1">
        <v>1.3834406948231051</v>
      </c>
      <c r="E1465" s="5">
        <f>MIN(0,D1465/MAX($D$2:D1464)-1)</f>
        <v>0</v>
      </c>
      <c r="F1465" s="1">
        <f t="shared" si="66"/>
        <v>2018</v>
      </c>
      <c r="G1465" s="1" t="str">
        <f t="shared" si="67"/>
        <v/>
      </c>
      <c r="H1465" s="1">
        <f t="shared" si="68"/>
        <v>1.0385020433271885</v>
      </c>
    </row>
    <row r="1466" spans="1:8" x14ac:dyDescent="0.15">
      <c r="A1466" s="1">
        <v>1464</v>
      </c>
      <c r="B1466" s="4">
        <v>43319</v>
      </c>
      <c r="C1466" s="1">
        <v>2.323331397246477E-5</v>
      </c>
      <c r="D1466" s="1">
        <v>1.383472836735131</v>
      </c>
      <c r="E1466" s="5">
        <f>MIN(0,D1466/MAX($D$2:D1465)-1)</f>
        <v>0</v>
      </c>
      <c r="F1466" s="1">
        <f t="shared" si="66"/>
        <v>2018</v>
      </c>
      <c r="G1466" s="1" t="str">
        <f t="shared" si="67"/>
        <v/>
      </c>
      <c r="H1466" s="1">
        <f t="shared" si="68"/>
        <v>1.0385261711712221</v>
      </c>
    </row>
    <row r="1467" spans="1:8" x14ac:dyDescent="0.15">
      <c r="A1467" s="1">
        <v>1465</v>
      </c>
      <c r="B1467" s="4">
        <v>43320</v>
      </c>
      <c r="C1467" s="1">
        <v>-9.9206884794392062E-4</v>
      </c>
      <c r="D1467" s="1">
        <v>1.3821003364318289</v>
      </c>
      <c r="E1467" s="5">
        <f>MIN(0,D1467/MAX($D$2:D1466)-1)</f>
        <v>-9.9206884794433847E-4</v>
      </c>
      <c r="F1467" s="1">
        <f t="shared" si="66"/>
        <v>2018</v>
      </c>
      <c r="G1467" s="1" t="str">
        <f t="shared" si="67"/>
        <v/>
      </c>
      <c r="H1467" s="1">
        <f t="shared" si="68"/>
        <v>1.0374958817090287</v>
      </c>
    </row>
    <row r="1468" spans="1:8" x14ac:dyDescent="0.15">
      <c r="A1468" s="1">
        <v>1466</v>
      </c>
      <c r="B1468" s="4">
        <v>43321</v>
      </c>
      <c r="C1468" s="1">
        <v>-1.029490409235034E-3</v>
      </c>
      <c r="D1468" s="1">
        <v>1.3806774773908721</v>
      </c>
      <c r="E1468" s="5">
        <f>MIN(0,D1468/MAX($D$2:D1467)-1)</f>
        <v>-2.0205379318148919E-3</v>
      </c>
      <c r="F1468" s="1">
        <f t="shared" si="66"/>
        <v>2018</v>
      </c>
      <c r="G1468" s="1" t="str">
        <f t="shared" si="67"/>
        <v/>
      </c>
      <c r="H1468" s="1">
        <f t="shared" si="68"/>
        <v>1.0364277896491885</v>
      </c>
    </row>
    <row r="1469" spans="1:8" x14ac:dyDescent="0.15">
      <c r="A1469" s="1">
        <v>1467</v>
      </c>
      <c r="B1469" s="4">
        <v>43322</v>
      </c>
      <c r="C1469" s="1">
        <v>-7.4075579901946751E-4</v>
      </c>
      <c r="D1469" s="1">
        <v>1.3796547325429189</v>
      </c>
      <c r="E1469" s="5">
        <f>MIN(0,D1469/MAX($D$2:D1468)-1)</f>
        <v>-2.7597970056444376E-3</v>
      </c>
      <c r="F1469" s="1">
        <f t="shared" si="66"/>
        <v>2018</v>
      </c>
      <c r="G1469" s="1" t="str">
        <f t="shared" si="67"/>
        <v/>
      </c>
      <c r="H1469" s="1">
        <f t="shared" si="68"/>
        <v>1.0356600497537409</v>
      </c>
    </row>
    <row r="1470" spans="1:8" x14ac:dyDescent="0.15">
      <c r="A1470" s="1">
        <v>1468</v>
      </c>
      <c r="B1470" s="4">
        <v>43325</v>
      </c>
      <c r="C1470" s="1">
        <v>-1.1769467620009709E-3</v>
      </c>
      <c r="D1470" s="1">
        <v>1.3780309523727741</v>
      </c>
      <c r="E1470" s="5">
        <f>MIN(0,D1470/MAX($D$2:D1469)-1)</f>
        <v>-3.9334956334952098E-3</v>
      </c>
      <c r="F1470" s="1">
        <f t="shared" si="66"/>
        <v>2018</v>
      </c>
      <c r="G1470" s="1" t="str">
        <f t="shared" si="67"/>
        <v/>
      </c>
      <c r="H1470" s="1">
        <f t="shared" si="68"/>
        <v>1.0344411330116494</v>
      </c>
    </row>
    <row r="1471" spans="1:8" x14ac:dyDescent="0.15">
      <c r="A1471" s="1">
        <v>1469</v>
      </c>
      <c r="B1471" s="4">
        <v>43326</v>
      </c>
      <c r="C1471" s="1">
        <v>6.9452238294971723E-4</v>
      </c>
      <c r="D1471" s="1">
        <v>1.378988025713594</v>
      </c>
      <c r="E1471" s="5">
        <f>MIN(0,D1471/MAX($D$2:D1470)-1)</f>
        <v>-3.2417051513065065E-3</v>
      </c>
      <c r="F1471" s="1">
        <f t="shared" si="66"/>
        <v>2018</v>
      </c>
      <c r="G1471" s="1" t="str">
        <f t="shared" si="67"/>
        <v/>
      </c>
      <c r="H1471" s="1">
        <f t="shared" si="68"/>
        <v>1.0351595755323699</v>
      </c>
    </row>
    <row r="1472" spans="1:8" x14ac:dyDescent="0.15">
      <c r="A1472" s="1">
        <v>1470</v>
      </c>
      <c r="B1472" s="4">
        <v>43327</v>
      </c>
      <c r="C1472" s="1">
        <v>-6.5327881297149544E-4</v>
      </c>
      <c r="D1472" s="1">
        <v>1.3780871620530539</v>
      </c>
      <c r="E1472" s="5">
        <f>MIN(0,D1472/MAX($D$2:D1471)-1)</f>
        <v>-3.8928662269848147E-3</v>
      </c>
      <c r="F1472" s="1">
        <f t="shared" si="66"/>
        <v>2018</v>
      </c>
      <c r="G1472" s="1" t="str">
        <f t="shared" si="67"/>
        <v/>
      </c>
      <c r="H1472" s="1">
        <f t="shared" si="68"/>
        <v>1.0344833277136301</v>
      </c>
    </row>
    <row r="1473" spans="1:8" x14ac:dyDescent="0.15">
      <c r="A1473" s="1">
        <v>1471</v>
      </c>
      <c r="B1473" s="4">
        <v>43328</v>
      </c>
      <c r="C1473" s="1">
        <v>-1.0860058431337841E-3</v>
      </c>
      <c r="D1473" s="1">
        <v>1.376590551342717</v>
      </c>
      <c r="E1473" s="5">
        <f>MIN(0,D1473/MAX($D$2:D1472)-1)</f>
        <v>-4.9746443946493413E-3</v>
      </c>
      <c r="F1473" s="1">
        <f t="shared" si="66"/>
        <v>2018</v>
      </c>
      <c r="G1473" s="1" t="str">
        <f t="shared" si="67"/>
        <v/>
      </c>
      <c r="H1473" s="1">
        <f t="shared" si="68"/>
        <v>1.0333598727751085</v>
      </c>
    </row>
    <row r="1474" spans="1:8" x14ac:dyDescent="0.15">
      <c r="A1474" s="1">
        <v>1472</v>
      </c>
      <c r="B1474" s="4">
        <v>43329</v>
      </c>
      <c r="C1474" s="1">
        <v>-1.547293977976582E-3</v>
      </c>
      <c r="D1474" s="1">
        <v>1.374460561072484</v>
      </c>
      <c r="E1474" s="5">
        <f>MIN(0,D1474/MAX($D$2:D1473)-1)</f>
        <v>-6.5142411353121821E-3</v>
      </c>
      <c r="F1474" s="1">
        <f t="shared" si="66"/>
        <v>2018</v>
      </c>
      <c r="G1474" s="1" t="str">
        <f t="shared" si="67"/>
        <v/>
      </c>
      <c r="H1474" s="1">
        <f t="shared" si="68"/>
        <v>1.031760961266881</v>
      </c>
    </row>
    <row r="1475" spans="1:8" x14ac:dyDescent="0.15">
      <c r="A1475" s="1">
        <v>1473</v>
      </c>
      <c r="B1475" s="4">
        <v>43332</v>
      </c>
      <c r="C1475" s="1">
        <v>1.910254186807042E-4</v>
      </c>
      <c r="D1475" s="1">
        <v>1.3747231179766231</v>
      </c>
      <c r="E1475" s="5">
        <f>MIN(0,D1475/MAX($D$2:D1474)-1)</f>
        <v>-6.3244601022717228E-3</v>
      </c>
      <c r="F1475" s="1">
        <f t="shared" ref="F1475:F1538" si="69">YEAR(B1475)</f>
        <v>2018</v>
      </c>
      <c r="G1475" s="1" t="str">
        <f t="shared" ref="G1475:G1538" si="70">IF(F1475&lt;&gt;F1476,1,"")</f>
        <v/>
      </c>
      <c r="H1475" s="1">
        <f t="shared" ref="H1475:H1538" si="71">IF(F1475&lt;&gt;F1474,1+C1475,H1474*(1+C1475))</f>
        <v>1.0319580538364854</v>
      </c>
    </row>
    <row r="1476" spans="1:8" x14ac:dyDescent="0.15">
      <c r="A1476" s="1">
        <v>1474</v>
      </c>
      <c r="B1476" s="4">
        <v>43333</v>
      </c>
      <c r="C1476" s="1">
        <v>-4.2032727446320148E-4</v>
      </c>
      <c r="D1476" s="1">
        <v>1.374145284355303</v>
      </c>
      <c r="E1476" s="5">
        <f>MIN(0,D1476/MAX($D$2:D1475)-1)</f>
        <v>-6.7421290336571182E-3</v>
      </c>
      <c r="F1476" s="1">
        <f t="shared" si="69"/>
        <v>2018</v>
      </c>
      <c r="G1476" s="1" t="str">
        <f t="shared" si="70"/>
        <v/>
      </c>
      <c r="H1476" s="1">
        <f t="shared" si="71"/>
        <v>1.0315242937203559</v>
      </c>
    </row>
    <row r="1477" spans="1:8" x14ac:dyDescent="0.15">
      <c r="A1477" s="1">
        <v>1475</v>
      </c>
      <c r="B1477" s="4">
        <v>43334</v>
      </c>
      <c r="C1477" s="1">
        <v>7.1008912837285012E-4</v>
      </c>
      <c r="D1477" s="1">
        <v>1.3751210499825279</v>
      </c>
      <c r="E1477" s="5">
        <f>MIN(0,D1477/MAX($D$2:D1476)-1)</f>
        <v>-6.0368274178136394E-3</v>
      </c>
      <c r="F1477" s="1">
        <f t="shared" si="69"/>
        <v>2018</v>
      </c>
      <c r="G1477" s="1" t="str">
        <f t="shared" si="70"/>
        <v/>
      </c>
      <c r="H1477" s="1">
        <f t="shared" si="71"/>
        <v>1.0322567679069792</v>
      </c>
    </row>
    <row r="1478" spans="1:8" x14ac:dyDescent="0.15">
      <c r="A1478" s="1">
        <v>1476</v>
      </c>
      <c r="B1478" s="4">
        <v>43335</v>
      </c>
      <c r="C1478" s="1">
        <v>3.487889005771318E-4</v>
      </c>
      <c r="D1478" s="1">
        <v>1.375600676941712</v>
      </c>
      <c r="E1478" s="5">
        <f>MIN(0,D1478/MAX($D$2:D1477)-1)</f>
        <v>-5.6901440956343974E-3</v>
      </c>
      <c r="F1478" s="1">
        <f t="shared" si="69"/>
        <v>2018</v>
      </c>
      <c r="G1478" s="1" t="str">
        <f t="shared" si="70"/>
        <v/>
      </c>
      <c r="H1478" s="1">
        <f t="shared" si="71"/>
        <v>1.0326168076101707</v>
      </c>
    </row>
    <row r="1479" spans="1:8" x14ac:dyDescent="0.15">
      <c r="A1479" s="1">
        <v>1477</v>
      </c>
      <c r="B1479" s="4">
        <v>43336</v>
      </c>
      <c r="C1479" s="1">
        <v>2.944437556806346E-5</v>
      </c>
      <c r="D1479" s="1">
        <v>1.375641180644676</v>
      </c>
      <c r="E1479" s="5">
        <f>MIN(0,D1479/MAX($D$2:D1478)-1)</f>
        <v>-5.660867262805791E-3</v>
      </c>
      <c r="F1479" s="1">
        <f t="shared" si="69"/>
        <v>2018</v>
      </c>
      <c r="G1479" s="1" t="str">
        <f t="shared" si="70"/>
        <v/>
      </c>
      <c r="H1479" s="1">
        <f t="shared" si="71"/>
        <v>1.0326472123672719</v>
      </c>
    </row>
    <row r="1480" spans="1:8" x14ac:dyDescent="0.15">
      <c r="A1480" s="1">
        <v>1478</v>
      </c>
      <c r="B1480" s="4">
        <v>43339</v>
      </c>
      <c r="C1480" s="1">
        <v>2.0599003467189049E-4</v>
      </c>
      <c r="D1480" s="1">
        <v>1.375924549019172</v>
      </c>
      <c r="E1480" s="5">
        <f>MIN(0,D1480/MAX($D$2:D1479)-1)</f>
        <v>-5.4560433103784112E-3</v>
      </c>
      <c r="F1480" s="1">
        <f t="shared" si="69"/>
        <v>2018</v>
      </c>
      <c r="G1480" s="1" t="str">
        <f t="shared" si="70"/>
        <v/>
      </c>
      <c r="H1480" s="1">
        <f t="shared" si="71"/>
        <v>1.0328599274023511</v>
      </c>
    </row>
    <row r="1481" spans="1:8" x14ac:dyDescent="0.15">
      <c r="A1481" s="1">
        <v>1479</v>
      </c>
      <c r="B1481" s="4">
        <v>43340</v>
      </c>
      <c r="C1481" s="1">
        <v>3.207521004341561E-4</v>
      </c>
      <c r="D1481" s="1">
        <v>1.3763658797083089</v>
      </c>
      <c r="E1481" s="5">
        <f>MIN(0,D1481/MAX($D$2:D1480)-1)</f>
        <v>-5.1370412472960814E-3</v>
      </c>
      <c r="F1481" s="1">
        <f t="shared" si="69"/>
        <v>2018</v>
      </c>
      <c r="G1481" s="1" t="str">
        <f t="shared" si="70"/>
        <v/>
      </c>
      <c r="H1481" s="1">
        <f t="shared" si="71"/>
        <v>1.0331912193935198</v>
      </c>
    </row>
    <row r="1482" spans="1:8" x14ac:dyDescent="0.15">
      <c r="A1482" s="1">
        <v>1480</v>
      </c>
      <c r="B1482" s="4">
        <v>43341</v>
      </c>
      <c r="C1482" s="1">
        <v>9.1418887983804145E-7</v>
      </c>
      <c r="D1482" s="1">
        <v>1.3763671379666911</v>
      </c>
      <c r="E1482" s="5">
        <f>MIN(0,D1482/MAX($D$2:D1481)-1)</f>
        <v>-5.1361317546420038E-3</v>
      </c>
      <c r="F1482" s="1">
        <f t="shared" si="69"/>
        <v>2018</v>
      </c>
      <c r="G1482" s="1" t="str">
        <f t="shared" si="70"/>
        <v/>
      </c>
      <c r="H1482" s="1">
        <f t="shared" si="71"/>
        <v>1.0331921639254433</v>
      </c>
    </row>
    <row r="1483" spans="1:8" x14ac:dyDescent="0.15">
      <c r="A1483" s="1">
        <v>1481</v>
      </c>
      <c r="B1483" s="4">
        <v>43342</v>
      </c>
      <c r="C1483" s="1">
        <v>1.3310266333572769E-3</v>
      </c>
      <c r="D1483" s="1">
        <v>1.378199119284603</v>
      </c>
      <c r="E1483" s="5">
        <f>MIN(0,D1483/MAX($D$2:D1482)-1)</f>
        <v>-3.811941449442191E-3</v>
      </c>
      <c r="F1483" s="1">
        <f t="shared" si="69"/>
        <v>2018</v>
      </c>
      <c r="G1483" s="1" t="str">
        <f t="shared" si="70"/>
        <v/>
      </c>
      <c r="H1483" s="1">
        <f t="shared" si="71"/>
        <v>1.034567370213004</v>
      </c>
    </row>
    <row r="1484" spans="1:8" x14ac:dyDescent="0.15">
      <c r="A1484" s="1">
        <v>1482</v>
      </c>
      <c r="B1484" s="4">
        <v>43343</v>
      </c>
      <c r="C1484" s="1">
        <v>3.742952528027107E-4</v>
      </c>
      <c r="D1484" s="1">
        <v>1.378714972672368</v>
      </c>
      <c r="E1484" s="5">
        <f>MIN(0,D1484/MAX($D$2:D1483)-1)</f>
        <v>-3.4390729882280979E-3</v>
      </c>
      <c r="F1484" s="1">
        <f t="shared" si="69"/>
        <v>2018</v>
      </c>
      <c r="G1484" s="1" t="str">
        <f t="shared" si="70"/>
        <v/>
      </c>
      <c r="H1484" s="1">
        <f t="shared" si="71"/>
        <v>1.0349546038683795</v>
      </c>
    </row>
    <row r="1485" spans="1:8" x14ac:dyDescent="0.15">
      <c r="A1485" s="1">
        <v>1483</v>
      </c>
      <c r="B1485" s="4">
        <v>43346</v>
      </c>
      <c r="C1485" s="1">
        <v>-1.5640650468565589E-4</v>
      </c>
      <c r="D1485" s="1">
        <v>1.3784993326825341</v>
      </c>
      <c r="E1485" s="5">
        <f>MIN(0,D1485/MAX($D$2:D1484)-1)</f>
        <v>-3.5949415995285561E-3</v>
      </c>
      <c r="F1485" s="1">
        <f t="shared" si="69"/>
        <v>2018</v>
      </c>
      <c r="G1485" s="1" t="str">
        <f t="shared" si="70"/>
        <v/>
      </c>
      <c r="H1485" s="1">
        <f t="shared" si="71"/>
        <v>1.03479273023628</v>
      </c>
    </row>
    <row r="1486" spans="1:8" x14ac:dyDescent="0.15">
      <c r="A1486" s="1">
        <v>1484</v>
      </c>
      <c r="B1486" s="4">
        <v>43347</v>
      </c>
      <c r="C1486" s="1">
        <v>-4.2670006831994759E-4</v>
      </c>
      <c r="D1486" s="1">
        <v>1.3779111269230999</v>
      </c>
      <c r="E1486" s="5">
        <f>MIN(0,D1486/MAX($D$2:D1485)-1)</f>
        <v>-4.0201077060220136E-3</v>
      </c>
      <c r="F1486" s="1">
        <f t="shared" si="69"/>
        <v>2018</v>
      </c>
      <c r="G1486" s="1" t="str">
        <f t="shared" si="70"/>
        <v/>
      </c>
      <c r="H1486" s="1">
        <f t="shared" si="71"/>
        <v>1.0343511841075912</v>
      </c>
    </row>
    <row r="1487" spans="1:8" x14ac:dyDescent="0.15">
      <c r="A1487" s="1">
        <v>1485</v>
      </c>
      <c r="B1487" s="4">
        <v>43348</v>
      </c>
      <c r="C1487" s="1">
        <v>-2.3745184884492831E-4</v>
      </c>
      <c r="D1487" s="1">
        <v>1.3775839393784679</v>
      </c>
      <c r="E1487" s="5">
        <f>MIN(0,D1487/MAX($D$2:D1486)-1)</f>
        <v>-4.2566049728597344E-3</v>
      </c>
      <c r="F1487" s="1">
        <f t="shared" si="69"/>
        <v>2018</v>
      </c>
      <c r="G1487" s="1" t="str">
        <f t="shared" si="70"/>
        <v/>
      </c>
      <c r="H1487" s="1">
        <f t="shared" si="71"/>
        <v>1.0341055755065698</v>
      </c>
    </row>
    <row r="1488" spans="1:8" x14ac:dyDescent="0.15">
      <c r="A1488" s="1">
        <v>1486</v>
      </c>
      <c r="B1488" s="4">
        <v>43349</v>
      </c>
      <c r="C1488" s="1">
        <v>-3.5459293080857273E-4</v>
      </c>
      <c r="D1488" s="1">
        <v>1.377095457851969</v>
      </c>
      <c r="E1488" s="5">
        <f>MIN(0,D1488/MAX($D$2:D1487)-1)</f>
        <v>-4.6096885416355704E-3</v>
      </c>
      <c r="F1488" s="1">
        <f t="shared" si="69"/>
        <v>2018</v>
      </c>
      <c r="G1488" s="1" t="str">
        <f t="shared" si="70"/>
        <v/>
      </c>
      <c r="H1488" s="1">
        <f t="shared" si="71"/>
        <v>1.0337388889797854</v>
      </c>
    </row>
    <row r="1489" spans="1:8" x14ac:dyDescent="0.15">
      <c r="A1489" s="1">
        <v>1487</v>
      </c>
      <c r="B1489" s="4">
        <v>43350</v>
      </c>
      <c r="C1489" s="1">
        <v>-4.738888215062968E-4</v>
      </c>
      <c r="D1489" s="1">
        <v>1.376442867708346</v>
      </c>
      <c r="E1489" s="5">
        <f>MIN(0,D1489/MAX($D$2:D1488)-1)</f>
        <v>-5.0813928832712518E-3</v>
      </c>
      <c r="F1489" s="1">
        <f t="shared" si="69"/>
        <v>2018</v>
      </c>
      <c r="G1489" s="1" t="str">
        <f t="shared" si="70"/>
        <v/>
      </c>
      <c r="H1489" s="1">
        <f t="shared" si="71"/>
        <v>1.0332490116759414</v>
      </c>
    </row>
    <row r="1490" spans="1:8" x14ac:dyDescent="0.15">
      <c r="A1490" s="1">
        <v>1488</v>
      </c>
      <c r="B1490" s="4">
        <v>43353</v>
      </c>
      <c r="C1490" s="1">
        <v>-1.7704187537270619E-4</v>
      </c>
      <c r="D1490" s="1">
        <v>1.376199179681703</v>
      </c>
      <c r="E1490" s="5">
        <f>MIN(0,D1490/MAX($D$2:D1489)-1)</f>
        <v>-5.2575351393188141E-3</v>
      </c>
      <c r="F1490" s="1">
        <f t="shared" si="69"/>
        <v>2018</v>
      </c>
      <c r="G1490" s="1" t="str">
        <f t="shared" si="70"/>
        <v/>
      </c>
      <c r="H1490" s="1">
        <f t="shared" si="71"/>
        <v>1.0330660833331873</v>
      </c>
    </row>
    <row r="1491" spans="1:8" x14ac:dyDescent="0.15">
      <c r="A1491" s="1">
        <v>1489</v>
      </c>
      <c r="B1491" s="4">
        <v>43354</v>
      </c>
      <c r="C1491" s="1">
        <v>-8.1636189266036819E-5</v>
      </c>
      <c r="D1491" s="1">
        <v>1.376086832025003</v>
      </c>
      <c r="E1491" s="5">
        <f>MIN(0,D1491/MAX($D$2:D1490)-1)</f>
        <v>-5.3387421234508681E-3</v>
      </c>
      <c r="F1491" s="1">
        <f t="shared" si="69"/>
        <v>2018</v>
      </c>
      <c r="G1491" s="1" t="str">
        <f t="shared" si="70"/>
        <v/>
      </c>
      <c r="H1491" s="1">
        <f t="shared" si="71"/>
        <v>1.0329817477548839</v>
      </c>
    </row>
    <row r="1492" spans="1:8" x14ac:dyDescent="0.15">
      <c r="A1492" s="1">
        <v>1490</v>
      </c>
      <c r="B1492" s="4">
        <v>43355</v>
      </c>
      <c r="C1492" s="1">
        <v>3.810670440417271E-4</v>
      </c>
      <c r="D1492" s="1">
        <v>1.376611213366427</v>
      </c>
      <c r="E1492" s="5">
        <f>MIN(0,D1492/MAX($D$2:D1491)-1)</f>
        <v>-4.9597094980894374E-3</v>
      </c>
      <c r="F1492" s="1">
        <f t="shared" si="69"/>
        <v>2018</v>
      </c>
      <c r="G1492" s="1" t="str">
        <f t="shared" si="70"/>
        <v/>
      </c>
      <c r="H1492" s="1">
        <f t="shared" si="71"/>
        <v>1.0333753830560499</v>
      </c>
    </row>
    <row r="1493" spans="1:8" x14ac:dyDescent="0.15">
      <c r="A1493" s="1">
        <v>1491</v>
      </c>
      <c r="B1493" s="4">
        <v>43356</v>
      </c>
      <c r="C1493" s="1">
        <v>9.5605642760245642E-4</v>
      </c>
      <c r="D1493" s="1">
        <v>1.377927331365276</v>
      </c>
      <c r="E1493" s="5">
        <f>MIN(0,D1493/MAX($D$2:D1492)-1)</f>
        <v>-4.008394832631379E-3</v>
      </c>
      <c r="F1493" s="1">
        <f t="shared" si="69"/>
        <v>2018</v>
      </c>
      <c r="G1493" s="1" t="str">
        <f t="shared" si="70"/>
        <v/>
      </c>
      <c r="H1493" s="1">
        <f t="shared" si="71"/>
        <v>1.0343633482331469</v>
      </c>
    </row>
    <row r="1494" spans="1:8" x14ac:dyDescent="0.15">
      <c r="A1494" s="1">
        <v>1492</v>
      </c>
      <c r="B1494" s="4">
        <v>43357</v>
      </c>
      <c r="C1494" s="1">
        <v>5.2108900146972535E-4</v>
      </c>
      <c r="D1494" s="1">
        <v>1.378645354142475</v>
      </c>
      <c r="E1494" s="5">
        <f>MIN(0,D1494/MAX($D$2:D1493)-1)</f>
        <v>-3.4893945616224498E-3</v>
      </c>
      <c r="F1494" s="1">
        <f t="shared" si="69"/>
        <v>2018</v>
      </c>
      <c r="G1494" s="1" t="str">
        <f t="shared" si="70"/>
        <v/>
      </c>
      <c r="H1494" s="1">
        <f t="shared" si="71"/>
        <v>1.0349023435974347</v>
      </c>
    </row>
    <row r="1495" spans="1:8" x14ac:dyDescent="0.15">
      <c r="A1495" s="1">
        <v>1493</v>
      </c>
      <c r="B1495" s="4">
        <v>43360</v>
      </c>
      <c r="C1495" s="1">
        <v>-1.1756201185821369E-4</v>
      </c>
      <c r="D1495" s="1">
        <v>1.378483277821003</v>
      </c>
      <c r="E1495" s="5">
        <f>MIN(0,D1495/MAX($D$2:D1494)-1)</f>
        <v>-3.6065463532358732E-3</v>
      </c>
      <c r="F1495" s="1">
        <f t="shared" si="69"/>
        <v>2018</v>
      </c>
      <c r="G1495" s="1" t="str">
        <f t="shared" si="70"/>
        <v/>
      </c>
      <c r="H1495" s="1">
        <f t="shared" si="71"/>
        <v>1.0347806783958446</v>
      </c>
    </row>
    <row r="1496" spans="1:8" x14ac:dyDescent="0.15">
      <c r="A1496" s="1">
        <v>1494</v>
      </c>
      <c r="B1496" s="4">
        <v>43361</v>
      </c>
      <c r="C1496" s="1">
        <v>7.3482540155269402E-4</v>
      </c>
      <c r="D1496" s="1">
        <v>1.3794962223491609</v>
      </c>
      <c r="E1496" s="5">
        <f>MIN(0,D1496/MAX($D$2:D1495)-1)</f>
        <v>-2.8743711335558197E-3</v>
      </c>
      <c r="F1496" s="1">
        <f t="shared" si="69"/>
        <v>2018</v>
      </c>
      <c r="G1496" s="1" t="str">
        <f t="shared" si="70"/>
        <v/>
      </c>
      <c r="H1496" s="1">
        <f t="shared" si="71"/>
        <v>1.0355410615233658</v>
      </c>
    </row>
    <row r="1497" spans="1:8" x14ac:dyDescent="0.15">
      <c r="A1497" s="1">
        <v>1495</v>
      </c>
      <c r="B1497" s="4">
        <v>43362</v>
      </c>
      <c r="C1497" s="1">
        <v>-3.8627952465552568E-4</v>
      </c>
      <c r="D1497" s="1">
        <v>1.3789633512041279</v>
      </c>
      <c r="E1497" s="5">
        <f>MIN(0,D1497/MAX($D$2:D1496)-1)</f>
        <v>-3.2595403474960927E-3</v>
      </c>
      <c r="F1497" s="1">
        <f t="shared" si="69"/>
        <v>2018</v>
      </c>
      <c r="G1497" s="1" t="str">
        <f t="shared" si="70"/>
        <v/>
      </c>
      <c r="H1497" s="1">
        <f t="shared" si="71"/>
        <v>1.0351410532143592</v>
      </c>
    </row>
    <row r="1498" spans="1:8" x14ac:dyDescent="0.15">
      <c r="A1498" s="1">
        <v>1496</v>
      </c>
      <c r="B1498" s="4">
        <v>43363</v>
      </c>
      <c r="C1498" s="1">
        <v>5.1024366608280129E-4</v>
      </c>
      <c r="D1498" s="1">
        <v>1.37966695851984</v>
      </c>
      <c r="E1498" s="5">
        <f>MIN(0,D1498/MAX($D$2:D1497)-1)</f>
        <v>-2.7509598412300829E-3</v>
      </c>
      <c r="F1498" s="1">
        <f t="shared" si="69"/>
        <v>2018</v>
      </c>
      <c r="G1498" s="1" t="str">
        <f t="shared" si="70"/>
        <v/>
      </c>
      <c r="H1498" s="1">
        <f t="shared" si="71"/>
        <v>1.0356692273802641</v>
      </c>
    </row>
    <row r="1499" spans="1:8" x14ac:dyDescent="0.15">
      <c r="A1499" s="1">
        <v>1497</v>
      </c>
      <c r="B1499" s="4">
        <v>43364</v>
      </c>
      <c r="C1499" s="1">
        <v>5.1191459545635689E-4</v>
      </c>
      <c r="D1499" s="1">
        <v>1.380373230172776</v>
      </c>
      <c r="E1499" s="5">
        <f>MIN(0,D1499/MAX($D$2:D1498)-1)</f>
        <v>-2.2404535022673144E-3</v>
      </c>
      <c r="F1499" s="1">
        <f t="shared" si="69"/>
        <v>2018</v>
      </c>
      <c r="G1499" s="1" t="str">
        <f t="shared" si="70"/>
        <v/>
      </c>
      <c r="H1499" s="1">
        <f t="shared" si="71"/>
        <v>1.0361994015738252</v>
      </c>
    </row>
    <row r="1500" spans="1:8" x14ac:dyDescent="0.15">
      <c r="A1500" s="1">
        <v>1498</v>
      </c>
      <c r="B1500" s="4">
        <v>43368</v>
      </c>
      <c r="C1500" s="1">
        <v>3.2853029582646407E-4</v>
      </c>
      <c r="D1500" s="1">
        <v>1.3808267245984349</v>
      </c>
      <c r="E1500" s="5">
        <f>MIN(0,D1500/MAX($D$2:D1499)-1)</f>
        <v>-1.9126592632933148E-3</v>
      </c>
      <c r="F1500" s="1">
        <f t="shared" si="69"/>
        <v>2018</v>
      </c>
      <c r="G1500" s="1" t="str">
        <f t="shared" si="70"/>
        <v/>
      </c>
      <c r="H1500" s="1">
        <f t="shared" si="71"/>
        <v>1.0365398244697595</v>
      </c>
    </row>
    <row r="1501" spans="1:8" x14ac:dyDescent="0.15">
      <c r="A1501" s="1">
        <v>1499</v>
      </c>
      <c r="B1501" s="4">
        <v>43369</v>
      </c>
      <c r="C1501" s="1">
        <v>2.2709557311808589E-4</v>
      </c>
      <c r="D1501" s="1">
        <v>1.3811403042348349</v>
      </c>
      <c r="E1501" s="5">
        <f>MIN(0,D1501/MAX($D$2:D1500)-1)</f>
        <v>-1.6859980466263913E-3</v>
      </c>
      <c r="F1501" s="1">
        <f t="shared" si="69"/>
        <v>2018</v>
      </c>
      <c r="G1501" s="1" t="str">
        <f t="shared" si="70"/>
        <v/>
      </c>
      <c r="H1501" s="1">
        <f t="shared" si="71"/>
        <v>1.0367752180752572</v>
      </c>
    </row>
    <row r="1502" spans="1:8" x14ac:dyDescent="0.15">
      <c r="A1502" s="1">
        <v>1500</v>
      </c>
      <c r="B1502" s="4">
        <v>43370</v>
      </c>
      <c r="C1502" s="1">
        <v>1.2972348002698181E-3</v>
      </c>
      <c r="D1502" s="1">
        <v>1.382931967501543</v>
      </c>
      <c r="E1502" s="5">
        <f>MIN(0,D1502/MAX($D$2:D1501)-1)</f>
        <v>-3.909503816962312E-4</v>
      </c>
      <c r="F1502" s="1">
        <f t="shared" si="69"/>
        <v>2018</v>
      </c>
      <c r="G1502" s="1" t="str">
        <f t="shared" si="70"/>
        <v/>
      </c>
      <c r="H1502" s="1">
        <f t="shared" si="71"/>
        <v>1.0381201589682016</v>
      </c>
    </row>
    <row r="1503" spans="1:8" x14ac:dyDescent="0.15">
      <c r="A1503" s="1">
        <v>1501</v>
      </c>
      <c r="B1503" s="4">
        <v>43371</v>
      </c>
      <c r="C1503" s="1">
        <v>4.4602415118844262E-4</v>
      </c>
      <c r="D1503" s="1">
        <v>1.3835487885585001</v>
      </c>
      <c r="E1503" s="5">
        <f>MIN(0,D1503/MAX($D$2:D1502)-1)</f>
        <v>0</v>
      </c>
      <c r="F1503" s="1">
        <f t="shared" si="69"/>
        <v>2018</v>
      </c>
      <c r="G1503" s="1" t="str">
        <f t="shared" si="70"/>
        <v/>
      </c>
      <c r="H1503" s="1">
        <f t="shared" si="71"/>
        <v>1.0385831856309371</v>
      </c>
    </row>
    <row r="1504" spans="1:8" x14ac:dyDescent="0.15">
      <c r="A1504" s="1">
        <v>1502</v>
      </c>
      <c r="B1504" s="4">
        <v>43381</v>
      </c>
      <c r="C1504" s="1">
        <v>9.6316157539210368E-4</v>
      </c>
      <c r="D1504" s="1">
        <v>1.384881369589319</v>
      </c>
      <c r="E1504" s="5">
        <f>MIN(0,D1504/MAX($D$2:D1503)-1)</f>
        <v>0</v>
      </c>
      <c r="F1504" s="1">
        <f t="shared" si="69"/>
        <v>2018</v>
      </c>
      <c r="G1504" s="1" t="str">
        <f t="shared" si="70"/>
        <v/>
      </c>
      <c r="H1504" s="1">
        <f t="shared" si="71"/>
        <v>1.0395835090481851</v>
      </c>
    </row>
    <row r="1505" spans="1:8" x14ac:dyDescent="0.15">
      <c r="A1505" s="1">
        <v>1503</v>
      </c>
      <c r="B1505" s="4">
        <v>43382</v>
      </c>
      <c r="C1505" s="1">
        <v>-5.2387710648652058E-5</v>
      </c>
      <c r="D1505" s="1">
        <v>1.3848088188248471</v>
      </c>
      <c r="E1505" s="5">
        <f>MIN(0,D1505/MAX($D$2:D1504)-1)</f>
        <v>-5.2387710647971986E-5</v>
      </c>
      <c r="F1505" s="1">
        <f t="shared" si="69"/>
        <v>2018</v>
      </c>
      <c r="G1505" s="1" t="str">
        <f t="shared" si="70"/>
        <v/>
      </c>
      <c r="H1505" s="1">
        <f t="shared" si="71"/>
        <v>1.039529047648118</v>
      </c>
    </row>
    <row r="1506" spans="1:8" x14ac:dyDescent="0.15">
      <c r="A1506" s="1">
        <v>1504</v>
      </c>
      <c r="B1506" s="4">
        <v>43383</v>
      </c>
      <c r="C1506" s="1">
        <v>-5.7501582259919951E-3</v>
      </c>
      <c r="D1506" s="1">
        <v>1.3768459490038549</v>
      </c>
      <c r="E1506" s="5">
        <f>MIN(0,D1506/MAX($D$2:D1505)-1)</f>
        <v>-5.8022446990148024E-3</v>
      </c>
      <c r="F1506" s="1">
        <f t="shared" si="69"/>
        <v>2018</v>
      </c>
      <c r="G1506" s="1" t="str">
        <f t="shared" si="70"/>
        <v/>
      </c>
      <c r="H1506" s="1">
        <f t="shared" si="71"/>
        <v>1.0335515911436266</v>
      </c>
    </row>
    <row r="1507" spans="1:8" x14ac:dyDescent="0.15">
      <c r="A1507" s="1">
        <v>1505</v>
      </c>
      <c r="B1507" s="4">
        <v>43384</v>
      </c>
      <c r="C1507" s="1">
        <v>-2.975694492370078E-3</v>
      </c>
      <c r="D1507" s="1">
        <v>1.372748876096562</v>
      </c>
      <c r="E1507" s="5">
        <f>MIN(0,D1507/MAX($D$2:D1506)-1)</f>
        <v>-8.7606734837907263E-3</v>
      </c>
      <c r="F1507" s="1">
        <f t="shared" si="69"/>
        <v>2018</v>
      </c>
      <c r="G1507" s="1" t="str">
        <f t="shared" si="70"/>
        <v/>
      </c>
      <c r="H1507" s="1">
        <f t="shared" si="71"/>
        <v>1.0304760573662801</v>
      </c>
    </row>
    <row r="1508" spans="1:8" x14ac:dyDescent="0.15">
      <c r="A1508" s="1">
        <v>1506</v>
      </c>
      <c r="B1508" s="4">
        <v>43385</v>
      </c>
      <c r="C1508" s="1">
        <v>2.9992819290473498E-3</v>
      </c>
      <c r="D1508" s="1">
        <v>1.376866136993758</v>
      </c>
      <c r="E1508" s="5">
        <f>MIN(0,D1508/MAX($D$2:D1507)-1)</f>
        <v>-5.7876672844099364E-3</v>
      </c>
      <c r="F1508" s="1">
        <f t="shared" si="69"/>
        <v>2018</v>
      </c>
      <c r="G1508" s="1" t="str">
        <f t="shared" si="70"/>
        <v/>
      </c>
      <c r="H1508" s="1">
        <f t="shared" si="71"/>
        <v>1.0335667455834547</v>
      </c>
    </row>
    <row r="1509" spans="1:8" x14ac:dyDescent="0.15">
      <c r="A1509" s="1">
        <v>1507</v>
      </c>
      <c r="B1509" s="4">
        <v>43388</v>
      </c>
      <c r="C1509" s="1">
        <v>-6.7500367761580762E-4</v>
      </c>
      <c r="D1509" s="1">
        <v>1.3759367472877031</v>
      </c>
      <c r="E1509" s="5">
        <f>MIN(0,D1509/MAX($D$2:D1508)-1)</f>
        <v>-6.4587642653235466E-3</v>
      </c>
      <c r="F1509" s="1">
        <f t="shared" si="69"/>
        <v>2018</v>
      </c>
      <c r="G1509" s="1" t="str">
        <f t="shared" si="70"/>
        <v/>
      </c>
      <c r="H1509" s="1">
        <f t="shared" si="71"/>
        <v>1.0328690842291244</v>
      </c>
    </row>
    <row r="1510" spans="1:8" x14ac:dyDescent="0.15">
      <c r="A1510" s="1">
        <v>1508</v>
      </c>
      <c r="B1510" s="4">
        <v>43389</v>
      </c>
      <c r="C1510" s="1">
        <v>4.4060303752310546E-3</v>
      </c>
      <c r="D1510" s="1">
        <v>1.381999166390649</v>
      </c>
      <c r="E1510" s="5">
        <f>MIN(0,D1510/MAX($D$2:D1509)-1)</f>
        <v>-2.0811914016322097E-3</v>
      </c>
      <c r="F1510" s="1">
        <f t="shared" si="69"/>
        <v>2018</v>
      </c>
      <c r="G1510" s="1" t="str">
        <f t="shared" si="70"/>
        <v/>
      </c>
      <c r="H1510" s="1">
        <f t="shared" si="71"/>
        <v>1.0374199367878751</v>
      </c>
    </row>
    <row r="1511" spans="1:8" x14ac:dyDescent="0.15">
      <c r="A1511" s="1">
        <v>1509</v>
      </c>
      <c r="B1511" s="4">
        <v>43390</v>
      </c>
      <c r="C1511" s="1">
        <v>9.5974773334057896E-5</v>
      </c>
      <c r="D1511" s="1">
        <v>1.3821318034473911</v>
      </c>
      <c r="E1511" s="5">
        <f>MIN(0,D1511/MAX($D$2:D1510)-1)</f>
        <v>-1.9854163701713556E-3</v>
      </c>
      <c r="F1511" s="1">
        <f t="shared" si="69"/>
        <v>2018</v>
      </c>
      <c r="G1511" s="1" t="str">
        <f t="shared" si="70"/>
        <v/>
      </c>
      <c r="H1511" s="1">
        <f t="shared" si="71"/>
        <v>1.0375195029311606</v>
      </c>
    </row>
    <row r="1512" spans="1:8" x14ac:dyDescent="0.15">
      <c r="A1512" s="1">
        <v>1510</v>
      </c>
      <c r="B1512" s="4">
        <v>43391</v>
      </c>
      <c r="C1512" s="1">
        <v>-1.976554766530731E-3</v>
      </c>
      <c r="D1512" s="1">
        <v>1.379399944243314</v>
      </c>
      <c r="E1512" s="5">
        <f>MIN(0,D1512/MAX($D$2:D1511)-1)</f>
        <v>-3.9580468525115542E-3</v>
      </c>
      <c r="F1512" s="1">
        <f t="shared" si="69"/>
        <v>2018</v>
      </c>
      <c r="G1512" s="1" t="str">
        <f t="shared" si="70"/>
        <v/>
      </c>
      <c r="H1512" s="1">
        <f t="shared" si="71"/>
        <v>1.0354687888122733</v>
      </c>
    </row>
    <row r="1513" spans="1:8" x14ac:dyDescent="0.15">
      <c r="A1513" s="1">
        <v>1511</v>
      </c>
      <c r="B1513" s="4">
        <v>43392</v>
      </c>
      <c r="C1513" s="1">
        <v>-3.939805533465021E-5</v>
      </c>
      <c r="D1513" s="1">
        <v>1.3793455985679819</v>
      </c>
      <c r="E1513" s="5">
        <f>MIN(0,D1513/MAX($D$2:D1512)-1)</f>
        <v>-3.9972889684974922E-3</v>
      </c>
      <c r="F1513" s="1">
        <f t="shared" si="69"/>
        <v>2018</v>
      </c>
      <c r="G1513" s="1" t="str">
        <f t="shared" si="70"/>
        <v/>
      </c>
      <c r="H1513" s="1">
        <f t="shared" si="71"/>
        <v>1.0354279933556343</v>
      </c>
    </row>
    <row r="1514" spans="1:8" x14ac:dyDescent="0.15">
      <c r="A1514" s="1">
        <v>1512</v>
      </c>
      <c r="B1514" s="4">
        <v>43395</v>
      </c>
      <c r="C1514" s="1">
        <v>-6.2921114622501904E-4</v>
      </c>
      <c r="D1514" s="1">
        <v>1.378477698942866</v>
      </c>
      <c r="E1514" s="5">
        <f>MIN(0,D1514/MAX($D$2:D1513)-1)</f>
        <v>-4.6239849759491802E-3</v>
      </c>
      <c r="F1514" s="1">
        <f t="shared" si="69"/>
        <v>2018</v>
      </c>
      <c r="G1514" s="1" t="str">
        <f t="shared" si="70"/>
        <v/>
      </c>
      <c r="H1514" s="1">
        <f t="shared" si="71"/>
        <v>1.0347764905211014</v>
      </c>
    </row>
    <row r="1515" spans="1:8" x14ac:dyDescent="0.15">
      <c r="A1515" s="1">
        <v>1513</v>
      </c>
      <c r="B1515" s="4">
        <v>43396</v>
      </c>
      <c r="C1515" s="1">
        <v>-7.8701227355393419E-4</v>
      </c>
      <c r="D1515" s="1">
        <v>1.3773928200749781</v>
      </c>
      <c r="E1515" s="5">
        <f>MIN(0,D1515/MAX($D$2:D1514)-1)</f>
        <v>-5.4073581165740014E-3</v>
      </c>
      <c r="F1515" s="1">
        <f t="shared" si="69"/>
        <v>2018</v>
      </c>
      <c r="G1515" s="1" t="str">
        <f t="shared" si="70"/>
        <v/>
      </c>
      <c r="H1515" s="1">
        <f t="shared" si="71"/>
        <v>1.0339621087226762</v>
      </c>
    </row>
    <row r="1516" spans="1:8" x14ac:dyDescent="0.15">
      <c r="A1516" s="1">
        <v>1514</v>
      </c>
      <c r="B1516" s="4">
        <v>43397</v>
      </c>
      <c r="C1516" s="1">
        <v>-5.2226012103817566E-3</v>
      </c>
      <c r="D1516" s="1">
        <v>1.3701992466656829</v>
      </c>
      <c r="E1516" s="5">
        <f>MIN(0,D1516/MAX($D$2:D1515)-1)</f>
        <v>-1.0601718851911413E-2</v>
      </c>
      <c r="F1516" s="1">
        <f t="shared" si="69"/>
        <v>2018</v>
      </c>
      <c r="G1516" s="1" t="str">
        <f t="shared" si="70"/>
        <v/>
      </c>
      <c r="H1516" s="1">
        <f t="shared" si="71"/>
        <v>1.0285621369621722</v>
      </c>
    </row>
    <row r="1517" spans="1:8" x14ac:dyDescent="0.15">
      <c r="A1517" s="1">
        <v>1515</v>
      </c>
      <c r="B1517" s="4">
        <v>43398</v>
      </c>
      <c r="C1517" s="1">
        <v>3.7993488232184241E-3</v>
      </c>
      <c r="D1517" s="1">
        <v>1.375405111561077</v>
      </c>
      <c r="E1517" s="5">
        <f>MIN(0,D1517/MAX($D$2:D1516)-1)</f>
        <v>-6.8426496567370876E-3</v>
      </c>
      <c r="F1517" s="1">
        <f t="shared" si="69"/>
        <v>2018</v>
      </c>
      <c r="G1517" s="1" t="str">
        <f t="shared" si="70"/>
        <v/>
      </c>
      <c r="H1517" s="1">
        <f t="shared" si="71"/>
        <v>1.0324700033068466</v>
      </c>
    </row>
    <row r="1518" spans="1:8" x14ac:dyDescent="0.15">
      <c r="A1518" s="1">
        <v>1516</v>
      </c>
      <c r="B1518" s="4">
        <v>43399</v>
      </c>
      <c r="C1518" s="1">
        <v>-3.161385636291945E-3</v>
      </c>
      <c r="D1518" s="1">
        <v>1.371056925597306</v>
      </c>
      <c r="E1518" s="5">
        <f>MIN(0,D1518/MAX($D$2:D1517)-1)</f>
        <v>-9.9824030386895801E-3</v>
      </c>
      <c r="F1518" s="1">
        <f t="shared" si="69"/>
        <v>2018</v>
      </c>
      <c r="G1518" s="1" t="str">
        <f t="shared" si="70"/>
        <v/>
      </c>
      <c r="H1518" s="1">
        <f t="shared" si="71"/>
        <v>1.0292059674684899</v>
      </c>
    </row>
    <row r="1519" spans="1:8" x14ac:dyDescent="0.15">
      <c r="A1519" s="1">
        <v>1517</v>
      </c>
      <c r="B1519" s="4">
        <v>43402</v>
      </c>
      <c r="C1519" s="1">
        <v>-2.657927492971097E-4</v>
      </c>
      <c r="D1519" s="1">
        <v>1.3706925086076081</v>
      </c>
      <c r="E1519" s="5">
        <f>MIN(0,D1519/MAX($D$2:D1518)-1)</f>
        <v>-1.0245542537638874E-2</v>
      </c>
      <c r="F1519" s="1">
        <f t="shared" si="69"/>
        <v>2018</v>
      </c>
      <c r="G1519" s="1" t="str">
        <f t="shared" si="70"/>
        <v/>
      </c>
      <c r="H1519" s="1">
        <f t="shared" si="71"/>
        <v>1.0289324119848036</v>
      </c>
    </row>
    <row r="1520" spans="1:8" x14ac:dyDescent="0.15">
      <c r="A1520" s="1">
        <v>1518</v>
      </c>
      <c r="B1520" s="4">
        <v>43403</v>
      </c>
      <c r="C1520" s="1">
        <v>3.3932034049923461E-3</v>
      </c>
      <c r="D1520" s="1">
        <v>1.3753435470950131</v>
      </c>
      <c r="E1520" s="5">
        <f>MIN(0,D1520/MAX($D$2:D1519)-1)</f>
        <v>-6.8871043424710843E-3</v>
      </c>
      <c r="F1520" s="1">
        <f t="shared" si="69"/>
        <v>2018</v>
      </c>
      <c r="G1520" s="1" t="str">
        <f t="shared" si="70"/>
        <v/>
      </c>
      <c r="H1520" s="1">
        <f t="shared" si="71"/>
        <v>1.0324237889486574</v>
      </c>
    </row>
    <row r="1521" spans="1:8" x14ac:dyDescent="0.15">
      <c r="A1521" s="1">
        <v>1519</v>
      </c>
      <c r="B1521" s="4">
        <v>43404</v>
      </c>
      <c r="C1521" s="1">
        <v>2.2037056842651292E-3</v>
      </c>
      <c r="D1521" s="1">
        <v>1.3783743994875639</v>
      </c>
      <c r="E1521" s="5">
        <f>MIN(0,D1521/MAX($D$2:D1520)-1)</f>
        <v>-4.6985758091934171E-3</v>
      </c>
      <c r="F1521" s="1">
        <f t="shared" si="69"/>
        <v>2018</v>
      </c>
      <c r="G1521" s="1" t="str">
        <f t="shared" si="70"/>
        <v/>
      </c>
      <c r="H1521" s="1">
        <f t="shared" si="71"/>
        <v>1.0346989471209342</v>
      </c>
    </row>
    <row r="1522" spans="1:8" x14ac:dyDescent="0.15">
      <c r="A1522" s="1">
        <v>1520</v>
      </c>
      <c r="B1522" s="4">
        <v>43405</v>
      </c>
      <c r="C1522" s="1">
        <v>2.3180833333020711E-3</v>
      </c>
      <c r="D1522" s="1">
        <v>1.3815695862100661</v>
      </c>
      <c r="E1522" s="5">
        <f>MIN(0,D1522/MAX($D$2:D1521)-1)</f>
        <v>-2.3913841661650226E-3</v>
      </c>
      <c r="F1522" s="1">
        <f t="shared" si="69"/>
        <v>2018</v>
      </c>
      <c r="G1522" s="1" t="str">
        <f t="shared" si="70"/>
        <v/>
      </c>
      <c r="H1522" s="1">
        <f t="shared" si="71"/>
        <v>1.0370974655052405</v>
      </c>
    </row>
    <row r="1523" spans="1:8" x14ac:dyDescent="0.15">
      <c r="A1523" s="1">
        <v>1521</v>
      </c>
      <c r="B1523" s="4">
        <v>43406</v>
      </c>
      <c r="C1523" s="1">
        <v>-2.0259437580960838E-3</v>
      </c>
      <c r="D1523" s="1">
        <v>1.378770603930509</v>
      </c>
      <c r="E1523" s="5">
        <f>MIN(0,D1523/MAX($D$2:D1522)-1)</f>
        <v>-4.4124831144360943E-3</v>
      </c>
      <c r="F1523" s="1">
        <f t="shared" si="69"/>
        <v>2018</v>
      </c>
      <c r="G1523" s="1" t="str">
        <f t="shared" si="70"/>
        <v/>
      </c>
      <c r="H1523" s="1">
        <f t="shared" si="71"/>
        <v>1.034996364368463</v>
      </c>
    </row>
    <row r="1524" spans="1:8" x14ac:dyDescent="0.15">
      <c r="A1524" s="1">
        <v>1522</v>
      </c>
      <c r="B1524" s="4">
        <v>43409</v>
      </c>
      <c r="C1524" s="1">
        <v>1.483111194801242E-3</v>
      </c>
      <c r="D1524" s="1">
        <v>1.380815474048261</v>
      </c>
      <c r="E1524" s="5">
        <f>MIN(0,D1524/MAX($D$2:D1523)-1)</f>
        <v>-2.935916122738913E-3</v>
      </c>
      <c r="F1524" s="1">
        <f t="shared" si="69"/>
        <v>2018</v>
      </c>
      <c r="G1524" s="1" t="str">
        <f t="shared" si="70"/>
        <v/>
      </c>
      <c r="H1524" s="1">
        <f t="shared" si="71"/>
        <v>1.0365313790630364</v>
      </c>
    </row>
    <row r="1525" spans="1:8" x14ac:dyDescent="0.15">
      <c r="A1525" s="1">
        <v>1523</v>
      </c>
      <c r="B1525" s="4">
        <v>43410</v>
      </c>
      <c r="C1525" s="1">
        <v>1.6911284590476741E-3</v>
      </c>
      <c r="D1525" s="1">
        <v>1.383150610393117</v>
      </c>
      <c r="E1525" s="5">
        <f>MIN(0,D1525/MAX($D$2:D1524)-1)</f>
        <v>-1.2497526750000487E-3</v>
      </c>
      <c r="F1525" s="1">
        <f t="shared" si="69"/>
        <v>2018</v>
      </c>
      <c r="G1525" s="1" t="str">
        <f t="shared" si="70"/>
        <v/>
      </c>
      <c r="H1525" s="1">
        <f t="shared" si="71"/>
        <v>1.0382842867768658</v>
      </c>
    </row>
    <row r="1526" spans="1:8" x14ac:dyDescent="0.15">
      <c r="A1526" s="1">
        <v>1524</v>
      </c>
      <c r="B1526" s="4">
        <v>43411</v>
      </c>
      <c r="C1526" s="1">
        <v>4.2883543704299023E-3</v>
      </c>
      <c r="D1526" s="1">
        <v>1.38908205035816</v>
      </c>
      <c r="E1526" s="5">
        <f>MIN(0,D1526/MAX($D$2:D1525)-1)</f>
        <v>0</v>
      </c>
      <c r="F1526" s="1">
        <f t="shared" si="69"/>
        <v>2018</v>
      </c>
      <c r="G1526" s="1" t="str">
        <f t="shared" si="70"/>
        <v/>
      </c>
      <c r="H1526" s="1">
        <f t="shared" si="71"/>
        <v>1.0427368177358141</v>
      </c>
    </row>
    <row r="1527" spans="1:8" x14ac:dyDescent="0.15">
      <c r="A1527" s="1">
        <v>1525</v>
      </c>
      <c r="B1527" s="4">
        <v>43412</v>
      </c>
      <c r="C1527" s="1">
        <v>-7.4296468037185094E-5</v>
      </c>
      <c r="D1527" s="1">
        <v>1.388978846468004</v>
      </c>
      <c r="E1527" s="5">
        <f>MIN(0,D1527/MAX($D$2:D1526)-1)</f>
        <v>-7.4296468037582386E-5</v>
      </c>
      <c r="F1527" s="1">
        <f t="shared" si="69"/>
        <v>2018</v>
      </c>
      <c r="G1527" s="1" t="str">
        <f t="shared" si="70"/>
        <v/>
      </c>
      <c r="H1527" s="1">
        <f t="shared" si="71"/>
        <v>1.0426593460731639</v>
      </c>
    </row>
    <row r="1528" spans="1:8" x14ac:dyDescent="0.15">
      <c r="A1528" s="1">
        <v>1526</v>
      </c>
      <c r="B1528" s="4">
        <v>43413</v>
      </c>
      <c r="C1528" s="1">
        <v>-1.099162126113014E-3</v>
      </c>
      <c r="D1528" s="1">
        <v>1.3874521335259939</v>
      </c>
      <c r="E1528" s="5">
        <f>MIN(0,D1528/MAX($D$2:D1527)-1)</f>
        <v>-1.1733769302870733E-3</v>
      </c>
      <c r="F1528" s="1">
        <f t="shared" si="69"/>
        <v>2018</v>
      </c>
      <c r="G1528" s="1" t="str">
        <f t="shared" si="70"/>
        <v/>
      </c>
      <c r="H1528" s="1">
        <f t="shared" si="71"/>
        <v>1.0415132944095224</v>
      </c>
    </row>
    <row r="1529" spans="1:8" x14ac:dyDescent="0.15">
      <c r="A1529" s="1">
        <v>1527</v>
      </c>
      <c r="B1529" s="4">
        <v>43416</v>
      </c>
      <c r="C1529" s="1">
        <v>-2.7504825976536009E-3</v>
      </c>
      <c r="D1529" s="1">
        <v>1.383635970577654</v>
      </c>
      <c r="E1529" s="5">
        <f>MIN(0,D1529/MAX($D$2:D1528)-1)</f>
        <v>-3.9206321751129591E-3</v>
      </c>
      <c r="F1529" s="1">
        <f t="shared" si="69"/>
        <v>2018</v>
      </c>
      <c r="G1529" s="1" t="str">
        <f t="shared" si="70"/>
        <v/>
      </c>
      <c r="H1529" s="1">
        <f t="shared" si="71"/>
        <v>1.0386486302180242</v>
      </c>
    </row>
    <row r="1530" spans="1:8" x14ac:dyDescent="0.15">
      <c r="A1530" s="1">
        <v>1528</v>
      </c>
      <c r="B1530" s="4">
        <v>43417</v>
      </c>
      <c r="C1530" s="1">
        <v>1.0886202900861351E-4</v>
      </c>
      <c r="D1530" s="1">
        <v>1.3837865959968201</v>
      </c>
      <c r="E1530" s="5">
        <f>MIN(0,D1530/MAX($D$2:D1529)-1)</f>
        <v>-3.8121969540780842E-3</v>
      </c>
      <c r="F1530" s="1">
        <f t="shared" si="69"/>
        <v>2018</v>
      </c>
      <c r="G1530" s="1" t="str">
        <f t="shared" si="70"/>
        <v/>
      </c>
      <c r="H1530" s="1">
        <f t="shared" si="71"/>
        <v>1.0387616996153368</v>
      </c>
    </row>
    <row r="1531" spans="1:8" x14ac:dyDescent="0.15">
      <c r="A1531" s="1">
        <v>1529</v>
      </c>
      <c r="B1531" s="4">
        <v>43418</v>
      </c>
      <c r="C1531" s="1">
        <v>5.8610703200161543E-4</v>
      </c>
      <c r="D1531" s="1">
        <v>1.384597643051523</v>
      </c>
      <c r="E1531" s="5">
        <f>MIN(0,D1531/MAX($D$2:D1530)-1)</f>
        <v>-3.2283242775189569E-3</v>
      </c>
      <c r="F1531" s="1">
        <f t="shared" si="69"/>
        <v>2018</v>
      </c>
      <c r="G1531" s="1" t="str">
        <f t="shared" si="70"/>
        <v/>
      </c>
      <c r="H1531" s="1">
        <f t="shared" si="71"/>
        <v>1.0393705251520553</v>
      </c>
    </row>
    <row r="1532" spans="1:8" x14ac:dyDescent="0.15">
      <c r="A1532" s="1">
        <v>1530</v>
      </c>
      <c r="B1532" s="4">
        <v>43419</v>
      </c>
      <c r="C1532" s="1">
        <v>2.466494516994286E-3</v>
      </c>
      <c r="D1532" s="1">
        <v>1.3880127455463529</v>
      </c>
      <c r="E1532" s="5">
        <f>MIN(0,D1532/MAX($D$2:D1531)-1)</f>
        <v>-7.697924046541349E-4</v>
      </c>
      <c r="F1532" s="1">
        <f t="shared" si="69"/>
        <v>2018</v>
      </c>
      <c r="G1532" s="1" t="str">
        <f t="shared" si="70"/>
        <v/>
      </c>
      <c r="H1532" s="1">
        <f t="shared" si="71"/>
        <v>1.0419341268534683</v>
      </c>
    </row>
    <row r="1533" spans="1:8" x14ac:dyDescent="0.15">
      <c r="A1533" s="1">
        <v>1531</v>
      </c>
      <c r="B1533" s="4">
        <v>43420</v>
      </c>
      <c r="C1533" s="1">
        <v>1.835289374380298E-3</v>
      </c>
      <c r="D1533" s="1">
        <v>1.3905601505897589</v>
      </c>
      <c r="E1533" s="5">
        <f>MIN(0,D1533/MAX($D$2:D1532)-1)</f>
        <v>0</v>
      </c>
      <c r="F1533" s="1">
        <f t="shared" si="69"/>
        <v>2018</v>
      </c>
      <c r="G1533" s="1" t="str">
        <f t="shared" si="70"/>
        <v/>
      </c>
      <c r="H1533" s="1">
        <f t="shared" si="71"/>
        <v>1.0438463774852866</v>
      </c>
    </row>
    <row r="1534" spans="1:8" x14ac:dyDescent="0.15">
      <c r="A1534" s="1">
        <v>1532</v>
      </c>
      <c r="B1534" s="4">
        <v>43423</v>
      </c>
      <c r="C1534" s="1">
        <v>-2.1227150698739749E-3</v>
      </c>
      <c r="D1534" s="1">
        <v>1.387608387602536</v>
      </c>
      <c r="E1534" s="5">
        <f>MIN(0,D1534/MAX($D$2:D1533)-1)</f>
        <v>-2.1227150698738262E-3</v>
      </c>
      <c r="F1534" s="1">
        <f t="shared" si="69"/>
        <v>2018</v>
      </c>
      <c r="G1534" s="1" t="str">
        <f t="shared" si="70"/>
        <v/>
      </c>
      <c r="H1534" s="1">
        <f t="shared" si="71"/>
        <v>1.0416305890491653</v>
      </c>
    </row>
    <row r="1535" spans="1:8" x14ac:dyDescent="0.15">
      <c r="A1535" s="1">
        <v>1533</v>
      </c>
      <c r="B1535" s="4">
        <v>43424</v>
      </c>
      <c r="C1535" s="1">
        <v>-2.7601977156305971E-3</v>
      </c>
      <c r="D1535" s="1">
        <v>1.383778314100885</v>
      </c>
      <c r="E1535" s="5">
        <f>MIN(0,D1535/MAX($D$2:D1534)-1)</f>
        <v>-4.8770536722180236E-3</v>
      </c>
      <c r="F1535" s="1">
        <f t="shared" si="69"/>
        <v>2018</v>
      </c>
      <c r="G1535" s="1" t="str">
        <f t="shared" si="70"/>
        <v/>
      </c>
      <c r="H1535" s="1">
        <f t="shared" si="71"/>
        <v>1.0387554826767409</v>
      </c>
    </row>
    <row r="1536" spans="1:8" x14ac:dyDescent="0.15">
      <c r="A1536" s="1">
        <v>1534</v>
      </c>
      <c r="B1536" s="4">
        <v>43425</v>
      </c>
      <c r="C1536" s="1">
        <v>6.9329425503404142E-4</v>
      </c>
      <c r="D1536" s="1">
        <v>1.384737679656292</v>
      </c>
      <c r="E1536" s="5">
        <f>MIN(0,D1536/MAX($D$2:D1535)-1)</f>
        <v>-4.1871406504763176E-3</v>
      </c>
      <c r="F1536" s="1">
        <f t="shared" si="69"/>
        <v>2018</v>
      </c>
      <c r="G1536" s="1" t="str">
        <f t="shared" si="70"/>
        <v/>
      </c>
      <c r="H1536" s="1">
        <f t="shared" si="71"/>
        <v>1.0394756458852656</v>
      </c>
    </row>
    <row r="1537" spans="1:8" x14ac:dyDescent="0.15">
      <c r="A1537" s="1">
        <v>1535</v>
      </c>
      <c r="B1537" s="4">
        <v>43426</v>
      </c>
      <c r="C1537" s="1">
        <v>-1.1761621866793901E-5</v>
      </c>
      <c r="D1537" s="1">
        <v>1.384721392895319</v>
      </c>
      <c r="E1537" s="5">
        <f>MIN(0,D1537/MAX($D$2:D1536)-1)</f>
        <v>-4.1988530247781819E-3</v>
      </c>
      <c r="F1537" s="1">
        <f t="shared" si="69"/>
        <v>2018</v>
      </c>
      <c r="G1537" s="1" t="str">
        <f t="shared" si="70"/>
        <v/>
      </c>
      <c r="H1537" s="1">
        <f t="shared" si="71"/>
        <v>1.0394634199657791</v>
      </c>
    </row>
    <row r="1538" spans="1:8" x14ac:dyDescent="0.15">
      <c r="A1538" s="1">
        <v>1536</v>
      </c>
      <c r="B1538" s="4">
        <v>43427</v>
      </c>
      <c r="C1538" s="1">
        <v>-9.4225488485197967E-4</v>
      </c>
      <c r="D1538" s="1">
        <v>1.3834166323987049</v>
      </c>
      <c r="E1538" s="5">
        <f>MIN(0,D1538/MAX($D$2:D1537)-1)</f>
        <v>-5.1371515198563866E-3</v>
      </c>
      <c r="F1538" s="1">
        <f t="shared" si="69"/>
        <v>2018</v>
      </c>
      <c r="G1538" s="1" t="str">
        <f t="shared" si="70"/>
        <v/>
      </c>
      <c r="H1538" s="1">
        <f t="shared" si="71"/>
        <v>1.0384839804806913</v>
      </c>
    </row>
    <row r="1539" spans="1:8" x14ac:dyDescent="0.15">
      <c r="A1539" s="1">
        <v>1537</v>
      </c>
      <c r="B1539" s="4">
        <v>43430</v>
      </c>
      <c r="C1539" s="1">
        <v>2.2466119324733359E-3</v>
      </c>
      <c r="D1539" s="1">
        <v>1.3865246327126339</v>
      </c>
      <c r="E1539" s="5">
        <f>MIN(0,D1539/MAX($D$2:D1538)-1)</f>
        <v>-2.902080773286575E-3</v>
      </c>
      <c r="F1539" s="1">
        <f t="shared" ref="F1539:F1602" si="72">YEAR(B1539)</f>
        <v>2018</v>
      </c>
      <c r="G1539" s="1" t="str">
        <f t="shared" ref="G1539:G1602" si="73">IF(F1539&lt;&gt;F1540,1,"")</f>
        <v/>
      </c>
      <c r="H1539" s="1">
        <f t="shared" ref="H1539:H1602" si="74">IF(F1539&lt;&gt;F1538,1+C1539,H1538*(1+C1539))</f>
        <v>1.0408170509829218</v>
      </c>
    </row>
    <row r="1540" spans="1:8" x14ac:dyDescent="0.15">
      <c r="A1540" s="1">
        <v>1538</v>
      </c>
      <c r="B1540" s="4">
        <v>43431</v>
      </c>
      <c r="C1540" s="1">
        <v>8.3141094788680863E-4</v>
      </c>
      <c r="D1540" s="1">
        <v>1.3876774044717859</v>
      </c>
      <c r="E1540" s="5">
        <f>MIN(0,D1540/MAX($D$2:D1539)-1)</f>
        <v>-2.0730826471263564E-3</v>
      </c>
      <c r="F1540" s="1">
        <f t="shared" si="72"/>
        <v>2018</v>
      </c>
      <c r="G1540" s="1" t="str">
        <f t="shared" si="73"/>
        <v/>
      </c>
      <c r="H1540" s="1">
        <f t="shared" si="74"/>
        <v>1.0416823976738563</v>
      </c>
    </row>
    <row r="1541" spans="1:8" x14ac:dyDescent="0.15">
      <c r="A1541" s="1">
        <v>1539</v>
      </c>
      <c r="B1541" s="4">
        <v>43432</v>
      </c>
      <c r="C1541" s="1">
        <v>4.2455972042319146E-3</v>
      </c>
      <c r="D1541" s="1">
        <v>1.3935689237805871</v>
      </c>
      <c r="E1541" s="5">
        <f>MIN(0,D1541/MAX($D$2:D1540)-1)</f>
        <v>0</v>
      </c>
      <c r="F1541" s="1">
        <f t="shared" si="72"/>
        <v>2018</v>
      </c>
      <c r="G1541" s="1" t="str">
        <f t="shared" si="73"/>
        <v/>
      </c>
      <c r="H1541" s="1">
        <f t="shared" si="74"/>
        <v>1.046104961549118</v>
      </c>
    </row>
    <row r="1542" spans="1:8" x14ac:dyDescent="0.15">
      <c r="A1542" s="1">
        <v>1540</v>
      </c>
      <c r="B1542" s="4">
        <v>43433</v>
      </c>
      <c r="C1542" s="1">
        <v>1.6909745509736059E-4</v>
      </c>
      <c r="D1542" s="1">
        <v>1.3938045727391011</v>
      </c>
      <c r="E1542" s="5">
        <f>MIN(0,D1542/MAX($D$2:D1541)-1)</f>
        <v>0</v>
      </c>
      <c r="F1542" s="1">
        <f t="shared" si="72"/>
        <v>2018</v>
      </c>
      <c r="G1542" s="1" t="str">
        <f t="shared" si="73"/>
        <v/>
      </c>
      <c r="H1542" s="1">
        <f t="shared" si="74"/>
        <v>1.0462818552358808</v>
      </c>
    </row>
    <row r="1543" spans="1:8" x14ac:dyDescent="0.15">
      <c r="A1543" s="1">
        <v>1541</v>
      </c>
      <c r="B1543" s="4">
        <v>43434</v>
      </c>
      <c r="C1543" s="1">
        <v>1.2689681285474931E-3</v>
      </c>
      <c r="D1543" s="1">
        <v>1.395573266319331</v>
      </c>
      <c r="E1543" s="5">
        <f>MIN(0,D1543/MAX($D$2:D1542)-1)</f>
        <v>0</v>
      </c>
      <c r="F1543" s="1">
        <f t="shared" si="72"/>
        <v>2018</v>
      </c>
      <c r="G1543" s="1" t="str">
        <f t="shared" si="73"/>
        <v/>
      </c>
      <c r="H1543" s="1">
        <f t="shared" si="74"/>
        <v>1.0476095535636527</v>
      </c>
    </row>
    <row r="1544" spans="1:8" x14ac:dyDescent="0.15">
      <c r="A1544" s="1">
        <v>1542</v>
      </c>
      <c r="B1544" s="4">
        <v>43437</v>
      </c>
      <c r="C1544" s="1">
        <v>1.778222760395382E-3</v>
      </c>
      <c r="D1544" s="1">
        <v>1.398054906465299</v>
      </c>
      <c r="E1544" s="5">
        <f>MIN(0,D1544/MAX($D$2:D1543)-1)</f>
        <v>0</v>
      </c>
      <c r="F1544" s="1">
        <f t="shared" si="72"/>
        <v>2018</v>
      </c>
      <c r="G1544" s="1" t="str">
        <f t="shared" si="73"/>
        <v/>
      </c>
      <c r="H1544" s="1">
        <f t="shared" si="74"/>
        <v>1.0494724367158073</v>
      </c>
    </row>
    <row r="1545" spans="1:8" x14ac:dyDescent="0.15">
      <c r="A1545" s="1">
        <v>1543</v>
      </c>
      <c r="B1545" s="4">
        <v>43438</v>
      </c>
      <c r="C1545" s="1">
        <v>-2.9724113015711629E-3</v>
      </c>
      <c r="D1545" s="1">
        <v>1.393899312261105</v>
      </c>
      <c r="E1545" s="5">
        <f>MIN(0,D1545/MAX($D$2:D1544)-1)</f>
        <v>-2.9724113015707765E-3</v>
      </c>
      <c r="F1545" s="1">
        <f t="shared" si="72"/>
        <v>2018</v>
      </c>
      <c r="G1545" s="1" t="str">
        <f t="shared" si="73"/>
        <v/>
      </c>
      <c r="H1545" s="1">
        <f t="shared" si="74"/>
        <v>1.0463529729842258</v>
      </c>
    </row>
    <row r="1546" spans="1:8" x14ac:dyDescent="0.15">
      <c r="A1546" s="1">
        <v>1544</v>
      </c>
      <c r="B1546" s="4">
        <v>43439</v>
      </c>
      <c r="C1546" s="1">
        <v>1.1415363929843569E-3</v>
      </c>
      <c r="D1546" s="1">
        <v>1.395490499054207</v>
      </c>
      <c r="E1546" s="5">
        <f>MIN(0,D1546/MAX($D$2:D1545)-1)</f>
        <v>-1.8342680242620091E-3</v>
      </c>
      <c r="F1546" s="1">
        <f t="shared" si="72"/>
        <v>2018</v>
      </c>
      <c r="G1546" s="1" t="str">
        <f t="shared" si="73"/>
        <v/>
      </c>
      <c r="H1546" s="1">
        <f t="shared" si="74"/>
        <v>1.0475474229827946</v>
      </c>
    </row>
    <row r="1547" spans="1:8" x14ac:dyDescent="0.15">
      <c r="A1547" s="1">
        <v>1545</v>
      </c>
      <c r="B1547" s="4">
        <v>43440</v>
      </c>
      <c r="C1547" s="1">
        <v>2.093330930935715E-4</v>
      </c>
      <c r="D1547" s="1">
        <v>1.395782621396757</v>
      </c>
      <c r="E1547" s="5">
        <f>MIN(0,D1547/MAX($D$2:D1546)-1)</f>
        <v>-1.6253189041672833E-3</v>
      </c>
      <c r="F1547" s="1">
        <f t="shared" si="72"/>
        <v>2018</v>
      </c>
      <c r="G1547" s="1" t="str">
        <f t="shared" si="73"/>
        <v/>
      </c>
      <c r="H1547" s="1">
        <f t="shared" si="74"/>
        <v>1.0477667093250098</v>
      </c>
    </row>
    <row r="1548" spans="1:8" x14ac:dyDescent="0.15">
      <c r="A1548" s="1">
        <v>1546</v>
      </c>
      <c r="B1548" s="4">
        <v>43441</v>
      </c>
      <c r="C1548" s="1">
        <v>-2.7813875766837608E-3</v>
      </c>
      <c r="D1548" s="1">
        <v>1.391900408953852</v>
      </c>
      <c r="E1548" s="5">
        <f>MIN(0,D1548/MAX($D$2:D1547)-1)</f>
        <v>-4.4021858390436153E-3</v>
      </c>
      <c r="F1548" s="1">
        <f t="shared" si="72"/>
        <v>2018</v>
      </c>
      <c r="G1548" s="1" t="str">
        <f t="shared" si="73"/>
        <v/>
      </c>
      <c r="H1548" s="1">
        <f t="shared" si="74"/>
        <v>1.0448524640164303</v>
      </c>
    </row>
    <row r="1549" spans="1:8" x14ac:dyDescent="0.15">
      <c r="A1549" s="1">
        <v>1547</v>
      </c>
      <c r="B1549" s="4">
        <v>43444</v>
      </c>
      <c r="C1549" s="1">
        <v>1.2518419272087211E-3</v>
      </c>
      <c r="D1549" s="1">
        <v>1.39364284824428</v>
      </c>
      <c r="E1549" s="5">
        <f>MIN(0,D1549/MAX($D$2:D1548)-1)</f>
        <v>-3.1558547526391312E-3</v>
      </c>
      <c r="F1549" s="1">
        <f t="shared" si="72"/>
        <v>2018</v>
      </c>
      <c r="G1549" s="1" t="str">
        <f t="shared" si="73"/>
        <v/>
      </c>
      <c r="H1549" s="1">
        <f t="shared" si="74"/>
        <v>1.0461604541386333</v>
      </c>
    </row>
    <row r="1550" spans="1:8" x14ac:dyDescent="0.15">
      <c r="A1550" s="1">
        <v>1548</v>
      </c>
      <c r="B1550" s="4">
        <v>43445</v>
      </c>
      <c r="C1550" s="1">
        <v>2.1473275868587701E-4</v>
      </c>
      <c r="D1550" s="1">
        <v>1.393942109017706</v>
      </c>
      <c r="E1550" s="5">
        <f>MIN(0,D1550/MAX($D$2:D1549)-1)</f>
        <v>-2.9417996593504858E-3</v>
      </c>
      <c r="F1550" s="1">
        <f t="shared" si="72"/>
        <v>2018</v>
      </c>
      <c r="G1550" s="1" t="str">
        <f t="shared" si="73"/>
        <v/>
      </c>
      <c r="H1550" s="1">
        <f t="shared" si="74"/>
        <v>1.0463850990589787</v>
      </c>
    </row>
    <row r="1551" spans="1:8" x14ac:dyDescent="0.15">
      <c r="A1551" s="1">
        <v>1549</v>
      </c>
      <c r="B1551" s="4">
        <v>43446</v>
      </c>
      <c r="C1551" s="1">
        <v>9.1962859298853298E-4</v>
      </c>
      <c r="D1551" s="1">
        <v>1.3952240180381299</v>
      </c>
      <c r="E1551" s="5">
        <f>MIN(0,D1551/MAX($D$2:D1550)-1)</f>
        <v>-2.0248764294432675E-3</v>
      </c>
      <c r="F1551" s="1">
        <f t="shared" si="72"/>
        <v>2018</v>
      </c>
      <c r="G1551" s="1" t="str">
        <f t="shared" si="73"/>
        <v/>
      </c>
      <c r="H1551" s="1">
        <f t="shared" si="74"/>
        <v>1.0473473847153503</v>
      </c>
    </row>
    <row r="1552" spans="1:8" x14ac:dyDescent="0.15">
      <c r="A1552" s="1">
        <v>1550</v>
      </c>
      <c r="B1552" s="4">
        <v>43447</v>
      </c>
      <c r="C1552" s="1">
        <v>-1.472054467753001E-3</v>
      </c>
      <c r="D1552" s="1">
        <v>1.3931701722888601</v>
      </c>
      <c r="E1552" s="5">
        <f>MIN(0,D1552/MAX($D$2:D1551)-1)</f>
        <v>-3.4939501688019403E-3</v>
      </c>
      <c r="F1552" s="1">
        <f t="shared" si="72"/>
        <v>2018</v>
      </c>
      <c r="G1552" s="1" t="str">
        <f t="shared" si="73"/>
        <v/>
      </c>
      <c r="H1552" s="1">
        <f t="shared" si="74"/>
        <v>1.0458056323183906</v>
      </c>
    </row>
    <row r="1553" spans="1:8" x14ac:dyDescent="0.15">
      <c r="A1553" s="1">
        <v>1551</v>
      </c>
      <c r="B1553" s="4">
        <v>43448</v>
      </c>
      <c r="C1553" s="1">
        <v>-2.982604221047781E-3</v>
      </c>
      <c r="D1553" s="1">
        <v>1.3890148970523539</v>
      </c>
      <c r="E1553" s="5">
        <f>MIN(0,D1553/MAX($D$2:D1552)-1)</f>
        <v>-6.4661333193278825E-3</v>
      </c>
      <c r="F1553" s="1">
        <f t="shared" si="72"/>
        <v>2018</v>
      </c>
      <c r="G1553" s="1" t="str">
        <f t="shared" si="73"/>
        <v/>
      </c>
      <c r="H1553" s="1">
        <f t="shared" si="74"/>
        <v>1.0426864080250422</v>
      </c>
    </row>
    <row r="1554" spans="1:8" x14ac:dyDescent="0.15">
      <c r="A1554" s="1">
        <v>1552</v>
      </c>
      <c r="B1554" s="4">
        <v>43451</v>
      </c>
      <c r="C1554" s="1">
        <v>-4.1223363904961336E-3</v>
      </c>
      <c r="D1554" s="1">
        <v>1.3832889103952939</v>
      </c>
      <c r="E1554" s="5">
        <f>MIN(0,D1554/MAX($D$2:D1553)-1)</f>
        <v>-1.0561814133135838E-2</v>
      </c>
      <c r="F1554" s="1">
        <f t="shared" si="72"/>
        <v>2018</v>
      </c>
      <c r="G1554" s="1" t="str">
        <f t="shared" si="73"/>
        <v/>
      </c>
      <c r="H1554" s="1">
        <f t="shared" si="74"/>
        <v>1.0383881039013649</v>
      </c>
    </row>
    <row r="1555" spans="1:8" x14ac:dyDescent="0.15">
      <c r="A1555" s="1">
        <v>1553</v>
      </c>
      <c r="B1555" s="4">
        <v>43452</v>
      </c>
      <c r="C1555" s="1">
        <v>-1.0815887146514079E-5</v>
      </c>
      <c r="D1555" s="1">
        <v>1.3832739488985479</v>
      </c>
      <c r="E1555" s="5">
        <f>MIN(0,D1555/MAX($D$2:D1554)-1)</f>
        <v>-1.0572515784892711E-2</v>
      </c>
      <c r="F1555" s="1">
        <f t="shared" si="72"/>
        <v>2018</v>
      </c>
      <c r="G1555" s="1" t="str">
        <f t="shared" si="73"/>
        <v/>
      </c>
      <c r="H1555" s="1">
        <f t="shared" si="74"/>
        <v>1.0383768728128189</v>
      </c>
    </row>
    <row r="1556" spans="1:8" x14ac:dyDescent="0.15">
      <c r="A1556" s="1">
        <v>1554</v>
      </c>
      <c r="B1556" s="4">
        <v>43453</v>
      </c>
      <c r="C1556" s="1">
        <v>-1.5055077938428919E-3</v>
      </c>
      <c r="D1556" s="1">
        <v>1.381191419187461</v>
      </c>
      <c r="E1556" s="5">
        <f>MIN(0,D1556/MAX($D$2:D1555)-1)</f>
        <v>-1.2062106573821119E-2</v>
      </c>
      <c r="F1556" s="1">
        <f t="shared" si="72"/>
        <v>2018</v>
      </c>
      <c r="G1556" s="1" t="str">
        <f t="shared" si="73"/>
        <v/>
      </c>
      <c r="H1556" s="1">
        <f t="shared" si="74"/>
        <v>1.0368135883378531</v>
      </c>
    </row>
    <row r="1557" spans="1:8" x14ac:dyDescent="0.15">
      <c r="A1557" s="1">
        <v>1555</v>
      </c>
      <c r="B1557" s="4">
        <v>43454</v>
      </c>
      <c r="C1557" s="1">
        <v>-8.7110060515367715E-4</v>
      </c>
      <c r="D1557" s="1">
        <v>1.379988262506374</v>
      </c>
      <c r="E1557" s="5">
        <f>MIN(0,D1557/MAX($D$2:D1556)-1)</f>
        <v>-1.2922699870638765E-2</v>
      </c>
      <c r="F1557" s="1">
        <f t="shared" si="72"/>
        <v>2018</v>
      </c>
      <c r="G1557" s="1" t="str">
        <f t="shared" si="73"/>
        <v/>
      </c>
      <c r="H1557" s="1">
        <f t="shared" si="74"/>
        <v>1.0359104193936204</v>
      </c>
    </row>
    <row r="1558" spans="1:8" x14ac:dyDescent="0.15">
      <c r="A1558" s="1">
        <v>1556</v>
      </c>
      <c r="B1558" s="4">
        <v>43455</v>
      </c>
      <c r="C1558" s="1">
        <v>-2.6066756401357249E-3</v>
      </c>
      <c r="D1558" s="1">
        <v>1.376391080718826</v>
      </c>
      <c r="E1558" s="5">
        <f>MIN(0,D1558/MAX($D$2:D1557)-1)</f>
        <v>-1.5495690223816472E-2</v>
      </c>
      <c r="F1558" s="1">
        <f t="shared" si="72"/>
        <v>2018</v>
      </c>
      <c r="G1558" s="1" t="str">
        <f t="shared" si="73"/>
        <v/>
      </c>
      <c r="H1558" s="1">
        <f t="shared" si="74"/>
        <v>1.0332101369380242</v>
      </c>
    </row>
    <row r="1559" spans="1:8" x14ac:dyDescent="0.15">
      <c r="A1559" s="1">
        <v>1557</v>
      </c>
      <c r="B1559" s="4">
        <v>43458</v>
      </c>
      <c r="C1559" s="1">
        <v>-3.781061486879048E-3</v>
      </c>
      <c r="D1559" s="1">
        <v>1.3711868614126359</v>
      </c>
      <c r="E1559" s="5">
        <f>MIN(0,D1559/MAX($D$2:D1558)-1)</f>
        <v>-1.9218161553177793E-2</v>
      </c>
      <c r="F1559" s="1">
        <f t="shared" si="72"/>
        <v>2018</v>
      </c>
      <c r="G1559" s="1" t="str">
        <f t="shared" si="73"/>
        <v/>
      </c>
      <c r="H1559" s="1">
        <f t="shared" si="74"/>
        <v>1.0293035058813949</v>
      </c>
    </row>
    <row r="1560" spans="1:8" x14ac:dyDescent="0.15">
      <c r="A1560" s="1">
        <v>1558</v>
      </c>
      <c r="B1560" s="4">
        <v>43459</v>
      </c>
      <c r="C1560" s="1">
        <v>4.0491487889100628E-4</v>
      </c>
      <c r="D1560" s="1">
        <v>1.3717420753745611</v>
      </c>
      <c r="E1560" s="5">
        <f>MIN(0,D1560/MAX($D$2:D1559)-1)</f>
        <v>-1.8821028393845141E-2</v>
      </c>
      <c r="F1560" s="1">
        <f t="shared" si="72"/>
        <v>2018</v>
      </c>
      <c r="G1560" s="1" t="str">
        <f t="shared" si="73"/>
        <v/>
      </c>
      <c r="H1560" s="1">
        <f t="shared" si="74"/>
        <v>1.0297202861858208</v>
      </c>
    </row>
    <row r="1561" spans="1:8" x14ac:dyDescent="0.15">
      <c r="A1561" s="1">
        <v>1559</v>
      </c>
      <c r="B1561" s="4">
        <v>43460</v>
      </c>
      <c r="C1561" s="1">
        <v>7.1469120875677639E-3</v>
      </c>
      <c r="D1561" s="1">
        <v>1.3815457953940811</v>
      </c>
      <c r="E1561" s="5">
        <f>MIN(0,D1561/MAX($D$2:D1560)-1)</f>
        <v>-1.1808628541605581E-2</v>
      </c>
      <c r="F1561" s="1">
        <f t="shared" si="72"/>
        <v>2018</v>
      </c>
      <c r="G1561" s="1" t="str">
        <f t="shared" si="73"/>
        <v/>
      </c>
      <c r="H1561" s="1">
        <f t="shared" si="74"/>
        <v>1.037079606545976</v>
      </c>
    </row>
    <row r="1562" spans="1:8" x14ac:dyDescent="0.15">
      <c r="A1562" s="1">
        <v>1560</v>
      </c>
      <c r="B1562" s="4">
        <v>43461</v>
      </c>
      <c r="C1562" s="1">
        <v>2.097897213549161E-3</v>
      </c>
      <c r="D1562" s="1">
        <v>1.3844441364686291</v>
      </c>
      <c r="E1562" s="5">
        <f>MIN(0,D1562/MAX($D$2:D1561)-1)</f>
        <v>-9.7355046169695925E-3</v>
      </c>
      <c r="F1562" s="1">
        <f t="shared" si="72"/>
        <v>2018</v>
      </c>
      <c r="G1562" s="1" t="str">
        <f t="shared" si="73"/>
        <v/>
      </c>
      <c r="H1562" s="1">
        <f t="shared" si="74"/>
        <v>1.0392552929627776</v>
      </c>
    </row>
    <row r="1563" spans="1:8" x14ac:dyDescent="0.15">
      <c r="A1563" s="1">
        <v>1561</v>
      </c>
      <c r="B1563" s="4">
        <v>43462</v>
      </c>
      <c r="C1563" s="1">
        <v>1.5407713843909061E-3</v>
      </c>
      <c r="D1563" s="1">
        <v>1.3865772483773879</v>
      </c>
      <c r="E1563" s="5">
        <f>MIN(0,D1563/MAX($D$2:D1562)-1)</f>
        <v>-8.2097334195049276E-3</v>
      </c>
      <c r="F1563" s="1">
        <f t="shared" si="72"/>
        <v>2018</v>
      </c>
      <c r="G1563" s="1">
        <f t="shared" si="73"/>
        <v>1</v>
      </c>
      <c r="H1563" s="1">
        <f t="shared" si="74"/>
        <v>1.0408565477792515</v>
      </c>
    </row>
    <row r="1564" spans="1:8" x14ac:dyDescent="0.15">
      <c r="A1564" s="1">
        <v>1562</v>
      </c>
      <c r="B1564" s="4">
        <v>43467</v>
      </c>
      <c r="C1564" s="1">
        <v>2.8219378637552969E-3</v>
      </c>
      <c r="D1564" s="1">
        <v>1.390490083215606</v>
      </c>
      <c r="E1564" s="5">
        <f>MIN(0,D1564/MAX($D$2:D1563)-1)</f>
        <v>-5.4109629133373138E-3</v>
      </c>
      <c r="F1564" s="1">
        <f t="shared" si="72"/>
        <v>2019</v>
      </c>
      <c r="G1564" s="1" t="str">
        <f t="shared" si="73"/>
        <v/>
      </c>
      <c r="H1564" s="1">
        <f t="shared" si="74"/>
        <v>1.0028219378637553</v>
      </c>
    </row>
    <row r="1565" spans="1:8" x14ac:dyDescent="0.15">
      <c r="A1565" s="1">
        <v>1563</v>
      </c>
      <c r="B1565" s="4">
        <v>43468</v>
      </c>
      <c r="C1565" s="1">
        <v>1.113815118140676E-3</v>
      </c>
      <c r="D1565" s="1">
        <v>1.3920388320919159</v>
      </c>
      <c r="E1565" s="5">
        <f>MIN(0,D1565/MAX($D$2:D1564)-1)</f>
        <v>-4.3031746074934096E-3</v>
      </c>
      <c r="F1565" s="1">
        <f t="shared" si="72"/>
        <v>2019</v>
      </c>
      <c r="G1565" s="1" t="str">
        <f t="shared" si="73"/>
        <v/>
      </c>
      <c r="H1565" s="1">
        <f t="shared" si="74"/>
        <v>1.003938896098951</v>
      </c>
    </row>
    <row r="1566" spans="1:8" x14ac:dyDescent="0.15">
      <c r="A1566" s="1">
        <v>1564</v>
      </c>
      <c r="B1566" s="4">
        <v>43469</v>
      </c>
      <c r="C1566" s="1">
        <v>5.9423201848774637E-4</v>
      </c>
      <c r="D1566" s="1">
        <v>1.392866026136923</v>
      </c>
      <c r="E1566" s="5">
        <f>MIN(0,D1566/MAX($D$2:D1565)-1)</f>
        <v>-3.7114996731387739E-3</v>
      </c>
      <c r="F1566" s="1">
        <f t="shared" si="72"/>
        <v>2019</v>
      </c>
      <c r="G1566" s="1" t="str">
        <f t="shared" si="73"/>
        <v/>
      </c>
      <c r="H1566" s="1">
        <f t="shared" si="74"/>
        <v>1.0045354687356183</v>
      </c>
    </row>
    <row r="1567" spans="1:8" x14ac:dyDescent="0.15">
      <c r="A1567" s="1">
        <v>1565</v>
      </c>
      <c r="B1567" s="4">
        <v>43472</v>
      </c>
      <c r="C1567" s="1">
        <v>4.3629592418148807E-4</v>
      </c>
      <c r="D1567" s="1">
        <v>1.3934737279070579</v>
      </c>
      <c r="E1567" s="5">
        <f>MIN(0,D1567/MAX($D$2:D1566)-1)</f>
        <v>-3.2768230611368576E-3</v>
      </c>
      <c r="F1567" s="1">
        <f t="shared" si="72"/>
        <v>2019</v>
      </c>
      <c r="G1567" s="1" t="str">
        <f t="shared" si="73"/>
        <v/>
      </c>
      <c r="H1567" s="1">
        <f t="shared" si="74"/>
        <v>1.0049737434663233</v>
      </c>
    </row>
    <row r="1568" spans="1:8" x14ac:dyDescent="0.15">
      <c r="A1568" s="1">
        <v>1566</v>
      </c>
      <c r="B1568" s="4">
        <v>43473</v>
      </c>
      <c r="C1568" s="1">
        <v>1.942535844564792E-3</v>
      </c>
      <c r="D1568" s="1">
        <v>1.396180600571977</v>
      </c>
      <c r="E1568" s="5">
        <f>MIN(0,D1568/MAX($D$2:D1567)-1)</f>
        <v>-1.3406525628244514E-3</v>
      </c>
      <c r="F1568" s="1">
        <f t="shared" si="72"/>
        <v>2019</v>
      </c>
      <c r="G1568" s="1" t="str">
        <f t="shared" si="73"/>
        <v/>
      </c>
      <c r="H1568" s="1">
        <f t="shared" si="74"/>
        <v>1.0069259409858531</v>
      </c>
    </row>
    <row r="1569" spans="1:8" x14ac:dyDescent="0.15">
      <c r="A1569" s="1">
        <v>1567</v>
      </c>
      <c r="B1569" s="4">
        <v>43474</v>
      </c>
      <c r="C1569" s="1">
        <v>3.0320256806018692E-4</v>
      </c>
      <c r="D1569" s="1">
        <v>1.3966039261155461</v>
      </c>
      <c r="E1569" s="5">
        <f>MIN(0,D1569/MAX($D$2:D1568)-1)</f>
        <v>-1.0378564840642923E-3</v>
      </c>
      <c r="F1569" s="1">
        <f t="shared" si="72"/>
        <v>2019</v>
      </c>
      <c r="G1569" s="1" t="str">
        <f t="shared" si="73"/>
        <v/>
      </c>
      <c r="H1569" s="1">
        <f t="shared" si="74"/>
        <v>1.0072312435170065</v>
      </c>
    </row>
    <row r="1570" spans="1:8" x14ac:dyDescent="0.15">
      <c r="A1570" s="1">
        <v>1568</v>
      </c>
      <c r="B1570" s="4">
        <v>43475</v>
      </c>
      <c r="C1570" s="1">
        <v>2.1677042919732639E-4</v>
      </c>
      <c r="D1570" s="1">
        <v>1.396906668548028</v>
      </c>
      <c r="E1570" s="5">
        <f>MIN(0,D1570/MAX($D$2:D1569)-1)</f>
        <v>-8.2131103146299012E-4</v>
      </c>
      <c r="F1570" s="1">
        <f t="shared" si="72"/>
        <v>2019</v>
      </c>
      <c r="G1570" s="1" t="str">
        <f t="shared" si="73"/>
        <v/>
      </c>
      <c r="H1570" s="1">
        <f t="shared" si="74"/>
        <v>1.0074495814659647</v>
      </c>
    </row>
    <row r="1571" spans="1:8" x14ac:dyDescent="0.15">
      <c r="A1571" s="1">
        <v>1569</v>
      </c>
      <c r="B1571" s="4">
        <v>43476</v>
      </c>
      <c r="C1571" s="1">
        <v>2.9585679369161498E-4</v>
      </c>
      <c r="D1571" s="1">
        <v>1.397319952876072</v>
      </c>
      <c r="E1571" s="5">
        <f>MIN(0,D1571/MAX($D$2:D1570)-1)</f>
        <v>-5.2569722821915743E-4</v>
      </c>
      <c r="F1571" s="1">
        <f t="shared" si="72"/>
        <v>2019</v>
      </c>
      <c r="G1571" s="1" t="str">
        <f t="shared" si="73"/>
        <v/>
      </c>
      <c r="H1571" s="1">
        <f t="shared" si="74"/>
        <v>1.0077476422689433</v>
      </c>
    </row>
    <row r="1572" spans="1:8" x14ac:dyDescent="0.15">
      <c r="A1572" s="1">
        <v>1570</v>
      </c>
      <c r="B1572" s="4">
        <v>43479</v>
      </c>
      <c r="C1572" s="1">
        <v>-3.3057632861323419E-4</v>
      </c>
      <c r="D1572" s="1">
        <v>1.3968580319761521</v>
      </c>
      <c r="E1572" s="5">
        <f>MIN(0,D1572/MAX($D$2:D1571)-1)</f>
        <v>-8.5609977377276714E-4</v>
      </c>
      <c r="F1572" s="1">
        <f t="shared" si="72"/>
        <v>2019</v>
      </c>
      <c r="G1572" s="1" t="str">
        <f t="shared" si="73"/>
        <v/>
      </c>
      <c r="H1572" s="1">
        <f t="shared" si="74"/>
        <v>1.0074145047531935</v>
      </c>
    </row>
    <row r="1573" spans="1:8" x14ac:dyDescent="0.15">
      <c r="A1573" s="1">
        <v>1571</v>
      </c>
      <c r="B1573" s="4">
        <v>43480</v>
      </c>
      <c r="C1573" s="1">
        <v>1.0672022677235221E-5</v>
      </c>
      <c r="D1573" s="1">
        <v>1.3968729392767461</v>
      </c>
      <c r="E1573" s="5">
        <f>MIN(0,D1573/MAX($D$2:D1572)-1)</f>
        <v>-8.4543688741189893E-4</v>
      </c>
      <c r="F1573" s="1">
        <f t="shared" si="72"/>
        <v>2019</v>
      </c>
      <c r="G1573" s="1" t="str">
        <f t="shared" si="73"/>
        <v/>
      </c>
      <c r="H1573" s="1">
        <f t="shared" si="74"/>
        <v>1.0074252559036334</v>
      </c>
    </row>
    <row r="1574" spans="1:8" x14ac:dyDescent="0.15">
      <c r="A1574" s="1">
        <v>1572</v>
      </c>
      <c r="B1574" s="4">
        <v>43481</v>
      </c>
      <c r="C1574" s="1">
        <v>1.866691472042942E-3</v>
      </c>
      <c r="D1574" s="1">
        <v>1.399480470080021</v>
      </c>
      <c r="E1574" s="5">
        <f>MIN(0,D1574/MAX($D$2:D1573)-1)</f>
        <v>0</v>
      </c>
      <c r="F1574" s="1">
        <f t="shared" si="72"/>
        <v>2019</v>
      </c>
      <c r="G1574" s="1" t="str">
        <f t="shared" si="73"/>
        <v/>
      </c>
      <c r="H1574" s="1">
        <f t="shared" si="74"/>
        <v>1.0093058080375494</v>
      </c>
    </row>
    <row r="1575" spans="1:8" x14ac:dyDescent="0.15">
      <c r="A1575" s="1">
        <v>1573</v>
      </c>
      <c r="B1575" s="4">
        <v>43482</v>
      </c>
      <c r="C1575" s="1">
        <v>7.4284289041696018E-4</v>
      </c>
      <c r="D1575" s="1">
        <v>1.400520064197498</v>
      </c>
      <c r="E1575" s="5">
        <f>MIN(0,D1575/MAX($D$2:D1574)-1)</f>
        <v>0</v>
      </c>
      <c r="F1575" s="1">
        <f t="shared" si="72"/>
        <v>2019</v>
      </c>
      <c r="G1575" s="1" t="str">
        <f t="shared" si="73"/>
        <v/>
      </c>
      <c r="H1575" s="1">
        <f t="shared" si="74"/>
        <v>1.0100555636813067</v>
      </c>
    </row>
    <row r="1576" spans="1:8" x14ac:dyDescent="0.15">
      <c r="A1576" s="1">
        <v>1574</v>
      </c>
      <c r="B1576" s="4">
        <v>43483</v>
      </c>
      <c r="C1576" s="1">
        <v>2.925406636624726E-5</v>
      </c>
      <c r="D1576" s="1">
        <v>1.4005610351044031</v>
      </c>
      <c r="E1576" s="5">
        <f>MIN(0,D1576/MAX($D$2:D1575)-1)</f>
        <v>0</v>
      </c>
      <c r="F1576" s="1">
        <f t="shared" si="72"/>
        <v>2019</v>
      </c>
      <c r="G1576" s="1" t="str">
        <f t="shared" si="73"/>
        <v/>
      </c>
      <c r="H1576" s="1">
        <f t="shared" si="74"/>
        <v>1.0100851119138001</v>
      </c>
    </row>
    <row r="1577" spans="1:8" x14ac:dyDescent="0.15">
      <c r="A1577" s="1">
        <v>1575</v>
      </c>
      <c r="B1577" s="4">
        <v>43486</v>
      </c>
      <c r="C1577" s="1">
        <v>-2.3830106630971291E-4</v>
      </c>
      <c r="D1577" s="1">
        <v>1.400227279916306</v>
      </c>
      <c r="E1577" s="5">
        <f>MIN(0,D1577/MAX($D$2:D1576)-1)</f>
        <v>-2.3830106630962078E-4</v>
      </c>
      <c r="F1577" s="1">
        <f t="shared" si="72"/>
        <v>2019</v>
      </c>
      <c r="G1577" s="1" t="str">
        <f t="shared" si="73"/>
        <v/>
      </c>
      <c r="H1577" s="1">
        <f t="shared" si="74"/>
        <v>1.0098444075545674</v>
      </c>
    </row>
    <row r="1578" spans="1:8" x14ac:dyDescent="0.15">
      <c r="A1578" s="1">
        <v>1576</v>
      </c>
      <c r="B1578" s="4">
        <v>43487</v>
      </c>
      <c r="C1578" s="1">
        <v>2.514419828786326E-5</v>
      </c>
      <c r="D1578" s="1">
        <v>1.40026248750868</v>
      </c>
      <c r="E1578" s="5">
        <f>MIN(0,D1578/MAX($D$2:D1577)-1)</f>
        <v>-2.1316285991124229E-4</v>
      </c>
      <c r="F1578" s="1">
        <f t="shared" si="72"/>
        <v>2019</v>
      </c>
      <c r="G1578" s="1" t="str">
        <f t="shared" si="73"/>
        <v/>
      </c>
      <c r="H1578" s="1">
        <f t="shared" si="74"/>
        <v>1.0098697992825909</v>
      </c>
    </row>
    <row r="1579" spans="1:8" x14ac:dyDescent="0.15">
      <c r="A1579" s="1">
        <v>1577</v>
      </c>
      <c r="B1579" s="4">
        <v>43488</v>
      </c>
      <c r="C1579" s="1">
        <v>-2.321948480406911E-4</v>
      </c>
      <c r="D1579" s="1">
        <v>1.3999373537731761</v>
      </c>
      <c r="E1579" s="5">
        <f>MIN(0,D1579/MAX($D$2:D1578)-1)</f>
        <v>-4.4530821263388809E-4</v>
      </c>
      <c r="F1579" s="1">
        <f t="shared" si="72"/>
        <v>2019</v>
      </c>
      <c r="G1579" s="1" t="str">
        <f t="shared" si="73"/>
        <v/>
      </c>
      <c r="H1579" s="1">
        <f t="shared" si="74"/>
        <v>1.0096353127180056</v>
      </c>
    </row>
    <row r="1580" spans="1:8" x14ac:dyDescent="0.15">
      <c r="A1580" s="1">
        <v>1578</v>
      </c>
      <c r="B1580" s="4">
        <v>43489</v>
      </c>
      <c r="C1580" s="1">
        <v>-4.5689218316694719E-4</v>
      </c>
      <c r="D1580" s="1">
        <v>1.399297733339314</v>
      </c>
      <c r="E1580" s="5">
        <f>MIN(0,D1580/MAX($D$2:D1579)-1)</f>
        <v>-9.0199693795922631E-4</v>
      </c>
      <c r="F1580" s="1">
        <f t="shared" si="72"/>
        <v>2019</v>
      </c>
      <c r="G1580" s="1" t="str">
        <f t="shared" si="73"/>
        <v/>
      </c>
      <c r="H1580" s="1">
        <f t="shared" si="74"/>
        <v>1.0091740182357753</v>
      </c>
    </row>
    <row r="1581" spans="1:8" x14ac:dyDescent="0.15">
      <c r="A1581" s="1">
        <v>1579</v>
      </c>
      <c r="B1581" s="4">
        <v>43490</v>
      </c>
      <c r="C1581" s="1">
        <v>4.3257116597593501E-5</v>
      </c>
      <c r="D1581" s="1">
        <v>1.3993582629245189</v>
      </c>
      <c r="E1581" s="5">
        <f>MIN(0,D1581/MAX($D$2:D1580)-1)</f>
        <v>-8.5877883914897701E-4</v>
      </c>
      <c r="F1581" s="1">
        <f t="shared" si="72"/>
        <v>2019</v>
      </c>
      <c r="G1581" s="1" t="str">
        <f t="shared" si="73"/>
        <v/>
      </c>
      <c r="H1581" s="1">
        <f t="shared" si="74"/>
        <v>1.0092176721939494</v>
      </c>
    </row>
    <row r="1582" spans="1:8" x14ac:dyDescent="0.15">
      <c r="A1582" s="1">
        <v>1580</v>
      </c>
      <c r="B1582" s="4">
        <v>43493</v>
      </c>
      <c r="C1582" s="1">
        <v>-1.6960295786320909E-5</v>
      </c>
      <c r="D1582" s="1">
        <v>1.399334529394469</v>
      </c>
      <c r="E1582" s="5">
        <f>MIN(0,D1582/MAX($D$2:D1581)-1)</f>
        <v>-8.757245697919025E-4</v>
      </c>
      <c r="F1582" s="1">
        <f t="shared" si="72"/>
        <v>2019</v>
      </c>
      <c r="G1582" s="1" t="str">
        <f t="shared" si="73"/>
        <v/>
      </c>
      <c r="H1582" s="1">
        <f t="shared" si="74"/>
        <v>1.0092005555637162</v>
      </c>
    </row>
    <row r="1583" spans="1:8" x14ac:dyDescent="0.15">
      <c r="A1583" s="1">
        <v>1581</v>
      </c>
      <c r="B1583" s="4">
        <v>43494</v>
      </c>
      <c r="C1583" s="1">
        <v>3.6406910651155192E-4</v>
      </c>
      <c r="D1583" s="1">
        <v>1.399843983866297</v>
      </c>
      <c r="E1583" s="5">
        <f>MIN(0,D1583/MAX($D$2:D1582)-1)</f>
        <v>-5.1197428754157226E-4</v>
      </c>
      <c r="F1583" s="1">
        <f t="shared" si="72"/>
        <v>2019</v>
      </c>
      <c r="G1583" s="1" t="str">
        <f t="shared" si="73"/>
        <v/>
      </c>
      <c r="H1583" s="1">
        <f t="shared" si="74"/>
        <v>1.0095679743082715</v>
      </c>
    </row>
    <row r="1584" spans="1:8" x14ac:dyDescent="0.15">
      <c r="A1584" s="1">
        <v>1582</v>
      </c>
      <c r="B1584" s="4">
        <v>43495</v>
      </c>
      <c r="C1584" s="1">
        <v>8.6758803833912298E-4</v>
      </c>
      <c r="D1584" s="1">
        <v>1.4010584717622401</v>
      </c>
      <c r="E1584" s="5">
        <f>MIN(0,D1584/MAX($D$2:D1583)-1)</f>
        <v>0</v>
      </c>
      <c r="F1584" s="1">
        <f t="shared" si="72"/>
        <v>2019</v>
      </c>
      <c r="G1584" s="1" t="str">
        <f t="shared" si="73"/>
        <v/>
      </c>
      <c r="H1584" s="1">
        <f t="shared" si="74"/>
        <v>1.0104438634066715</v>
      </c>
    </row>
    <row r="1585" spans="1:8" x14ac:dyDescent="0.15">
      <c r="A1585" s="1">
        <v>1583</v>
      </c>
      <c r="B1585" s="4">
        <v>43496</v>
      </c>
      <c r="C1585" s="1">
        <v>6.4111249549176361E-4</v>
      </c>
      <c r="D1585" s="1">
        <v>1.4019567078554009</v>
      </c>
      <c r="E1585" s="5">
        <f>MIN(0,D1585/MAX($D$2:D1584)-1)</f>
        <v>0</v>
      </c>
      <c r="F1585" s="1">
        <f t="shared" si="72"/>
        <v>2019</v>
      </c>
      <c r="G1585" s="1" t="str">
        <f t="shared" si="73"/>
        <v/>
      </c>
      <c r="H1585" s="1">
        <f t="shared" si="74"/>
        <v>1.0110916715934943</v>
      </c>
    </row>
    <row r="1586" spans="1:8" x14ac:dyDescent="0.15">
      <c r="A1586" s="1">
        <v>1584</v>
      </c>
      <c r="B1586" s="4">
        <v>43497</v>
      </c>
      <c r="C1586" s="1">
        <v>-1.0251969170464569E-4</v>
      </c>
      <c r="D1586" s="1">
        <v>1.4018129796859291</v>
      </c>
      <c r="E1586" s="5">
        <f>MIN(0,D1586/MAX($D$2:D1585)-1)</f>
        <v>-1.0251969170405051E-4</v>
      </c>
      <c r="F1586" s="1">
        <f t="shared" si="72"/>
        <v>2019</v>
      </c>
      <c r="G1586" s="1" t="str">
        <f t="shared" si="73"/>
        <v/>
      </c>
      <c r="H1586" s="1">
        <f t="shared" si="74"/>
        <v>1.0109880147870374</v>
      </c>
    </row>
    <row r="1587" spans="1:8" x14ac:dyDescent="0.15">
      <c r="A1587" s="1">
        <v>1585</v>
      </c>
      <c r="B1587" s="4">
        <v>43507</v>
      </c>
      <c r="C1587" s="1">
        <v>5.4538156540310633E-4</v>
      </c>
      <c r="D1587" s="1">
        <v>1.4025775026431919</v>
      </c>
      <c r="E1587" s="5">
        <f>MIN(0,D1587/MAX($D$2:D1586)-1)</f>
        <v>0</v>
      </c>
      <c r="F1587" s="1">
        <f t="shared" si="72"/>
        <v>2019</v>
      </c>
      <c r="G1587" s="1" t="str">
        <f t="shared" si="73"/>
        <v/>
      </c>
      <c r="H1587" s="1">
        <f t="shared" si="74"/>
        <v>1.0115393890131457</v>
      </c>
    </row>
    <row r="1588" spans="1:8" x14ac:dyDescent="0.15">
      <c r="A1588" s="1">
        <v>1586</v>
      </c>
      <c r="B1588" s="4">
        <v>43508</v>
      </c>
      <c r="C1588" s="1">
        <v>6.3996111276019884E-4</v>
      </c>
      <c r="D1588" s="1">
        <v>1.4034750977025161</v>
      </c>
      <c r="E1588" s="5">
        <f>MIN(0,D1588/MAX($D$2:D1587)-1)</f>
        <v>0</v>
      </c>
      <c r="F1588" s="1">
        <f t="shared" si="72"/>
        <v>2019</v>
      </c>
      <c r="G1588" s="1" t="str">
        <f t="shared" si="73"/>
        <v/>
      </c>
      <c r="H1588" s="1">
        <f t="shared" si="74"/>
        <v>1.0121867348861391</v>
      </c>
    </row>
    <row r="1589" spans="1:8" x14ac:dyDescent="0.15">
      <c r="A1589" s="1">
        <v>1587</v>
      </c>
      <c r="B1589" s="4">
        <v>43509</v>
      </c>
      <c r="C1589" s="1">
        <v>-4.8298150646251971E-4</v>
      </c>
      <c r="D1589" s="1">
        <v>1.402797245185545</v>
      </c>
      <c r="E1589" s="5">
        <f>MIN(0,D1589/MAX($D$2:D1588)-1)</f>
        <v>-4.8298150646253202E-4</v>
      </c>
      <c r="F1589" s="1">
        <f t="shared" si="72"/>
        <v>2019</v>
      </c>
      <c r="G1589" s="1" t="str">
        <f t="shared" si="73"/>
        <v/>
      </c>
      <c r="H1589" s="1">
        <f t="shared" si="74"/>
        <v>1.0116978674121024</v>
      </c>
    </row>
    <row r="1590" spans="1:8" x14ac:dyDescent="0.15">
      <c r="A1590" s="1">
        <v>1588</v>
      </c>
      <c r="B1590" s="4">
        <v>43510</v>
      </c>
      <c r="C1590" s="1">
        <v>1.5146376985792091E-4</v>
      </c>
      <c r="D1590" s="1">
        <v>1.403009718144647</v>
      </c>
      <c r="E1590" s="5">
        <f>MIN(0,D1590/MAX($D$2:D1589)-1)</f>
        <v>-3.3159089080447846E-4</v>
      </c>
      <c r="F1590" s="1">
        <f t="shared" si="72"/>
        <v>2019</v>
      </c>
      <c r="G1590" s="1" t="str">
        <f t="shared" si="73"/>
        <v/>
      </c>
      <c r="H1590" s="1">
        <f t="shared" si="74"/>
        <v>1.0118511029850579</v>
      </c>
    </row>
    <row r="1591" spans="1:8" x14ac:dyDescent="0.15">
      <c r="A1591" s="1">
        <v>1589</v>
      </c>
      <c r="B1591" s="4">
        <v>43511</v>
      </c>
      <c r="C1591" s="1">
        <v>1.5537922770314579E-3</v>
      </c>
      <c r="D1591" s="1">
        <v>1.4051897038093</v>
      </c>
      <c r="E1591" s="5">
        <f>MIN(0,D1591/MAX($D$2:D1590)-1)</f>
        <v>0</v>
      </c>
      <c r="F1591" s="1">
        <f t="shared" si="72"/>
        <v>2019</v>
      </c>
      <c r="G1591" s="1" t="str">
        <f t="shared" si="73"/>
        <v/>
      </c>
      <c r="H1591" s="1">
        <f t="shared" si="74"/>
        <v>1.0134233094143819</v>
      </c>
    </row>
    <row r="1592" spans="1:8" x14ac:dyDescent="0.15">
      <c r="A1592" s="1">
        <v>1590</v>
      </c>
      <c r="B1592" s="4">
        <v>43514</v>
      </c>
      <c r="C1592" s="1">
        <v>-3.9187325577386302E-4</v>
      </c>
      <c r="D1592" s="1">
        <v>1.4046390475450881</v>
      </c>
      <c r="E1592" s="5">
        <f>MIN(0,D1592/MAX($D$2:D1591)-1)</f>
        <v>-3.9187325577405563E-4</v>
      </c>
      <c r="F1592" s="1">
        <f t="shared" si="72"/>
        <v>2019</v>
      </c>
      <c r="G1592" s="1" t="str">
        <f t="shared" si="73"/>
        <v/>
      </c>
      <c r="H1592" s="1">
        <f t="shared" si="74"/>
        <v>1.0130261759226447</v>
      </c>
    </row>
    <row r="1593" spans="1:8" x14ac:dyDescent="0.15">
      <c r="A1593" s="1">
        <v>1591</v>
      </c>
      <c r="B1593" s="4">
        <v>43515</v>
      </c>
      <c r="C1593" s="1">
        <v>2.5936130025943152E-3</v>
      </c>
      <c r="D1593" s="1">
        <v>1.408282137642753</v>
      </c>
      <c r="E1593" s="5">
        <f>MIN(0,D1593/MAX($D$2:D1592)-1)</f>
        <v>0</v>
      </c>
      <c r="F1593" s="1">
        <f t="shared" si="72"/>
        <v>2019</v>
      </c>
      <c r="G1593" s="1" t="str">
        <f t="shared" si="73"/>
        <v/>
      </c>
      <c r="H1593" s="1">
        <f t="shared" si="74"/>
        <v>1.0156535737844861</v>
      </c>
    </row>
    <row r="1594" spans="1:8" x14ac:dyDescent="0.15">
      <c r="A1594" s="1">
        <v>1592</v>
      </c>
      <c r="B1594" s="4">
        <v>43516</v>
      </c>
      <c r="C1594" s="1">
        <v>-2.0844722060037581E-5</v>
      </c>
      <c r="D1594" s="1">
        <v>1.408252782393012</v>
      </c>
      <c r="E1594" s="5">
        <f>MIN(0,D1594/MAX($D$2:D1593)-1)</f>
        <v>-2.0844722059876197E-5</v>
      </c>
      <c r="F1594" s="1">
        <f t="shared" si="72"/>
        <v>2019</v>
      </c>
      <c r="G1594" s="1" t="str">
        <f t="shared" si="73"/>
        <v/>
      </c>
      <c r="H1594" s="1">
        <f t="shared" si="74"/>
        <v>1.0156324027680312</v>
      </c>
    </row>
    <row r="1595" spans="1:8" x14ac:dyDescent="0.15">
      <c r="A1595" s="1">
        <v>1593</v>
      </c>
      <c r="B1595" s="4">
        <v>43517</v>
      </c>
      <c r="C1595" s="1">
        <v>-2.8295764779685769E-3</v>
      </c>
      <c r="D1595" s="1">
        <v>1.404268023444919</v>
      </c>
      <c r="E1595" s="5">
        <f>MIN(0,D1595/MAX($D$2:D1594)-1)</f>
        <v>-2.8503622182931565E-3</v>
      </c>
      <c r="F1595" s="1">
        <f t="shared" si="72"/>
        <v>2019</v>
      </c>
      <c r="G1595" s="1" t="str">
        <f t="shared" si="73"/>
        <v/>
      </c>
      <c r="H1595" s="1">
        <f t="shared" si="74"/>
        <v>1.0127585932108962</v>
      </c>
    </row>
    <row r="1596" spans="1:8" x14ac:dyDescent="0.15">
      <c r="A1596" s="1">
        <v>1594</v>
      </c>
      <c r="B1596" s="4">
        <v>43518</v>
      </c>
      <c r="C1596" s="1">
        <v>9.2233387239280189E-5</v>
      </c>
      <c r="D1596" s="1">
        <v>1.404397543841313</v>
      </c>
      <c r="E1596" s="5">
        <f>MIN(0,D1596/MAX($D$2:D1595)-1)</f>
        <v>-2.7583917296162275E-3</v>
      </c>
      <c r="F1596" s="1">
        <f t="shared" si="72"/>
        <v>2019</v>
      </c>
      <c r="G1596" s="1" t="str">
        <f t="shared" si="73"/>
        <v/>
      </c>
      <c r="H1596" s="1">
        <f t="shared" si="74"/>
        <v>1.0128520033664037</v>
      </c>
    </row>
    <row r="1597" spans="1:8" x14ac:dyDescent="0.15">
      <c r="A1597" s="1">
        <v>1595</v>
      </c>
      <c r="B1597" s="4">
        <v>43521</v>
      </c>
      <c r="C1597" s="1">
        <v>-1.0422068726084941E-3</v>
      </c>
      <c r="D1597" s="1">
        <v>1.4029338710692469</v>
      </c>
      <c r="E1597" s="5">
        <f>MIN(0,D1597/MAX($D$2:D1596)-1)</f>
        <v>-3.797723787406837E-3</v>
      </c>
      <c r="F1597" s="1">
        <f t="shared" si="72"/>
        <v>2019</v>
      </c>
      <c r="G1597" s="1" t="str">
        <f t="shared" si="73"/>
        <v/>
      </c>
      <c r="H1597" s="1">
        <f t="shared" si="74"/>
        <v>1.0117964020475601</v>
      </c>
    </row>
    <row r="1598" spans="1:8" x14ac:dyDescent="0.15">
      <c r="A1598" s="1">
        <v>1596</v>
      </c>
      <c r="B1598" s="4">
        <v>43522</v>
      </c>
      <c r="C1598" s="1">
        <v>-7.8502035437969593E-4</v>
      </c>
      <c r="D1598" s="1">
        <v>1.4018325394246089</v>
      </c>
      <c r="E1598" s="5">
        <f>MIN(0,D1598/MAX($D$2:D1597)-1)</f>
        <v>-4.5797628513131183E-3</v>
      </c>
      <c r="F1598" s="1">
        <f t="shared" si="72"/>
        <v>2019</v>
      </c>
      <c r="G1598" s="1" t="str">
        <f t="shared" si="73"/>
        <v/>
      </c>
      <c r="H1598" s="1">
        <f t="shared" si="74"/>
        <v>1.0110021212774647</v>
      </c>
    </row>
    <row r="1599" spans="1:8" x14ac:dyDescent="0.15">
      <c r="A1599" s="1">
        <v>1597</v>
      </c>
      <c r="B1599" s="4">
        <v>43523</v>
      </c>
      <c r="C1599" s="1">
        <v>-2.7132449882866938E-4</v>
      </c>
      <c r="D1599" s="1">
        <v>1.4014521879134081</v>
      </c>
      <c r="E1599" s="5">
        <f>MIN(0,D1599/MAX($D$2:D1598)-1)</f>
        <v>-4.8498447482812068E-3</v>
      </c>
      <c r="F1599" s="1">
        <f t="shared" si="72"/>
        <v>2019</v>
      </c>
      <c r="G1599" s="1" t="str">
        <f t="shared" si="73"/>
        <v/>
      </c>
      <c r="H1599" s="1">
        <f t="shared" si="74"/>
        <v>1.0107278116335943</v>
      </c>
    </row>
    <row r="1600" spans="1:8" x14ac:dyDescent="0.15">
      <c r="A1600" s="1">
        <v>1598</v>
      </c>
      <c r="B1600" s="4">
        <v>43524</v>
      </c>
      <c r="C1600" s="1">
        <v>-9.4349809229940995E-4</v>
      </c>
      <c r="D1600" s="1">
        <v>1.4001299204476629</v>
      </c>
      <c r="E1600" s="5">
        <f>MIN(0,D1600/MAX($D$2:D1599)-1)</f>
        <v>-5.7887670213127018E-3</v>
      </c>
      <c r="F1600" s="1">
        <f t="shared" si="72"/>
        <v>2019</v>
      </c>
      <c r="G1600" s="1" t="str">
        <f t="shared" si="73"/>
        <v/>
      </c>
      <c r="H1600" s="1">
        <f t="shared" si="74"/>
        <v>1.009774191871484</v>
      </c>
    </row>
    <row r="1601" spans="1:8" x14ac:dyDescent="0.15">
      <c r="A1601" s="1">
        <v>1599</v>
      </c>
      <c r="B1601" s="4">
        <v>43525</v>
      </c>
      <c r="C1601" s="1">
        <v>-1.8060699613842619E-3</v>
      </c>
      <c r="D1601" s="1">
        <v>1.397601187856307</v>
      </c>
      <c r="E1601" s="5">
        <f>MIN(0,D1601/MAX($D$2:D1600)-1)</f>
        <v>-7.5843820644663218E-3</v>
      </c>
      <c r="F1601" s="1">
        <f t="shared" si="72"/>
        <v>2019</v>
      </c>
      <c r="G1601" s="1" t="str">
        <f t="shared" si="73"/>
        <v/>
      </c>
      <c r="H1601" s="1">
        <f t="shared" si="74"/>
        <v>1.0079504690357639</v>
      </c>
    </row>
    <row r="1602" spans="1:8" x14ac:dyDescent="0.15">
      <c r="A1602" s="1">
        <v>1600</v>
      </c>
      <c r="B1602" s="4">
        <v>43528</v>
      </c>
      <c r="C1602" s="1">
        <v>-1.119045907255721E-3</v>
      </c>
      <c r="D1602" s="1">
        <v>1.3960372079670611</v>
      </c>
      <c r="E1602" s="5">
        <f>MIN(0,D1602/MAX($D$2:D1601)-1)</f>
        <v>-8.6949407000134205E-3</v>
      </c>
      <c r="F1602" s="1">
        <f t="shared" si="72"/>
        <v>2019</v>
      </c>
      <c r="G1602" s="1" t="str">
        <f t="shared" si="73"/>
        <v/>
      </c>
      <c r="H1602" s="1">
        <f t="shared" si="74"/>
        <v>1.006822526188673</v>
      </c>
    </row>
    <row r="1603" spans="1:8" x14ac:dyDescent="0.15">
      <c r="A1603" s="1">
        <v>1601</v>
      </c>
      <c r="B1603" s="4">
        <v>43529</v>
      </c>
      <c r="C1603" s="1">
        <v>5.0420679488903669E-5</v>
      </c>
      <c r="D1603" s="1">
        <v>1.3961075971116781</v>
      </c>
      <c r="E1603" s="5">
        <f>MIN(0,D1603/MAX($D$2:D1602)-1)</f>
        <v>-8.6449584253430745E-3</v>
      </c>
      <c r="F1603" s="1">
        <f t="shared" ref="F1603:F1666" si="75">YEAR(B1603)</f>
        <v>2019</v>
      </c>
      <c r="G1603" s="1" t="str">
        <f t="shared" ref="G1603:G1666" si="76">IF(F1603&lt;&gt;F1604,1,"")</f>
        <v/>
      </c>
      <c r="H1603" s="1">
        <f t="shared" ref="H1603:H1666" si="77">IF(F1603&lt;&gt;F1602,1+C1603,H1602*(1+C1603))</f>
        <v>1.0068732908645681</v>
      </c>
    </row>
    <row r="1604" spans="1:8" x14ac:dyDescent="0.15">
      <c r="A1604" s="1">
        <v>1602</v>
      </c>
      <c r="B1604" s="4">
        <v>43530</v>
      </c>
      <c r="C1604" s="1">
        <v>8.5896697529049427E-4</v>
      </c>
      <c r="D1604" s="1">
        <v>1.3973068074315489</v>
      </c>
      <c r="E1604" s="5">
        <f>MIN(0,D1604/MAX($D$2:D1603)-1)</f>
        <v>-7.7934171838429656E-3</v>
      </c>
      <c r="F1604" s="1">
        <f t="shared" si="75"/>
        <v>2019</v>
      </c>
      <c r="G1604" s="1" t="str">
        <f t="shared" si="76"/>
        <v/>
      </c>
      <c r="H1604" s="1">
        <f t="shared" si="77"/>
        <v>1.007738161769723</v>
      </c>
    </row>
    <row r="1605" spans="1:8" x14ac:dyDescent="0.15">
      <c r="A1605" s="1">
        <v>1603</v>
      </c>
      <c r="B1605" s="4">
        <v>43531</v>
      </c>
      <c r="C1605" s="1">
        <v>1.978912984431207E-4</v>
      </c>
      <c r="D1605" s="1">
        <v>1.3975833222899949</v>
      </c>
      <c r="E1605" s="5">
        <f>MIN(0,D1605/MAX($D$2:D1604)-1)</f>
        <v>-7.5970681348456193E-3</v>
      </c>
      <c r="F1605" s="1">
        <f t="shared" si="75"/>
        <v>2019</v>
      </c>
      <c r="G1605" s="1" t="str">
        <f t="shared" si="76"/>
        <v/>
      </c>
      <c r="H1605" s="1">
        <f t="shared" si="77"/>
        <v>1.0079375843830463</v>
      </c>
    </row>
    <row r="1606" spans="1:8" x14ac:dyDescent="0.15">
      <c r="A1606" s="1">
        <v>1604</v>
      </c>
      <c r="B1606" s="4">
        <v>43532</v>
      </c>
      <c r="C1606" s="1">
        <v>-2.1389013188434481E-4</v>
      </c>
      <c r="D1606" s="1">
        <v>1.397284393008871</v>
      </c>
      <c r="E1606" s="5">
        <f>MIN(0,D1606/MAX($D$2:D1605)-1)</f>
        <v>-7.8093333288247191E-3</v>
      </c>
      <c r="F1606" s="1">
        <f t="shared" si="75"/>
        <v>2019</v>
      </c>
      <c r="G1606" s="1" t="str">
        <f t="shared" si="76"/>
        <v/>
      </c>
      <c r="H1606" s="1">
        <f t="shared" si="77"/>
        <v>1.0077219964801913</v>
      </c>
    </row>
    <row r="1607" spans="1:8" x14ac:dyDescent="0.15">
      <c r="A1607" s="1">
        <v>1605</v>
      </c>
      <c r="B1607" s="4">
        <v>43535</v>
      </c>
      <c r="C1607" s="1">
        <v>8.6405598198612053E-4</v>
      </c>
      <c r="D1607" s="1">
        <v>1.3984917249471871</v>
      </c>
      <c r="E1607" s="5">
        <f>MIN(0,D1607/MAX($D$2:D1606)-1)</f>
        <v>-6.9520250480159529E-3</v>
      </c>
      <c r="F1607" s="1">
        <f t="shared" si="75"/>
        <v>2019</v>
      </c>
      <c r="G1607" s="1" t="str">
        <f t="shared" si="76"/>
        <v/>
      </c>
      <c r="H1607" s="1">
        <f t="shared" si="77"/>
        <v>1.0085927246994291</v>
      </c>
    </row>
    <row r="1608" spans="1:8" x14ac:dyDescent="0.15">
      <c r="A1608" s="1">
        <v>1606</v>
      </c>
      <c r="B1608" s="4">
        <v>43536</v>
      </c>
      <c r="C1608" s="1">
        <v>1.640655408795693E-3</v>
      </c>
      <c r="D1608" s="1">
        <v>1.400786167959877</v>
      </c>
      <c r="E1608" s="5">
        <f>MIN(0,D1608/MAX($D$2:D1607)-1)</f>
        <v>-5.3227755167178925E-3</v>
      </c>
      <c r="F1608" s="1">
        <f t="shared" si="75"/>
        <v>2019</v>
      </c>
      <c r="G1608" s="1" t="str">
        <f t="shared" si="76"/>
        <v/>
      </c>
      <c r="H1608" s="1">
        <f t="shared" si="77"/>
        <v>1.0102474778084793</v>
      </c>
    </row>
    <row r="1609" spans="1:8" x14ac:dyDescent="0.15">
      <c r="A1609" s="1">
        <v>1607</v>
      </c>
      <c r="B1609" s="4">
        <v>43537</v>
      </c>
      <c r="C1609" s="1">
        <v>9.1266641271500271E-4</v>
      </c>
      <c r="D1609" s="1">
        <v>1.40206461844677</v>
      </c>
      <c r="E1609" s="5">
        <f>MIN(0,D1609/MAX($D$2:D1608)-1)</f>
        <v>-4.4149670224392645E-3</v>
      </c>
      <c r="F1609" s="1">
        <f t="shared" si="75"/>
        <v>2019</v>
      </c>
      <c r="G1609" s="1" t="str">
        <f t="shared" si="76"/>
        <v/>
      </c>
      <c r="H1609" s="1">
        <f t="shared" si="77"/>
        <v>1.0111694967500051</v>
      </c>
    </row>
    <row r="1610" spans="1:8" x14ac:dyDescent="0.15">
      <c r="A1610" s="1">
        <v>1608</v>
      </c>
      <c r="B1610" s="4">
        <v>43538</v>
      </c>
      <c r="C1610" s="1">
        <v>-2.0186915885987279E-3</v>
      </c>
      <c r="D1610" s="1">
        <v>1.39923428239484</v>
      </c>
      <c r="E1610" s="5">
        <f>MIN(0,D1610/MAX($D$2:D1609)-1)</f>
        <v>-6.4247461542454865E-3</v>
      </c>
      <c r="F1610" s="1">
        <f t="shared" si="75"/>
        <v>2019</v>
      </c>
      <c r="G1610" s="1" t="str">
        <f t="shared" si="76"/>
        <v/>
      </c>
      <c r="H1610" s="1">
        <f t="shared" si="77"/>
        <v>1.0091282573922684</v>
      </c>
    </row>
    <row r="1611" spans="1:8" x14ac:dyDescent="0.15">
      <c r="A1611" s="1">
        <v>1609</v>
      </c>
      <c r="B1611" s="4">
        <v>43539</v>
      </c>
      <c r="C1611" s="1">
        <v>1.568725455565232E-3</v>
      </c>
      <c r="D1611" s="1">
        <v>1.401429296831932</v>
      </c>
      <c r="E1611" s="5">
        <f>MIN(0,D1611/MAX($D$2:D1610)-1)</f>
        <v>-4.8660993615182724E-3</v>
      </c>
      <c r="F1611" s="1">
        <f t="shared" si="75"/>
        <v>2019</v>
      </c>
      <c r="G1611" s="1" t="str">
        <f t="shared" si="76"/>
        <v/>
      </c>
      <c r="H1611" s="1">
        <f t="shared" si="77"/>
        <v>1.0107113025775698</v>
      </c>
    </row>
    <row r="1612" spans="1:8" x14ac:dyDescent="0.15">
      <c r="A1612" s="1">
        <v>1610</v>
      </c>
      <c r="B1612" s="4">
        <v>43542</v>
      </c>
      <c r="C1612" s="1">
        <v>2.1233432169266361E-3</v>
      </c>
      <c r="D1612" s="1">
        <v>1.404405012223362</v>
      </c>
      <c r="E1612" s="5">
        <f>MIN(0,D1612/MAX($D$2:D1611)-1)</f>
        <v>-2.7530885436640729E-3</v>
      </c>
      <c r="F1612" s="1">
        <f t="shared" si="75"/>
        <v>2019</v>
      </c>
      <c r="G1612" s="1" t="str">
        <f t="shared" si="76"/>
        <v/>
      </c>
      <c r="H1612" s="1">
        <f t="shared" si="77"/>
        <v>1.0128573895661688</v>
      </c>
    </row>
    <row r="1613" spans="1:8" x14ac:dyDescent="0.15">
      <c r="A1613" s="1">
        <v>1611</v>
      </c>
      <c r="B1613" s="4">
        <v>43543</v>
      </c>
      <c r="C1613" s="1">
        <v>3.820227993647585E-4</v>
      </c>
      <c r="D1613" s="1">
        <v>1.404941526957574</v>
      </c>
      <c r="E1613" s="5">
        <f>MIN(0,D1613/MAX($D$2:D1612)-1)</f>
        <v>-2.3721174868912565E-3</v>
      </c>
      <c r="F1613" s="1">
        <f t="shared" si="75"/>
        <v>2019</v>
      </c>
      <c r="G1613" s="1" t="str">
        <f t="shared" si="76"/>
        <v/>
      </c>
      <c r="H1613" s="1">
        <f t="shared" si="77"/>
        <v>1.0132443241814881</v>
      </c>
    </row>
    <row r="1614" spans="1:8" x14ac:dyDescent="0.15">
      <c r="A1614" s="1">
        <v>1612</v>
      </c>
      <c r="B1614" s="4">
        <v>43544</v>
      </c>
      <c r="C1614" s="1">
        <v>6.9951446286889484E-4</v>
      </c>
      <c r="D1614" s="1">
        <v>1.4059243038751661</v>
      </c>
      <c r="E1614" s="5">
        <f>MIN(0,D1614/MAX($D$2:D1613)-1)</f>
        <v>-1.6742623545119573E-3</v>
      </c>
      <c r="F1614" s="1">
        <f t="shared" si="75"/>
        <v>2019</v>
      </c>
      <c r="G1614" s="1" t="str">
        <f t="shared" si="76"/>
        <v/>
      </c>
      <c r="H1614" s="1">
        <f t="shared" si="77"/>
        <v>1.013953103240673</v>
      </c>
    </row>
    <row r="1615" spans="1:8" x14ac:dyDescent="0.15">
      <c r="A1615" s="1">
        <v>1613</v>
      </c>
      <c r="B1615" s="4">
        <v>43545</v>
      </c>
      <c r="C1615" s="1">
        <v>1.2261893404394979E-3</v>
      </c>
      <c r="D1615" s="1">
        <v>1.407648233270042</v>
      </c>
      <c r="E1615" s="5">
        <f>MIN(0,D1615/MAX($D$2:D1614)-1)</f>
        <v>-4.5012597672511312E-4</v>
      </c>
      <c r="F1615" s="1">
        <f t="shared" si="75"/>
        <v>2019</v>
      </c>
      <c r="G1615" s="1" t="str">
        <f t="shared" si="76"/>
        <v/>
      </c>
      <c r="H1615" s="1">
        <f t="shared" si="77"/>
        <v>1.0151964017275723</v>
      </c>
    </row>
    <row r="1616" spans="1:8" x14ac:dyDescent="0.15">
      <c r="A1616" s="1">
        <v>1614</v>
      </c>
      <c r="B1616" s="4">
        <v>43546</v>
      </c>
      <c r="C1616" s="1">
        <v>1.9348867659305419E-3</v>
      </c>
      <c r="D1616" s="1">
        <v>1.410371873207682</v>
      </c>
      <c r="E1616" s="5">
        <f>MIN(0,D1616/MAX($D$2:D1615)-1)</f>
        <v>0</v>
      </c>
      <c r="F1616" s="1">
        <f t="shared" si="75"/>
        <v>2019</v>
      </c>
      <c r="G1616" s="1" t="str">
        <f t="shared" si="76"/>
        <v/>
      </c>
      <c r="H1616" s="1">
        <f t="shared" si="77"/>
        <v>1.0171606918100953</v>
      </c>
    </row>
    <row r="1617" spans="1:8" x14ac:dyDescent="0.15">
      <c r="A1617" s="1">
        <v>1615</v>
      </c>
      <c r="B1617" s="4">
        <v>43549</v>
      </c>
      <c r="C1617" s="1">
        <v>5.9117121958719937E-4</v>
      </c>
      <c r="D1617" s="1">
        <v>1.4112056444680381</v>
      </c>
      <c r="E1617" s="5">
        <f>MIN(0,D1617/MAX($D$2:D1616)-1)</f>
        <v>0</v>
      </c>
      <c r="F1617" s="1">
        <f t="shared" si="75"/>
        <v>2019</v>
      </c>
      <c r="G1617" s="1" t="str">
        <f t="shared" si="76"/>
        <v/>
      </c>
      <c r="H1617" s="1">
        <f t="shared" si="77"/>
        <v>1.0177620079367888</v>
      </c>
    </row>
    <row r="1618" spans="1:8" x14ac:dyDescent="0.15">
      <c r="A1618" s="1">
        <v>1616</v>
      </c>
      <c r="B1618" s="4">
        <v>43550</v>
      </c>
      <c r="C1618" s="1">
        <v>-1.0153164940018479E-3</v>
      </c>
      <c r="D1618" s="1">
        <v>1.409772824100781</v>
      </c>
      <c r="E1618" s="5">
        <f>MIN(0,D1618/MAX($D$2:D1617)-1)</f>
        <v>-1.0153164940019943E-3</v>
      </c>
      <c r="F1618" s="1">
        <f t="shared" si="75"/>
        <v>2019</v>
      </c>
      <c r="G1618" s="1" t="str">
        <f t="shared" si="76"/>
        <v/>
      </c>
      <c r="H1618" s="1">
        <f t="shared" si="77"/>
        <v>1.0167286573831622</v>
      </c>
    </row>
    <row r="1619" spans="1:8" x14ac:dyDescent="0.15">
      <c r="A1619" s="1">
        <v>1617</v>
      </c>
      <c r="B1619" s="4">
        <v>43551</v>
      </c>
      <c r="C1619" s="1">
        <v>5.1105121501878402E-5</v>
      </c>
      <c r="D1619" s="1">
        <v>1.4098448707122471</v>
      </c>
      <c r="E1619" s="5">
        <f>MIN(0,D1619/MAX($D$2:D1618)-1)</f>
        <v>-9.6426326037268861E-4</v>
      </c>
      <c r="F1619" s="1">
        <f t="shared" si="75"/>
        <v>2019</v>
      </c>
      <c r="G1619" s="1" t="str">
        <f t="shared" si="76"/>
        <v/>
      </c>
      <c r="H1619" s="1">
        <f t="shared" si="77"/>
        <v>1.0167806174247322</v>
      </c>
    </row>
    <row r="1620" spans="1:8" x14ac:dyDescent="0.15">
      <c r="A1620" s="1">
        <v>1618</v>
      </c>
      <c r="B1620" s="4">
        <v>43552</v>
      </c>
      <c r="C1620" s="1">
        <v>-2.439023548066696E-3</v>
      </c>
      <c r="D1620" s="1">
        <v>1.4064062258734591</v>
      </c>
      <c r="E1620" s="5">
        <f>MIN(0,D1620/MAX($D$2:D1619)-1)</f>
        <v>-3.4009349476405992E-3</v>
      </c>
      <c r="F1620" s="1">
        <f t="shared" si="75"/>
        <v>2019</v>
      </c>
      <c r="G1620" s="1" t="str">
        <f t="shared" si="76"/>
        <v/>
      </c>
      <c r="H1620" s="1">
        <f t="shared" si="77"/>
        <v>1.0143006655556155</v>
      </c>
    </row>
    <row r="1621" spans="1:8" x14ac:dyDescent="0.15">
      <c r="A1621" s="1">
        <v>1619</v>
      </c>
      <c r="B1621" s="4">
        <v>43553</v>
      </c>
      <c r="C1621" s="1">
        <v>2.7402378467096919E-3</v>
      </c>
      <c r="D1621" s="1">
        <v>1.410260113441445</v>
      </c>
      <c r="E1621" s="5">
        <f>MIN(0,D1621/MAX($D$2:D1620)-1)</f>
        <v>-6.7001647158915212E-4</v>
      </c>
      <c r="F1621" s="1">
        <f t="shared" si="75"/>
        <v>2019</v>
      </c>
      <c r="G1621" s="1" t="str">
        <f t="shared" si="76"/>
        <v/>
      </c>
      <c r="H1621" s="1">
        <f t="shared" si="77"/>
        <v>1.0170800906273136</v>
      </c>
    </row>
    <row r="1622" spans="1:8" x14ac:dyDescent="0.15">
      <c r="A1622" s="1">
        <v>1620</v>
      </c>
      <c r="B1622" s="4">
        <v>43556</v>
      </c>
      <c r="C1622" s="1">
        <v>-1.9004284528533819E-4</v>
      </c>
      <c r="D1622" s="1">
        <v>1.4099921035968941</v>
      </c>
      <c r="E1622" s="5">
        <f>MIN(0,D1622/MAX($D$2:D1621)-1)</f>
        <v>-8.5993198503786505E-4</v>
      </c>
      <c r="F1622" s="1">
        <f t="shared" si="75"/>
        <v>2019</v>
      </c>
      <c r="G1622" s="1" t="str">
        <f t="shared" si="76"/>
        <v/>
      </c>
      <c r="H1622" s="1">
        <f t="shared" si="77"/>
        <v>1.0168868018330077</v>
      </c>
    </row>
    <row r="1623" spans="1:8" x14ac:dyDescent="0.15">
      <c r="A1623" s="1">
        <v>1621</v>
      </c>
      <c r="B1623" s="4">
        <v>43557</v>
      </c>
      <c r="C1623" s="1">
        <v>-9.637106487009725E-4</v>
      </c>
      <c r="D1623" s="1">
        <v>1.4086332791920739</v>
      </c>
      <c r="E1623" s="5">
        <f>MIN(0,D1623/MAX($D$2:D1622)-1)</f>
        <v>-1.8228139081273298E-3</v>
      </c>
      <c r="F1623" s="1">
        <f t="shared" si="75"/>
        <v>2019</v>
      </c>
      <c r="G1623" s="1" t="str">
        <f t="shared" si="76"/>
        <v/>
      </c>
      <c r="H1623" s="1">
        <f t="shared" si="77"/>
        <v>1.0159068171935579</v>
      </c>
    </row>
    <row r="1624" spans="1:8" x14ac:dyDescent="0.15">
      <c r="A1624" s="1">
        <v>1622</v>
      </c>
      <c r="B1624" s="4">
        <v>43558</v>
      </c>
      <c r="C1624" s="1">
        <v>-1.6354391642540811E-3</v>
      </c>
      <c r="D1624" s="1">
        <v>1.406329545159211</v>
      </c>
      <c r="E1624" s="5">
        <f>MIN(0,D1624/MAX($D$2:D1623)-1)</f>
        <v>-3.4552719711272717E-3</v>
      </c>
      <c r="F1624" s="1">
        <f t="shared" si="75"/>
        <v>2019</v>
      </c>
      <c r="G1624" s="1" t="str">
        <f t="shared" si="76"/>
        <v/>
      </c>
      <c r="H1624" s="1">
        <f t="shared" si="77"/>
        <v>1.0142453633974868</v>
      </c>
    </row>
    <row r="1625" spans="1:8" x14ac:dyDescent="0.15">
      <c r="A1625" s="1">
        <v>1623</v>
      </c>
      <c r="B1625" s="4">
        <v>43559</v>
      </c>
      <c r="C1625" s="1">
        <v>-3.7016249114484858E-4</v>
      </c>
      <c r="D1625" s="1">
        <v>1.405808974711404</v>
      </c>
      <c r="E1625" s="5">
        <f>MIN(0,D1625/MAX($D$2:D1624)-1)</f>
        <v>-3.8241554501919905E-3</v>
      </c>
      <c r="F1625" s="1">
        <f t="shared" si="75"/>
        <v>2019</v>
      </c>
      <c r="G1625" s="1" t="str">
        <f t="shared" si="76"/>
        <v/>
      </c>
      <c r="H1625" s="1">
        <f t="shared" si="77"/>
        <v>1.0138699278071395</v>
      </c>
    </row>
    <row r="1626" spans="1:8" x14ac:dyDescent="0.15">
      <c r="A1626" s="1">
        <v>1624</v>
      </c>
      <c r="B1626" s="4">
        <v>43563</v>
      </c>
      <c r="C1626" s="1">
        <v>1.172155938811934E-3</v>
      </c>
      <c r="D1626" s="1">
        <v>1.4074568020499481</v>
      </c>
      <c r="E1626" s="5">
        <f>MIN(0,D1626/MAX($D$2:D1625)-1)</f>
        <v>-2.6564820179012516E-3</v>
      </c>
      <c r="F1626" s="1">
        <f t="shared" si="75"/>
        <v>2019</v>
      </c>
      <c r="G1626" s="1" t="str">
        <f t="shared" si="76"/>
        <v/>
      </c>
      <c r="H1626" s="1">
        <f t="shared" si="77"/>
        <v>1.0150583414642016</v>
      </c>
    </row>
    <row r="1627" spans="1:8" x14ac:dyDescent="0.15">
      <c r="A1627" s="1">
        <v>1625</v>
      </c>
      <c r="B1627" s="4">
        <v>43564</v>
      </c>
      <c r="C1627" s="1">
        <v>-5.6141091356905919E-4</v>
      </c>
      <c r="D1627" s="1">
        <v>1.4066666404409001</v>
      </c>
      <c r="E1627" s="5">
        <f>MIN(0,D1627/MAX($D$2:D1626)-1)</f>
        <v>-3.2164015534738022E-3</v>
      </c>
      <c r="F1627" s="1">
        <f t="shared" si="75"/>
        <v>2019</v>
      </c>
      <c r="G1627" s="1" t="str">
        <f t="shared" si="76"/>
        <v/>
      </c>
      <c r="H1627" s="1">
        <f t="shared" si="77"/>
        <v>1.0144884766333941</v>
      </c>
    </row>
    <row r="1628" spans="1:8" x14ac:dyDescent="0.15">
      <c r="A1628" s="1">
        <v>1626</v>
      </c>
      <c r="B1628" s="4">
        <v>43565</v>
      </c>
      <c r="C1628" s="1">
        <v>1.7737262941968171E-4</v>
      </c>
      <c r="D1628" s="1">
        <v>1.4069161446016321</v>
      </c>
      <c r="E1628" s="5">
        <f>MIN(0,D1628/MAX($D$2:D1627)-1)</f>
        <v>-3.0395994256549042E-3</v>
      </c>
      <c r="F1628" s="1">
        <f t="shared" si="75"/>
        <v>2019</v>
      </c>
      <c r="G1628" s="1" t="str">
        <f t="shared" si="76"/>
        <v/>
      </c>
      <c r="H1628" s="1">
        <f t="shared" si="77"/>
        <v>1.0146684191220106</v>
      </c>
    </row>
    <row r="1629" spans="1:8" x14ac:dyDescent="0.15">
      <c r="A1629" s="1">
        <v>1627</v>
      </c>
      <c r="B1629" s="4">
        <v>43566</v>
      </c>
      <c r="C1629" s="1">
        <v>-2.2361059291819071E-3</v>
      </c>
      <c r="D1629" s="1">
        <v>1.403770131068826</v>
      </c>
      <c r="E1629" s="5">
        <f>MIN(0,D1629/MAX($D$2:D1628)-1)</f>
        <v>-5.2689084885392257E-3</v>
      </c>
      <c r="F1629" s="1">
        <f t="shared" si="75"/>
        <v>2019</v>
      </c>
      <c r="G1629" s="1" t="str">
        <f t="shared" si="76"/>
        <v/>
      </c>
      <c r="H1629" s="1">
        <f t="shared" si="77"/>
        <v>1.0123995130538581</v>
      </c>
    </row>
    <row r="1630" spans="1:8" x14ac:dyDescent="0.15">
      <c r="A1630" s="1">
        <v>1628</v>
      </c>
      <c r="B1630" s="4">
        <v>43567</v>
      </c>
      <c r="C1630" s="1">
        <v>-1.2857934141267981E-3</v>
      </c>
      <c r="D1630" s="1">
        <v>1.4019651726793501</v>
      </c>
      <c r="E1630" s="5">
        <f>MIN(0,D1630/MAX($D$2:D1629)-1)</f>
        <v>-6.5479271748316581E-3</v>
      </c>
      <c r="F1630" s="1">
        <f t="shared" si="75"/>
        <v>2019</v>
      </c>
      <c r="G1630" s="1" t="str">
        <f t="shared" si="76"/>
        <v/>
      </c>
      <c r="H1630" s="1">
        <f t="shared" si="77"/>
        <v>1.0110977764275082</v>
      </c>
    </row>
    <row r="1631" spans="1:8" x14ac:dyDescent="0.15">
      <c r="A1631" s="1">
        <v>1629</v>
      </c>
      <c r="B1631" s="4">
        <v>43570</v>
      </c>
      <c r="C1631" s="1">
        <v>-2.4047423297027292E-3</v>
      </c>
      <c r="D1631" s="1">
        <v>1.3985938076838389</v>
      </c>
      <c r="E1631" s="5">
        <f>MIN(0,D1631/MAX($D$2:D1630)-1)</f>
        <v>-8.9369234268853459E-3</v>
      </c>
      <c r="F1631" s="1">
        <f t="shared" si="75"/>
        <v>2019</v>
      </c>
      <c r="G1631" s="1" t="str">
        <f t="shared" si="76"/>
        <v/>
      </c>
      <c r="H1631" s="1">
        <f t="shared" si="77"/>
        <v>1.0086663468050645</v>
      </c>
    </row>
    <row r="1632" spans="1:8" x14ac:dyDescent="0.15">
      <c r="A1632" s="1">
        <v>1630</v>
      </c>
      <c r="B1632" s="4">
        <v>43571</v>
      </c>
      <c r="C1632" s="1">
        <v>-7.4882537512940795E-4</v>
      </c>
      <c r="D1632" s="1">
        <v>1.397546505151146</v>
      </c>
      <c r="E1632" s="5">
        <f>MIN(0,D1632/MAX($D$2:D1631)-1)</f>
        <v>-9.679056606977321E-3</v>
      </c>
      <c r="F1632" s="1">
        <f t="shared" si="75"/>
        <v>2019</v>
      </c>
      <c r="G1632" s="1" t="str">
        <f t="shared" si="76"/>
        <v/>
      </c>
      <c r="H1632" s="1">
        <f t="shared" si="77"/>
        <v>1.0079110318495377</v>
      </c>
    </row>
    <row r="1633" spans="1:8" x14ac:dyDescent="0.15">
      <c r="A1633" s="1">
        <v>1631</v>
      </c>
      <c r="B1633" s="4">
        <v>43572</v>
      </c>
      <c r="C1633" s="1">
        <v>1.2939021767148159E-4</v>
      </c>
      <c r="D1633" s="1">
        <v>1.3977273339976539</v>
      </c>
      <c r="E1633" s="5">
        <f>MIN(0,D1633/MAX($D$2:D1632)-1)</f>
        <v>-9.5509187645468341E-3</v>
      </c>
      <c r="F1633" s="1">
        <f t="shared" si="75"/>
        <v>2019</v>
      </c>
      <c r="G1633" s="1" t="str">
        <f t="shared" si="76"/>
        <v/>
      </c>
      <c r="H1633" s="1">
        <f t="shared" si="77"/>
        <v>1.0080414456773423</v>
      </c>
    </row>
    <row r="1634" spans="1:8" x14ac:dyDescent="0.15">
      <c r="A1634" s="1">
        <v>1632</v>
      </c>
      <c r="B1634" s="4">
        <v>43573</v>
      </c>
      <c r="C1634" s="1">
        <v>7.0785802324973028E-4</v>
      </c>
      <c r="D1634" s="1">
        <v>1.39871672650534</v>
      </c>
      <c r="E1634" s="5">
        <f>MIN(0,D1634/MAX($D$2:D1633)-1)</f>
        <v>-8.8498214357737304E-3</v>
      </c>
      <c r="F1634" s="1">
        <f t="shared" si="75"/>
        <v>2019</v>
      </c>
      <c r="G1634" s="1" t="str">
        <f t="shared" si="76"/>
        <v/>
      </c>
      <c r="H1634" s="1">
        <f t="shared" si="77"/>
        <v>1.0087549959024333</v>
      </c>
    </row>
    <row r="1635" spans="1:8" x14ac:dyDescent="0.15">
      <c r="A1635" s="1">
        <v>1633</v>
      </c>
      <c r="B1635" s="4">
        <v>43574</v>
      </c>
      <c r="C1635" s="1">
        <v>3.6812353878416402E-4</v>
      </c>
      <c r="D1635" s="1">
        <v>1.399231627056458</v>
      </c>
      <c r="E1635" s="5">
        <f>MIN(0,D1635/MAX($D$2:D1634)-1)</f>
        <v>-8.4849557245739726E-3</v>
      </c>
      <c r="F1635" s="1">
        <f t="shared" si="75"/>
        <v>2019</v>
      </c>
      <c r="G1635" s="1" t="str">
        <f t="shared" si="76"/>
        <v/>
      </c>
      <c r="H1635" s="1">
        <f t="shared" si="77"/>
        <v>1.0091263423612913</v>
      </c>
    </row>
    <row r="1636" spans="1:8" x14ac:dyDescent="0.15">
      <c r="A1636" s="1">
        <v>1634</v>
      </c>
      <c r="B1636" s="4">
        <v>43577</v>
      </c>
      <c r="C1636" s="1">
        <v>-2.080866375784736E-3</v>
      </c>
      <c r="D1636" s="1">
        <v>1.396320013011781</v>
      </c>
      <c r="E1636" s="5">
        <f>MIN(0,D1636/MAX($D$2:D1635)-1)</f>
        <v>-1.0548166041291829E-2</v>
      </c>
      <c r="F1636" s="1">
        <f t="shared" si="75"/>
        <v>2019</v>
      </c>
      <c r="G1636" s="1" t="str">
        <f t="shared" si="76"/>
        <v/>
      </c>
      <c r="H1636" s="1">
        <f t="shared" si="77"/>
        <v>1.0070264852865529</v>
      </c>
    </row>
    <row r="1637" spans="1:8" x14ac:dyDescent="0.15">
      <c r="A1637" s="1">
        <v>1635</v>
      </c>
      <c r="B1637" s="4">
        <v>43578</v>
      </c>
      <c r="C1637" s="1">
        <v>-9.0252717041905102E-4</v>
      </c>
      <c r="D1637" s="1">
        <v>1.3950597962614379</v>
      </c>
      <c r="E1637" s="5">
        <f>MIN(0,D1637/MAX($D$2:D1636)-1)</f>
        <v>-1.1441173205260502E-2</v>
      </c>
      <c r="F1637" s="1">
        <f t="shared" si="75"/>
        <v>2019</v>
      </c>
      <c r="G1637" s="1" t="str">
        <f t="shared" si="76"/>
        <v/>
      </c>
      <c r="H1637" s="1">
        <f t="shared" si="77"/>
        <v>1.0061176165222503</v>
      </c>
    </row>
    <row r="1638" spans="1:8" x14ac:dyDescent="0.15">
      <c r="A1638" s="1">
        <v>1636</v>
      </c>
      <c r="B1638" s="4">
        <v>43579</v>
      </c>
      <c r="C1638" s="1">
        <v>6.4599613056650024E-5</v>
      </c>
      <c r="D1638" s="1">
        <v>1.3951499165844681</v>
      </c>
      <c r="E1638" s="5">
        <f>MIN(0,D1638/MAX($D$2:D1637)-1)</f>
        <v>-1.1377312687565366E-2</v>
      </c>
      <c r="F1638" s="1">
        <f t="shared" si="75"/>
        <v>2019</v>
      </c>
      <c r="G1638" s="1" t="str">
        <f t="shared" si="76"/>
        <v/>
      </c>
      <c r="H1638" s="1">
        <f t="shared" si="77"/>
        <v>1.0061826113309671</v>
      </c>
    </row>
    <row r="1639" spans="1:8" x14ac:dyDescent="0.15">
      <c r="A1639" s="1">
        <v>1637</v>
      </c>
      <c r="B1639" s="4">
        <v>43580</v>
      </c>
      <c r="C1639" s="1">
        <v>-1.6943993091272391E-3</v>
      </c>
      <c r="D1639" s="1">
        <v>1.3927859755296781</v>
      </c>
      <c r="E1639" s="5">
        <f>MIN(0,D1639/MAX($D$2:D1638)-1)</f>
        <v>-1.3052434285935277E-2</v>
      </c>
      <c r="F1639" s="1">
        <f t="shared" si="75"/>
        <v>2019</v>
      </c>
      <c r="G1639" s="1" t="str">
        <f t="shared" si="76"/>
        <v/>
      </c>
      <c r="H1639" s="1">
        <f t="shared" si="77"/>
        <v>1.0044777362094721</v>
      </c>
    </row>
    <row r="1640" spans="1:8" x14ac:dyDescent="0.15">
      <c r="A1640" s="1">
        <v>1638</v>
      </c>
      <c r="B1640" s="4">
        <v>43581</v>
      </c>
      <c r="C1640" s="1">
        <v>3.0897224468245699E-4</v>
      </c>
      <c r="D1640" s="1">
        <v>1.3932163077388999</v>
      </c>
      <c r="E1640" s="5">
        <f>MIN(0,D1640/MAX($D$2:D1639)-1)</f>
        <v>-1.274749488117255E-2</v>
      </c>
      <c r="F1640" s="1">
        <f t="shared" si="75"/>
        <v>2019</v>
      </c>
      <c r="G1640" s="1" t="str">
        <f t="shared" si="76"/>
        <v/>
      </c>
      <c r="H1640" s="1">
        <f t="shared" si="77"/>
        <v>1.0047880919503624</v>
      </c>
    </row>
    <row r="1641" spans="1:8" x14ac:dyDescent="0.15">
      <c r="A1641" s="1">
        <v>1639</v>
      </c>
      <c r="B1641" s="4">
        <v>43584</v>
      </c>
      <c r="C1641" s="1">
        <v>-1.751376383887988E-3</v>
      </c>
      <c r="D1641" s="1">
        <v>1.390776261599878</v>
      </c>
      <c r="E1641" s="5">
        <f>MIN(0,D1641/MAX($D$2:D1640)-1)</f>
        <v>-1.4476545603572255E-2</v>
      </c>
      <c r="F1641" s="1">
        <f t="shared" si="75"/>
        <v>2019</v>
      </c>
      <c r="G1641" s="1" t="str">
        <f t="shared" si="76"/>
        <v/>
      </c>
      <c r="H1641" s="1">
        <f t="shared" si="77"/>
        <v>1.0030283298153087</v>
      </c>
    </row>
    <row r="1642" spans="1:8" x14ac:dyDescent="0.15">
      <c r="A1642" s="1">
        <v>1640</v>
      </c>
      <c r="B1642" s="4">
        <v>43585</v>
      </c>
      <c r="C1642" s="1">
        <v>1.6332839819750481E-3</v>
      </c>
      <c r="D1642" s="1">
        <v>1.39304779419046</v>
      </c>
      <c r="E1642" s="5">
        <f>MIN(0,D1642/MAX($D$2:D1641)-1)</f>
        <v>-1.2866905931645967E-2</v>
      </c>
      <c r="F1642" s="1">
        <f t="shared" si="75"/>
        <v>2019</v>
      </c>
      <c r="G1642" s="1" t="str">
        <f t="shared" si="76"/>
        <v/>
      </c>
      <c r="H1642" s="1">
        <f t="shared" si="77"/>
        <v>1.0046665599198632</v>
      </c>
    </row>
    <row r="1643" spans="1:8" x14ac:dyDescent="0.15">
      <c r="A1643" s="1">
        <v>1641</v>
      </c>
      <c r="B1643" s="4">
        <v>43591</v>
      </c>
      <c r="C1643" s="1">
        <v>-3.3803829321402412E-3</v>
      </c>
      <c r="D1643" s="1">
        <v>1.3883387592033229</v>
      </c>
      <c r="E1643" s="5">
        <f>MIN(0,D1643/MAX($D$2:D1642)-1)</f>
        <v>-1.6203793794585475E-2</v>
      </c>
      <c r="F1643" s="1">
        <f t="shared" si="75"/>
        <v>2019</v>
      </c>
      <c r="G1643" s="1" t="str">
        <f t="shared" si="76"/>
        <v/>
      </c>
      <c r="H1643" s="1">
        <f t="shared" si="77"/>
        <v>1.0012704022282179</v>
      </c>
    </row>
    <row r="1644" spans="1:8" x14ac:dyDescent="0.15">
      <c r="A1644" s="1">
        <v>1642</v>
      </c>
      <c r="B1644" s="4">
        <v>43592</v>
      </c>
      <c r="C1644" s="1">
        <v>1.077528865741246E-3</v>
      </c>
      <c r="D1644" s="1">
        <v>1.3898347342917921</v>
      </c>
      <c r="E1644" s="5">
        <f>MIN(0,D1644/MAX($D$2:D1643)-1)</f>
        <v>-1.5143724984392315E-2</v>
      </c>
      <c r="F1644" s="1">
        <f t="shared" si="75"/>
        <v>2019</v>
      </c>
      <c r="G1644" s="1" t="str">
        <f t="shared" si="76"/>
        <v/>
      </c>
      <c r="H1644" s="1">
        <f t="shared" si="77"/>
        <v>1.0023492999890311</v>
      </c>
    </row>
    <row r="1645" spans="1:8" x14ac:dyDescent="0.15">
      <c r="A1645" s="1">
        <v>1643</v>
      </c>
      <c r="B1645" s="4">
        <v>43593</v>
      </c>
      <c r="C1645" s="1">
        <v>-6.2221030588065392E-4</v>
      </c>
      <c r="D1645" s="1">
        <v>1.3889699647966449</v>
      </c>
      <c r="E1645" s="5">
        <f>MIN(0,D1645/MAX($D$2:D1644)-1)</f>
        <v>-1.5756512708518189E-2</v>
      </c>
      <c r="F1645" s="1">
        <f t="shared" si="75"/>
        <v>2019</v>
      </c>
      <c r="G1645" s="1" t="str">
        <f t="shared" si="76"/>
        <v/>
      </c>
      <c r="H1645" s="1">
        <f t="shared" si="77"/>
        <v>1.0017256279244857</v>
      </c>
    </row>
    <row r="1646" spans="1:8" x14ac:dyDescent="0.15">
      <c r="A1646" s="1">
        <v>1644</v>
      </c>
      <c r="B1646" s="4">
        <v>43594</v>
      </c>
      <c r="C1646" s="1">
        <v>-3.2957664794128731E-7</v>
      </c>
      <c r="D1646" s="1">
        <v>1.38896950702458</v>
      </c>
      <c r="E1646" s="5">
        <f>MIN(0,D1646/MAX($D$2:D1645)-1)</f>
        <v>-1.5756837092187337E-2</v>
      </c>
      <c r="F1646" s="1">
        <f t="shared" si="75"/>
        <v>2019</v>
      </c>
      <c r="G1646" s="1" t="str">
        <f t="shared" si="76"/>
        <v/>
      </c>
      <c r="H1646" s="1">
        <f t="shared" si="77"/>
        <v>1.0017252977791111</v>
      </c>
    </row>
    <row r="1647" spans="1:8" x14ac:dyDescent="0.15">
      <c r="A1647" s="1">
        <v>1645</v>
      </c>
      <c r="B1647" s="4">
        <v>43595</v>
      </c>
      <c r="C1647" s="1">
        <v>3.4328719108435829E-3</v>
      </c>
      <c r="D1647" s="1">
        <v>1.393737661430263</v>
      </c>
      <c r="E1647" s="5">
        <f>MIN(0,D1647/MAX($D$2:D1646)-1)</f>
        <v>-1.2378056384801162E-2</v>
      </c>
      <c r="F1647" s="1">
        <f t="shared" si="75"/>
        <v>2019</v>
      </c>
      <c r="G1647" s="1" t="str">
        <f t="shared" si="76"/>
        <v/>
      </c>
      <c r="H1647" s="1">
        <f t="shared" si="77"/>
        <v>1.0051640924162386</v>
      </c>
    </row>
    <row r="1648" spans="1:8" x14ac:dyDescent="0.15">
      <c r="A1648" s="1">
        <v>1646</v>
      </c>
      <c r="B1648" s="4">
        <v>43598</v>
      </c>
      <c r="C1648" s="1">
        <v>4.9137530130046782E-4</v>
      </c>
      <c r="D1648" s="1">
        <v>1.3944225096935821</v>
      </c>
      <c r="E1648" s="5">
        <f>MIN(0,D1648/MAX($D$2:D1647)-1)</f>
        <v>-1.1892763354686364E-2</v>
      </c>
      <c r="F1648" s="1">
        <f t="shared" si="75"/>
        <v>2019</v>
      </c>
      <c r="G1648" s="1" t="str">
        <f t="shared" si="76"/>
        <v/>
      </c>
      <c r="H1648" s="1">
        <f t="shared" si="77"/>
        <v>1.0056580052250061</v>
      </c>
    </row>
    <row r="1649" spans="1:8" x14ac:dyDescent="0.15">
      <c r="A1649" s="1">
        <v>1647</v>
      </c>
      <c r="B1649" s="4">
        <v>43599</v>
      </c>
      <c r="C1649" s="1">
        <v>-6.3057674168542563E-4</v>
      </c>
      <c r="D1649" s="1">
        <v>1.393543219290887</v>
      </c>
      <c r="E1649" s="5">
        <f>MIN(0,D1649/MAX($D$2:D1648)-1)</f>
        <v>-1.2515840796405775E-2</v>
      </c>
      <c r="F1649" s="1">
        <f t="shared" si="75"/>
        <v>2019</v>
      </c>
      <c r="G1649" s="1" t="str">
        <f t="shared" si="76"/>
        <v/>
      </c>
      <c r="H1649" s="1">
        <f t="shared" si="77"/>
        <v>1.0050238606768216</v>
      </c>
    </row>
    <row r="1650" spans="1:8" x14ac:dyDescent="0.15">
      <c r="A1650" s="1">
        <v>1648</v>
      </c>
      <c r="B1650" s="4">
        <v>43600</v>
      </c>
      <c r="C1650" s="1">
        <v>2.3170065399203831E-3</v>
      </c>
      <c r="D1650" s="1">
        <v>1.3967720680436451</v>
      </c>
      <c r="E1650" s="5">
        <f>MIN(0,D1650/MAX($D$2:D1649)-1)</f>
        <v>-1.0227833541463616E-2</v>
      </c>
      <c r="F1650" s="1">
        <f t="shared" si="75"/>
        <v>2019</v>
      </c>
      <c r="G1650" s="1" t="str">
        <f t="shared" si="76"/>
        <v/>
      </c>
      <c r="H1650" s="1">
        <f t="shared" si="77"/>
        <v>1.0073525075347858</v>
      </c>
    </row>
    <row r="1651" spans="1:8" x14ac:dyDescent="0.15">
      <c r="A1651" s="1">
        <v>1649</v>
      </c>
      <c r="B1651" s="4">
        <v>43601</v>
      </c>
      <c r="C1651" s="1">
        <v>3.465984628265407E-4</v>
      </c>
      <c r="D1651" s="1">
        <v>1.3972561870953479</v>
      </c>
      <c r="E1651" s="5">
        <f>MIN(0,D1651/MAX($D$2:D1650)-1)</f>
        <v>-9.8847800300206901E-3</v>
      </c>
      <c r="F1651" s="1">
        <f t="shared" si="75"/>
        <v>2019</v>
      </c>
      <c r="G1651" s="1" t="str">
        <f t="shared" si="76"/>
        <v/>
      </c>
      <c r="H1651" s="1">
        <f t="shared" si="77"/>
        <v>1.0077016543654218</v>
      </c>
    </row>
    <row r="1652" spans="1:8" x14ac:dyDescent="0.15">
      <c r="A1652" s="1">
        <v>1650</v>
      </c>
      <c r="B1652" s="4">
        <v>43602</v>
      </c>
      <c r="C1652" s="1">
        <v>-2.3507016809811571E-3</v>
      </c>
      <c r="D1652" s="1">
        <v>1.393971654627582</v>
      </c>
      <c r="E1652" s="5">
        <f>MIN(0,D1652/MAX($D$2:D1651)-1)</f>
        <v>-1.2212245541968869E-2</v>
      </c>
      <c r="F1652" s="1">
        <f t="shared" si="75"/>
        <v>2019</v>
      </c>
      <c r="G1652" s="1" t="str">
        <f t="shared" si="76"/>
        <v/>
      </c>
      <c r="H1652" s="1">
        <f t="shared" si="77"/>
        <v>1.0053328483925774</v>
      </c>
    </row>
    <row r="1653" spans="1:8" x14ac:dyDescent="0.15">
      <c r="A1653" s="1">
        <v>1651</v>
      </c>
      <c r="B1653" s="4">
        <v>43605</v>
      </c>
      <c r="C1653" s="1">
        <v>-1.6012648797501531E-4</v>
      </c>
      <c r="D1653" s="1">
        <v>1.39374844284219</v>
      </c>
      <c r="E1653" s="5">
        <f>MIN(0,D1653/MAX($D$2:D1652)-1)</f>
        <v>-1.2370416525954719E-2</v>
      </c>
      <c r="F1653" s="1">
        <f t="shared" si="75"/>
        <v>2019</v>
      </c>
      <c r="G1653" s="1" t="str">
        <f t="shared" si="76"/>
        <v/>
      </c>
      <c r="H1653" s="1">
        <f t="shared" si="77"/>
        <v>1.0051718679743185</v>
      </c>
    </row>
    <row r="1654" spans="1:8" x14ac:dyDescent="0.15">
      <c r="A1654" s="1">
        <v>1652</v>
      </c>
      <c r="B1654" s="4">
        <v>43606</v>
      </c>
      <c r="C1654" s="1">
        <v>6.3218706660674528E-4</v>
      </c>
      <c r="D1654" s="1">
        <v>1.3946295525818579</v>
      </c>
      <c r="E1654" s="5">
        <f>MIN(0,D1654/MAX($D$2:D1653)-1)</f>
        <v>-1.1746049876684372E-2</v>
      </c>
      <c r="F1654" s="1">
        <f t="shared" si="75"/>
        <v>2019</v>
      </c>
      <c r="G1654" s="1" t="str">
        <f t="shared" si="76"/>
        <v/>
      </c>
      <c r="H1654" s="1">
        <f t="shared" si="77"/>
        <v>1.0058073246289689</v>
      </c>
    </row>
    <row r="1655" spans="1:8" x14ac:dyDescent="0.15">
      <c r="A1655" s="1">
        <v>1653</v>
      </c>
      <c r="B1655" s="4">
        <v>43607</v>
      </c>
      <c r="C1655" s="1">
        <v>-8.7402974744085554E-4</v>
      </c>
      <c r="D1655" s="1">
        <v>1.3934106048662409</v>
      </c>
      <c r="E1655" s="5">
        <f>MIN(0,D1655/MAX($D$2:D1654)-1)</f>
        <v>-1.2609813227118405E-2</v>
      </c>
      <c r="F1655" s="1">
        <f t="shared" si="75"/>
        <v>2019</v>
      </c>
      <c r="G1655" s="1" t="str">
        <f t="shared" si="76"/>
        <v/>
      </c>
      <c r="H1655" s="1">
        <f t="shared" si="77"/>
        <v>1.0049282191070492</v>
      </c>
    </row>
    <row r="1656" spans="1:8" x14ac:dyDescent="0.15">
      <c r="A1656" s="1">
        <v>1654</v>
      </c>
      <c r="B1656" s="4">
        <v>43608</v>
      </c>
      <c r="C1656" s="1">
        <v>-6.0109181867408913E-4</v>
      </c>
      <c r="D1656" s="1">
        <v>1.3925730371516021</v>
      </c>
      <c r="E1656" s="5">
        <f>MIN(0,D1656/MAX($D$2:D1655)-1)</f>
        <v>-1.3203325390226617E-2</v>
      </c>
      <c r="F1656" s="1">
        <f t="shared" si="75"/>
        <v>2019</v>
      </c>
      <c r="G1656" s="1" t="str">
        <f t="shared" si="76"/>
        <v/>
      </c>
      <c r="H1656" s="1">
        <f t="shared" si="77"/>
        <v>1.0043241649761894</v>
      </c>
    </row>
    <row r="1657" spans="1:8" x14ac:dyDescent="0.15">
      <c r="A1657" s="1">
        <v>1655</v>
      </c>
      <c r="B1657" s="4">
        <v>43609</v>
      </c>
      <c r="C1657" s="1">
        <v>6.5824416949636616E-4</v>
      </c>
      <c r="D1657" s="1">
        <v>1.3934896902339049</v>
      </c>
      <c r="E1657" s="5">
        <f>MIN(0,D1657/MAX($D$2:D1656)-1)</f>
        <v>-1.2553772232686389E-2</v>
      </c>
      <c r="F1657" s="1">
        <f t="shared" si="75"/>
        <v>2019</v>
      </c>
      <c r="G1657" s="1" t="str">
        <f t="shared" si="76"/>
        <v/>
      </c>
      <c r="H1657" s="1">
        <f t="shared" si="77"/>
        <v>1.0049852555020693</v>
      </c>
    </row>
    <row r="1658" spans="1:8" x14ac:dyDescent="0.15">
      <c r="A1658" s="1">
        <v>1656</v>
      </c>
      <c r="B1658" s="4">
        <v>43612</v>
      </c>
      <c r="C1658" s="1">
        <v>3.2227685085578381E-4</v>
      </c>
      <c r="D1658" s="1">
        <v>1.3939387797029741</v>
      </c>
      <c r="E1658" s="5">
        <f>MIN(0,D1658/MAX($D$2:D1657)-1)</f>
        <v>-1.2235541172011755E-2</v>
      </c>
      <c r="F1658" s="1">
        <f t="shared" si="75"/>
        <v>2019</v>
      </c>
      <c r="G1658" s="1" t="str">
        <f t="shared" si="76"/>
        <v/>
      </c>
      <c r="H1658" s="1">
        <f t="shared" si="77"/>
        <v>1.005309138985369</v>
      </c>
    </row>
    <row r="1659" spans="1:8" x14ac:dyDescent="0.15">
      <c r="A1659" s="1">
        <v>1657</v>
      </c>
      <c r="B1659" s="4">
        <v>43613</v>
      </c>
      <c r="C1659" s="1">
        <v>6.1040435959648285E-4</v>
      </c>
      <c r="D1659" s="1">
        <v>1.3947896460111151</v>
      </c>
      <c r="E1659" s="5">
        <f>MIN(0,D1659/MAX($D$2:D1658)-1)</f>
        <v>-1.1632605440088817E-2</v>
      </c>
      <c r="F1659" s="1">
        <f t="shared" si="75"/>
        <v>2019</v>
      </c>
      <c r="G1659" s="1" t="str">
        <f t="shared" si="76"/>
        <v/>
      </c>
      <c r="H1659" s="1">
        <f t="shared" si="77"/>
        <v>1.0059227840665479</v>
      </c>
    </row>
    <row r="1660" spans="1:8" x14ac:dyDescent="0.15">
      <c r="A1660" s="1">
        <v>1658</v>
      </c>
      <c r="B1660" s="4">
        <v>43614</v>
      </c>
      <c r="C1660" s="1">
        <v>7.8510073171623724E-4</v>
      </c>
      <c r="D1660" s="1">
        <v>1.3958846963827889</v>
      </c>
      <c r="E1660" s="5">
        <f>MIN(0,D1660/MAX($D$2:D1659)-1)</f>
        <v>-1.085663747541521E-2</v>
      </c>
      <c r="F1660" s="1">
        <f t="shared" si="75"/>
        <v>2019</v>
      </c>
      <c r="G1660" s="1" t="str">
        <f t="shared" si="76"/>
        <v/>
      </c>
      <c r="H1660" s="1">
        <f t="shared" si="77"/>
        <v>1.0067125347803687</v>
      </c>
    </row>
    <row r="1661" spans="1:8" x14ac:dyDescent="0.15">
      <c r="A1661" s="1">
        <v>1659</v>
      </c>
      <c r="B1661" s="4">
        <v>43615</v>
      </c>
      <c r="C1661" s="1">
        <v>3.9279955348728171E-4</v>
      </c>
      <c r="D1661" s="1">
        <v>1.396432999268248</v>
      </c>
      <c r="E1661" s="5">
        <f>MIN(0,D1661/MAX($D$2:D1660)-1)</f>
        <v>-1.0468102404280422E-2</v>
      </c>
      <c r="F1661" s="1">
        <f t="shared" si="75"/>
        <v>2019</v>
      </c>
      <c r="G1661" s="1" t="str">
        <f t="shared" si="76"/>
        <v/>
      </c>
      <c r="H1661" s="1">
        <f t="shared" si="77"/>
        <v>1.0071079710145205</v>
      </c>
    </row>
    <row r="1662" spans="1:8" x14ac:dyDescent="0.15">
      <c r="A1662" s="1">
        <v>1660</v>
      </c>
      <c r="B1662" s="4">
        <v>43616</v>
      </c>
      <c r="C1662" s="1">
        <v>1.017119671240583E-3</v>
      </c>
      <c r="D1662" s="1">
        <v>1.397853338741373</v>
      </c>
      <c r="E1662" s="5">
        <f>MIN(0,D1662/MAX($D$2:D1661)-1)</f>
        <v>-9.4616300459160474E-3</v>
      </c>
      <c r="F1662" s="1">
        <f t="shared" si="75"/>
        <v>2019</v>
      </c>
      <c r="G1662" s="1" t="str">
        <f t="shared" si="76"/>
        <v/>
      </c>
      <c r="H1662" s="1">
        <f t="shared" si="77"/>
        <v>1.0081323203429025</v>
      </c>
    </row>
    <row r="1663" spans="1:8" x14ac:dyDescent="0.15">
      <c r="A1663" s="1">
        <v>1661</v>
      </c>
      <c r="B1663" s="4">
        <v>43619</v>
      </c>
      <c r="C1663" s="1">
        <v>3.1034630785233982E-3</v>
      </c>
      <c r="D1663" s="1">
        <v>1.402191524967348</v>
      </c>
      <c r="E1663" s="5">
        <f>MIN(0,D1663/MAX($D$2:D1662)-1)</f>
        <v>-6.3875307869024622E-3</v>
      </c>
      <c r="F1663" s="1">
        <f t="shared" si="75"/>
        <v>2019</v>
      </c>
      <c r="G1663" s="1" t="str">
        <f t="shared" si="76"/>
        <v/>
      </c>
      <c r="H1663" s="1">
        <f t="shared" si="77"/>
        <v>1.0112610217773528</v>
      </c>
    </row>
    <row r="1664" spans="1:8" x14ac:dyDescent="0.15">
      <c r="A1664" s="1">
        <v>1662</v>
      </c>
      <c r="B1664" s="4">
        <v>43620</v>
      </c>
      <c r="C1664" s="1">
        <v>2.8220335130250371E-4</v>
      </c>
      <c r="D1664" s="1">
        <v>1.402587228114861</v>
      </c>
      <c r="E1664" s="5">
        <f>MIN(0,D1664/MAX($D$2:D1663)-1)</f>
        <v>-6.1071300181950727E-3</v>
      </c>
      <c r="F1664" s="1">
        <f t="shared" si="75"/>
        <v>2019</v>
      </c>
      <c r="G1664" s="1" t="str">
        <f t="shared" si="76"/>
        <v/>
      </c>
      <c r="H1664" s="1">
        <f t="shared" si="77"/>
        <v>1.01154640302674</v>
      </c>
    </row>
    <row r="1665" spans="1:8" x14ac:dyDescent="0.15">
      <c r="A1665" s="1">
        <v>1663</v>
      </c>
      <c r="B1665" s="4">
        <v>43621</v>
      </c>
      <c r="C1665" s="1">
        <v>7.1023616303218806E-4</v>
      </c>
      <c r="D1665" s="1">
        <v>1.403583396286076</v>
      </c>
      <c r="E1665" s="5">
        <f>MIN(0,D1665/MAX($D$2:D1664)-1)</f>
        <v>-5.4012313597536776E-3</v>
      </c>
      <c r="F1665" s="1">
        <f t="shared" si="75"/>
        <v>2019</v>
      </c>
      <c r="G1665" s="1" t="str">
        <f t="shared" si="76"/>
        <v/>
      </c>
      <c r="H1665" s="1">
        <f t="shared" si="77"/>
        <v>1.0122648398627547</v>
      </c>
    </row>
    <row r="1666" spans="1:8" x14ac:dyDescent="0.15">
      <c r="A1666" s="1">
        <v>1664</v>
      </c>
      <c r="B1666" s="4">
        <v>43622</v>
      </c>
      <c r="C1666" s="1">
        <v>5.2159919957498672E-4</v>
      </c>
      <c r="D1666" s="1">
        <v>1.4043155042621149</v>
      </c>
      <c r="E1666" s="5">
        <f>MIN(0,D1666/MAX($D$2:D1665)-1)</f>
        <v>-4.8824494381330963E-3</v>
      </c>
      <c r="F1666" s="1">
        <f t="shared" si="75"/>
        <v>2019</v>
      </c>
      <c r="G1666" s="1" t="str">
        <f t="shared" si="76"/>
        <v/>
      </c>
      <c r="H1666" s="1">
        <f t="shared" si="77"/>
        <v>1.0127928363929852</v>
      </c>
    </row>
    <row r="1667" spans="1:8" x14ac:dyDescent="0.15">
      <c r="A1667" s="1">
        <v>1665</v>
      </c>
      <c r="B1667" s="4">
        <v>43626</v>
      </c>
      <c r="C1667" s="1">
        <v>-4.6786562246424918E-4</v>
      </c>
      <c r="D1667" s="1">
        <v>1.403658473314578</v>
      </c>
      <c r="E1667" s="5">
        <f>MIN(0,D1667/MAX($D$2:D1666)-1)</f>
        <v>-5.348030730351172E-3</v>
      </c>
      <c r="F1667" s="1">
        <f t="shared" ref="F1667:F1730" si="78">YEAR(B1667)</f>
        <v>2019</v>
      </c>
      <c r="G1667" s="1" t="str">
        <f t="shared" ref="G1667:G1730" si="79">IF(F1667&lt;&gt;F1668,1,"")</f>
        <v/>
      </c>
      <c r="H1667" s="1">
        <f t="shared" ref="H1667:H1730" si="80">IF(F1667&lt;&gt;F1666,1+C1667,H1666*(1+C1667))</f>
        <v>1.0123189854421588</v>
      </c>
    </row>
    <row r="1668" spans="1:8" x14ac:dyDescent="0.15">
      <c r="A1668" s="1">
        <v>1666</v>
      </c>
      <c r="B1668" s="4">
        <v>43627</v>
      </c>
      <c r="C1668" s="1">
        <v>1.3303941975635659E-3</v>
      </c>
      <c r="D1668" s="1">
        <v>1.405525892402836</v>
      </c>
      <c r="E1668" s="5">
        <f>MIN(0,D1668/MAX($D$2:D1667)-1)</f>
        <v>-4.0247515218401198E-3</v>
      </c>
      <c r="F1668" s="1">
        <f t="shared" si="78"/>
        <v>2019</v>
      </c>
      <c r="G1668" s="1" t="str">
        <f t="shared" si="79"/>
        <v/>
      </c>
      <c r="H1668" s="1">
        <f t="shared" si="80"/>
        <v>1.0136657687464745</v>
      </c>
    </row>
    <row r="1669" spans="1:8" x14ac:dyDescent="0.15">
      <c r="A1669" s="1">
        <v>1667</v>
      </c>
      <c r="B1669" s="4">
        <v>43628</v>
      </c>
      <c r="C1669" s="1">
        <v>1.499844604114681E-4</v>
      </c>
      <c r="D1669" s="1">
        <v>1.4057366994454019</v>
      </c>
      <c r="E1669" s="5">
        <f>MIN(0,D1669/MAX($D$2:D1668)-1)</f>
        <v>-3.8753707116142566E-3</v>
      </c>
      <c r="F1669" s="1">
        <f t="shared" si="78"/>
        <v>2019</v>
      </c>
      <c r="G1669" s="1" t="str">
        <f t="shared" si="79"/>
        <v/>
      </c>
      <c r="H1669" s="1">
        <f t="shared" si="80"/>
        <v>1.0138178028598375</v>
      </c>
    </row>
    <row r="1670" spans="1:8" x14ac:dyDescent="0.15">
      <c r="A1670" s="1">
        <v>1668</v>
      </c>
      <c r="B1670" s="4">
        <v>43629</v>
      </c>
      <c r="C1670" s="1">
        <v>9.0084025281987634E-4</v>
      </c>
      <c r="D1670" s="1">
        <v>1.407003043649129</v>
      </c>
      <c r="E1670" s="5">
        <f>MIN(0,D1670/MAX($D$2:D1669)-1)</f>
        <v>-2.9780215487256179E-3</v>
      </c>
      <c r="F1670" s="1">
        <f t="shared" si="78"/>
        <v>2019</v>
      </c>
      <c r="G1670" s="1" t="str">
        <f t="shared" si="79"/>
        <v/>
      </c>
      <c r="H1670" s="1">
        <f t="shared" si="80"/>
        <v>1.014731090745679</v>
      </c>
    </row>
    <row r="1671" spans="1:8" x14ac:dyDescent="0.15">
      <c r="A1671" s="1">
        <v>1669</v>
      </c>
      <c r="B1671" s="4">
        <v>43630</v>
      </c>
      <c r="C1671" s="1">
        <v>-2.9027775445099091E-4</v>
      </c>
      <c r="D1671" s="1">
        <v>1.4065946219651131</v>
      </c>
      <c r="E1671" s="5">
        <f>MIN(0,D1671/MAX($D$2:D1670)-1)</f>
        <v>-3.2674348497685468E-3</v>
      </c>
      <c r="F1671" s="1">
        <f t="shared" si="78"/>
        <v>2019</v>
      </c>
      <c r="G1671" s="1" t="str">
        <f t="shared" si="79"/>
        <v/>
      </c>
      <c r="H1671" s="1">
        <f t="shared" si="80"/>
        <v>1.0144365368832857</v>
      </c>
    </row>
    <row r="1672" spans="1:8" x14ac:dyDescent="0.15">
      <c r="A1672" s="1">
        <v>1670</v>
      </c>
      <c r="B1672" s="4">
        <v>43633</v>
      </c>
      <c r="C1672" s="1">
        <v>4.1583519672427671E-4</v>
      </c>
      <c r="D1672" s="1">
        <v>1.407179533516449</v>
      </c>
      <c r="E1672" s="5">
        <f>MIN(0,D1672/MAX($D$2:D1671)-1)</f>
        <v>-2.852958367458025E-3</v>
      </c>
      <c r="F1672" s="1">
        <f t="shared" si="78"/>
        <v>2019</v>
      </c>
      <c r="G1672" s="1" t="str">
        <f t="shared" si="79"/>
        <v/>
      </c>
      <c r="H1672" s="1">
        <f t="shared" si="80"/>
        <v>1.014858375300165</v>
      </c>
    </row>
    <row r="1673" spans="1:8" x14ac:dyDescent="0.15">
      <c r="A1673" s="1">
        <v>1671</v>
      </c>
      <c r="B1673" s="4">
        <v>43634</v>
      </c>
      <c r="C1673" s="1">
        <v>8.2246207256622109E-4</v>
      </c>
      <c r="D1673" s="1">
        <v>1.4083368853120579</v>
      </c>
      <c r="E1673" s="5">
        <f>MIN(0,D1673/MAX($D$2:D1672)-1)</f>
        <v>-2.0328427449435305E-3</v>
      </c>
      <c r="F1673" s="1">
        <f t="shared" si="78"/>
        <v>2019</v>
      </c>
      <c r="G1673" s="1" t="str">
        <f t="shared" si="79"/>
        <v/>
      </c>
      <c r="H1673" s="1">
        <f t="shared" si="80"/>
        <v>1.0156930578228756</v>
      </c>
    </row>
    <row r="1674" spans="1:8" x14ac:dyDescent="0.15">
      <c r="A1674" s="1">
        <v>1672</v>
      </c>
      <c r="B1674" s="4">
        <v>43635</v>
      </c>
      <c r="C1674" s="1">
        <v>2.257025806840526E-3</v>
      </c>
      <c r="D1674" s="1">
        <v>1.4115155380069331</v>
      </c>
      <c r="E1674" s="5">
        <f>MIN(0,D1674/MAX($D$2:D1673)-1)</f>
        <v>0</v>
      </c>
      <c r="F1674" s="1">
        <f t="shared" si="78"/>
        <v>2019</v>
      </c>
      <c r="G1674" s="1" t="str">
        <f t="shared" si="79"/>
        <v/>
      </c>
      <c r="H1674" s="1">
        <f t="shared" si="80"/>
        <v>1.0179855032662106</v>
      </c>
    </row>
    <row r="1675" spans="1:8" x14ac:dyDescent="0.15">
      <c r="A1675" s="1">
        <v>1673</v>
      </c>
      <c r="B1675" s="4">
        <v>43636</v>
      </c>
      <c r="C1675" s="1">
        <v>6.6699349640897019E-3</v>
      </c>
      <c r="D1675" s="1">
        <v>1.420930254846241</v>
      </c>
      <c r="E1675" s="5">
        <f>MIN(0,D1675/MAX($D$2:D1674)-1)</f>
        <v>0</v>
      </c>
      <c r="F1675" s="1">
        <f t="shared" si="78"/>
        <v>2019</v>
      </c>
      <c r="G1675" s="1" t="str">
        <f t="shared" si="79"/>
        <v/>
      </c>
      <c r="H1675" s="1">
        <f t="shared" si="80"/>
        <v>1.0247754003673823</v>
      </c>
    </row>
    <row r="1676" spans="1:8" x14ac:dyDescent="0.15">
      <c r="A1676" s="1">
        <v>1674</v>
      </c>
      <c r="B1676" s="4">
        <v>43637</v>
      </c>
      <c r="C1676" s="1">
        <v>9.5543769174143774E-4</v>
      </c>
      <c r="D1676" s="1">
        <v>1.4222878651690569</v>
      </c>
      <c r="E1676" s="5">
        <f>MIN(0,D1676/MAX($D$2:D1675)-1)</f>
        <v>0</v>
      </c>
      <c r="F1676" s="1">
        <f t="shared" si="78"/>
        <v>2019</v>
      </c>
      <c r="G1676" s="1" t="str">
        <f t="shared" si="79"/>
        <v/>
      </c>
      <c r="H1676" s="1">
        <f t="shared" si="80"/>
        <v>1.0257545094104628</v>
      </c>
    </row>
    <row r="1677" spans="1:8" x14ac:dyDescent="0.15">
      <c r="A1677" s="1">
        <v>1675</v>
      </c>
      <c r="B1677" s="4">
        <v>43640</v>
      </c>
      <c r="C1677" s="1">
        <v>2.7227222394677702E-3</v>
      </c>
      <c r="D1677" s="1">
        <v>1.426160359970478</v>
      </c>
      <c r="E1677" s="5">
        <f>MIN(0,D1677/MAX($D$2:D1676)-1)</f>
        <v>0</v>
      </c>
      <c r="F1677" s="1">
        <f t="shared" si="78"/>
        <v>2019</v>
      </c>
      <c r="G1677" s="1" t="str">
        <f t="shared" si="79"/>
        <v/>
      </c>
      <c r="H1677" s="1">
        <f t="shared" si="80"/>
        <v>1.0285473540254688</v>
      </c>
    </row>
    <row r="1678" spans="1:8" x14ac:dyDescent="0.15">
      <c r="A1678" s="1">
        <v>1676</v>
      </c>
      <c r="B1678" s="4">
        <v>43641</v>
      </c>
      <c r="C1678" s="1">
        <v>4.0131883709177801E-4</v>
      </c>
      <c r="D1678" s="1">
        <v>1.426732704987647</v>
      </c>
      <c r="E1678" s="5">
        <f>MIN(0,D1678/MAX($D$2:D1677)-1)</f>
        <v>0</v>
      </c>
      <c r="F1678" s="1">
        <f t="shared" si="78"/>
        <v>2019</v>
      </c>
      <c r="G1678" s="1" t="str">
        <f t="shared" si="79"/>
        <v/>
      </c>
      <c r="H1678" s="1">
        <f t="shared" si="80"/>
        <v>1.02896012945348</v>
      </c>
    </row>
    <row r="1679" spans="1:8" x14ac:dyDescent="0.15">
      <c r="A1679" s="1">
        <v>1677</v>
      </c>
      <c r="B1679" s="4">
        <v>43642</v>
      </c>
      <c r="C1679" s="1">
        <v>-4.7920867581549928E-4</v>
      </c>
      <c r="D1679" s="1">
        <v>1.426049002297348</v>
      </c>
      <c r="E1679" s="5">
        <f>MIN(0,D1679/MAX($D$2:D1678)-1)</f>
        <v>-4.7920867581496829E-4</v>
      </c>
      <c r="F1679" s="1">
        <f t="shared" si="78"/>
        <v>2019</v>
      </c>
      <c r="G1679" s="1" t="str">
        <f t="shared" si="79"/>
        <v/>
      </c>
      <c r="H1679" s="1">
        <f t="shared" si="80"/>
        <v>1.0284670428323777</v>
      </c>
    </row>
    <row r="1680" spans="1:8" x14ac:dyDescent="0.15">
      <c r="A1680" s="1">
        <v>1678</v>
      </c>
      <c r="B1680" s="4">
        <v>43643</v>
      </c>
      <c r="C1680" s="1">
        <v>4.7886392200137412E-4</v>
      </c>
      <c r="D1680" s="1">
        <v>1.426731885715554</v>
      </c>
      <c r="E1680" s="5">
        <f>MIN(0,D1680/MAX($D$2:D1679)-1)</f>
        <v>-5.7422955979102852E-7</v>
      </c>
      <c r="F1680" s="1">
        <f t="shared" si="78"/>
        <v>2019</v>
      </c>
      <c r="G1680" s="1" t="str">
        <f t="shared" si="79"/>
        <v/>
      </c>
      <c r="H1680" s="1">
        <f t="shared" si="80"/>
        <v>1.0289595385941577</v>
      </c>
    </row>
    <row r="1681" spans="1:8" x14ac:dyDescent="0.15">
      <c r="A1681" s="1">
        <v>1679</v>
      </c>
      <c r="B1681" s="4">
        <v>43644</v>
      </c>
      <c r="C1681" s="1">
        <v>4.3411594518140471E-4</v>
      </c>
      <c r="D1681" s="1">
        <v>1.4273512527766421</v>
      </c>
      <c r="E1681" s="5">
        <f>MIN(0,D1681/MAX($D$2:D1680)-1)</f>
        <v>0</v>
      </c>
      <c r="F1681" s="1">
        <f t="shared" si="78"/>
        <v>2019</v>
      </c>
      <c r="G1681" s="1" t="str">
        <f t="shared" si="79"/>
        <v/>
      </c>
      <c r="H1681" s="1">
        <f t="shared" si="80"/>
        <v>1.029406226336808</v>
      </c>
    </row>
    <row r="1682" spans="1:8" x14ac:dyDescent="0.15">
      <c r="A1682" s="1">
        <v>1680</v>
      </c>
      <c r="B1682" s="4">
        <v>43647</v>
      </c>
      <c r="C1682" s="1">
        <v>-1.1717196545238271E-4</v>
      </c>
      <c r="D1682" s="1">
        <v>1.4271840072249631</v>
      </c>
      <c r="E1682" s="5">
        <f>MIN(0,D1682/MAX($D$2:D1681)-1)</f>
        <v>-1.1717196545257824E-4</v>
      </c>
      <c r="F1682" s="1">
        <f t="shared" si="78"/>
        <v>2019</v>
      </c>
      <c r="G1682" s="1" t="str">
        <f t="shared" si="79"/>
        <v/>
      </c>
      <c r="H1682" s="1">
        <f t="shared" si="80"/>
        <v>1.0292856087860192</v>
      </c>
    </row>
    <row r="1683" spans="1:8" x14ac:dyDescent="0.15">
      <c r="A1683" s="1">
        <v>1681</v>
      </c>
      <c r="B1683" s="4">
        <v>43648</v>
      </c>
      <c r="C1683" s="1">
        <v>3.8058320857163718E-3</v>
      </c>
      <c r="D1683" s="1">
        <v>1.4326156299118811</v>
      </c>
      <c r="E1683" s="5">
        <f>MIN(0,D1683/MAX($D$2:D1682)-1)</f>
        <v>0</v>
      </c>
      <c r="F1683" s="1">
        <f t="shared" si="78"/>
        <v>2019</v>
      </c>
      <c r="G1683" s="1" t="str">
        <f t="shared" si="79"/>
        <v/>
      </c>
      <c r="H1683" s="1">
        <f t="shared" si="80"/>
        <v>1.0332028969813032</v>
      </c>
    </row>
    <row r="1684" spans="1:8" x14ac:dyDescent="0.15">
      <c r="A1684" s="1">
        <v>1682</v>
      </c>
      <c r="B1684" s="4">
        <v>43649</v>
      </c>
      <c r="C1684" s="1">
        <v>1.9868741078550921E-3</v>
      </c>
      <c r="D1684" s="1">
        <v>1.435462056813462</v>
      </c>
      <c r="E1684" s="5">
        <f>MIN(0,D1684/MAX($D$2:D1683)-1)</f>
        <v>0</v>
      </c>
      <c r="F1684" s="1">
        <f t="shared" si="78"/>
        <v>2019</v>
      </c>
      <c r="G1684" s="1" t="str">
        <f t="shared" si="79"/>
        <v/>
      </c>
      <c r="H1684" s="1">
        <f t="shared" si="80"/>
        <v>1.0352557410654761</v>
      </c>
    </row>
    <row r="1685" spans="1:8" x14ac:dyDescent="0.15">
      <c r="A1685" s="1">
        <v>1683</v>
      </c>
      <c r="B1685" s="4">
        <v>43650</v>
      </c>
      <c r="C1685" s="1">
        <v>6.6346232068428362E-5</v>
      </c>
      <c r="D1685" s="1">
        <v>1.4355572943122079</v>
      </c>
      <c r="E1685" s="5">
        <f>MIN(0,D1685/MAX($D$2:D1684)-1)</f>
        <v>0</v>
      </c>
      <c r="F1685" s="1">
        <f t="shared" si="78"/>
        <v>2019</v>
      </c>
      <c r="G1685" s="1" t="str">
        <f t="shared" si="79"/>
        <v/>
      </c>
      <c r="H1685" s="1">
        <f t="shared" si="80"/>
        <v>1.0353244263831232</v>
      </c>
    </row>
    <row r="1686" spans="1:8" x14ac:dyDescent="0.15">
      <c r="A1686" s="1">
        <v>1684</v>
      </c>
      <c r="B1686" s="4">
        <v>43651</v>
      </c>
      <c r="C1686" s="1">
        <v>-1.639875594477803E-3</v>
      </c>
      <c r="D1686" s="1">
        <v>1.433203158940791</v>
      </c>
      <c r="E1686" s="5">
        <f>MIN(0,D1686/MAX($D$2:D1685)-1)</f>
        <v>-1.6398755944776466E-3</v>
      </c>
      <c r="F1686" s="1">
        <f t="shared" si="78"/>
        <v>2019</v>
      </c>
      <c r="G1686" s="1" t="str">
        <f t="shared" si="79"/>
        <v/>
      </c>
      <c r="H1686" s="1">
        <f t="shared" si="80"/>
        <v>1.0336266231239308</v>
      </c>
    </row>
    <row r="1687" spans="1:8" x14ac:dyDescent="0.15">
      <c r="A1687" s="1">
        <v>1685</v>
      </c>
      <c r="B1687" s="4">
        <v>43654</v>
      </c>
      <c r="C1687" s="1">
        <v>-1.4257575894250469E-3</v>
      </c>
      <c r="D1687" s="1">
        <v>1.4311597586597431</v>
      </c>
      <c r="E1687" s="5">
        <f>MIN(0,D1687/MAX($D$2:D1686)-1)</f>
        <v>-3.0632951188281909E-3</v>
      </c>
      <c r="F1687" s="1">
        <f t="shared" si="78"/>
        <v>2019</v>
      </c>
      <c r="G1687" s="1" t="str">
        <f t="shared" si="79"/>
        <v/>
      </c>
      <c r="H1687" s="1">
        <f t="shared" si="80"/>
        <v>1.0321529221213801</v>
      </c>
    </row>
    <row r="1688" spans="1:8" x14ac:dyDescent="0.15">
      <c r="A1688" s="1">
        <v>1686</v>
      </c>
      <c r="B1688" s="4">
        <v>43655</v>
      </c>
      <c r="C1688" s="1">
        <v>-3.3262783817615672E-5</v>
      </c>
      <c r="D1688" s="1">
        <v>1.4311121543020819</v>
      </c>
      <c r="E1688" s="5">
        <f>MIN(0,D1688/MAX($D$2:D1687)-1)</f>
        <v>-3.0964560089228321E-3</v>
      </c>
      <c r="F1688" s="1">
        <f t="shared" si="78"/>
        <v>2019</v>
      </c>
      <c r="G1688" s="1" t="str">
        <f t="shared" si="79"/>
        <v/>
      </c>
      <c r="H1688" s="1">
        <f t="shared" si="80"/>
        <v>1.0321185898418648</v>
      </c>
    </row>
    <row r="1689" spans="1:8" x14ac:dyDescent="0.15">
      <c r="A1689" s="1">
        <v>1687</v>
      </c>
      <c r="B1689" s="4">
        <v>43656</v>
      </c>
      <c r="C1689" s="1">
        <v>2.0569704744592089E-3</v>
      </c>
      <c r="D1689" s="1">
        <v>1.4340559097491219</v>
      </c>
      <c r="E1689" s="5">
        <f>MIN(0,D1689/MAX($D$2:D1688)-1)</f>
        <v>-1.0458548530487555E-3</v>
      </c>
      <c r="F1689" s="1">
        <f t="shared" si="78"/>
        <v>2019</v>
      </c>
      <c r="G1689" s="1" t="str">
        <f t="shared" si="79"/>
        <v/>
      </c>
      <c r="H1689" s="1">
        <f t="shared" si="80"/>
        <v>1.0342416273073101</v>
      </c>
    </row>
    <row r="1690" spans="1:8" x14ac:dyDescent="0.15">
      <c r="A1690" s="1">
        <v>1688</v>
      </c>
      <c r="B1690" s="4">
        <v>43657</v>
      </c>
      <c r="C1690" s="1">
        <v>-2.4709306298866158E-4</v>
      </c>
      <c r="D1690" s="1">
        <v>1.4337015644818849</v>
      </c>
      <c r="E1690" s="5">
        <f>MIN(0,D1690/MAX($D$2:D1689)-1)</f>
        <v>-1.292689492558452E-3</v>
      </c>
      <c r="F1690" s="1">
        <f t="shared" si="78"/>
        <v>2019</v>
      </c>
      <c r="G1690" s="1" t="str">
        <f t="shared" si="79"/>
        <v/>
      </c>
      <c r="H1690" s="1">
        <f t="shared" si="80"/>
        <v>1.0339860733757484</v>
      </c>
    </row>
    <row r="1691" spans="1:8" x14ac:dyDescent="0.15">
      <c r="A1691" s="1">
        <v>1689</v>
      </c>
      <c r="B1691" s="4">
        <v>43658</v>
      </c>
      <c r="C1691" s="1">
        <v>1.7341747540451299E-3</v>
      </c>
      <c r="D1691" s="1">
        <v>1.436187853539844</v>
      </c>
      <c r="E1691" s="5">
        <f>MIN(0,D1691/MAX($D$2:D1690)-1)</f>
        <v>0</v>
      </c>
      <c r="F1691" s="1">
        <f t="shared" si="78"/>
        <v>2019</v>
      </c>
      <c r="G1691" s="1" t="str">
        <f t="shared" si="79"/>
        <v/>
      </c>
      <c r="H1691" s="1">
        <f t="shared" si="80"/>
        <v>1.035779185920231</v>
      </c>
    </row>
    <row r="1692" spans="1:8" x14ac:dyDescent="0.15">
      <c r="A1692" s="1">
        <v>1690</v>
      </c>
      <c r="B1692" s="4">
        <v>43661</v>
      </c>
      <c r="C1692" s="1">
        <v>6.3353964715289444E-4</v>
      </c>
      <c r="D1692" s="1">
        <v>1.437097735485821</v>
      </c>
      <c r="E1692" s="5">
        <f>MIN(0,D1692/MAX($D$2:D1691)-1)</f>
        <v>0</v>
      </c>
      <c r="F1692" s="1">
        <f t="shared" si="78"/>
        <v>2019</v>
      </c>
      <c r="G1692" s="1" t="str">
        <f t="shared" si="79"/>
        <v/>
      </c>
      <c r="H1692" s="1">
        <f t="shared" si="80"/>
        <v>1.0364353931002073</v>
      </c>
    </row>
    <row r="1693" spans="1:8" x14ac:dyDescent="0.15">
      <c r="A1693" s="1">
        <v>1691</v>
      </c>
      <c r="B1693" s="4">
        <v>43662</v>
      </c>
      <c r="C1693" s="1">
        <v>-8.5675591091527339E-4</v>
      </c>
      <c r="D1693" s="1">
        <v>1.435866493506381</v>
      </c>
      <c r="E1693" s="5">
        <f>MIN(0,D1693/MAX($D$2:D1692)-1)</f>
        <v>-8.5675591091494141E-4</v>
      </c>
      <c r="F1693" s="1">
        <f t="shared" si="78"/>
        <v>2019</v>
      </c>
      <c r="G1693" s="1" t="str">
        <f t="shared" si="79"/>
        <v/>
      </c>
      <c r="H1693" s="1">
        <f t="shared" si="80"/>
        <v>1.0355474209508868</v>
      </c>
    </row>
    <row r="1694" spans="1:8" x14ac:dyDescent="0.15">
      <c r="A1694" s="1">
        <v>1692</v>
      </c>
      <c r="B1694" s="4">
        <v>43663</v>
      </c>
      <c r="C1694" s="1">
        <v>8.5487035235217042E-4</v>
      </c>
      <c r="D1694" s="1">
        <v>1.437093973201615</v>
      </c>
      <c r="E1694" s="5">
        <f>MIN(0,D1694/MAX($D$2:D1693)-1)</f>
        <v>-2.6179737905307476E-6</v>
      </c>
      <c r="F1694" s="1">
        <f t="shared" si="78"/>
        <v>2019</v>
      </c>
      <c r="G1694" s="1" t="str">
        <f t="shared" si="79"/>
        <v/>
      </c>
      <c r="H1694" s="1">
        <f t="shared" si="80"/>
        <v>1.0364326797395125</v>
      </c>
    </row>
    <row r="1695" spans="1:8" x14ac:dyDescent="0.15">
      <c r="A1695" s="1">
        <v>1693</v>
      </c>
      <c r="B1695" s="4">
        <v>43664</v>
      </c>
      <c r="C1695" s="1">
        <v>2.20801100764457E-3</v>
      </c>
      <c r="D1695" s="1">
        <v>1.440267092513464</v>
      </c>
      <c r="E1695" s="5">
        <f>MIN(0,D1695/MAX($D$2:D1694)-1)</f>
        <v>0</v>
      </c>
      <c r="F1695" s="1">
        <f t="shared" si="78"/>
        <v>2019</v>
      </c>
      <c r="G1695" s="1" t="str">
        <f t="shared" si="79"/>
        <v/>
      </c>
      <c r="H1695" s="1">
        <f t="shared" si="80"/>
        <v>1.0387211345050598</v>
      </c>
    </row>
    <row r="1696" spans="1:8" x14ac:dyDescent="0.15">
      <c r="A1696" s="1">
        <v>1694</v>
      </c>
      <c r="B1696" s="4">
        <v>43665</v>
      </c>
      <c r="C1696" s="1">
        <v>-4.6046157282803439E-5</v>
      </c>
      <c r="D1696" s="1">
        <v>1.4402007737483919</v>
      </c>
      <c r="E1696" s="5">
        <f>MIN(0,D1696/MAX($D$2:D1695)-1)</f>
        <v>-4.6046157283430311E-5</v>
      </c>
      <c r="F1696" s="1">
        <f t="shared" si="78"/>
        <v>2019</v>
      </c>
      <c r="G1696" s="1" t="str">
        <f t="shared" si="79"/>
        <v/>
      </c>
      <c r="H1696" s="1">
        <f t="shared" si="80"/>
        <v>1.0386733053883275</v>
      </c>
    </row>
    <row r="1697" spans="1:8" x14ac:dyDescent="0.15">
      <c r="A1697" s="1">
        <v>1695</v>
      </c>
      <c r="B1697" s="4">
        <v>43668</v>
      </c>
      <c r="C1697" s="1">
        <v>1.94446606132814E-4</v>
      </c>
      <c r="D1697" s="1">
        <v>1.4404808159009981</v>
      </c>
      <c r="E1697" s="5">
        <f>MIN(0,D1697/MAX($D$2:D1696)-1)</f>
        <v>0</v>
      </c>
      <c r="F1697" s="1">
        <f t="shared" si="78"/>
        <v>2019</v>
      </c>
      <c r="G1697" s="1" t="str">
        <f t="shared" si="79"/>
        <v/>
      </c>
      <c r="H1697" s="1">
        <f t="shared" si="80"/>
        <v>1.038875271887441</v>
      </c>
    </row>
    <row r="1698" spans="1:8" x14ac:dyDescent="0.15">
      <c r="A1698" s="1">
        <v>1696</v>
      </c>
      <c r="B1698" s="4">
        <v>43669</v>
      </c>
      <c r="C1698" s="1">
        <v>5.4106826920567882E-5</v>
      </c>
      <c r="D1698" s="1">
        <v>1.4405587557471859</v>
      </c>
      <c r="E1698" s="5">
        <f>MIN(0,D1698/MAX($D$2:D1697)-1)</f>
        <v>0</v>
      </c>
      <c r="F1698" s="1">
        <f t="shared" si="78"/>
        <v>2019</v>
      </c>
      <c r="G1698" s="1" t="str">
        <f t="shared" si="79"/>
        <v/>
      </c>
      <c r="H1698" s="1">
        <f t="shared" si="80"/>
        <v>1.0389314821319691</v>
      </c>
    </row>
    <row r="1699" spans="1:8" x14ac:dyDescent="0.15">
      <c r="A1699" s="1">
        <v>1697</v>
      </c>
      <c r="B1699" s="4">
        <v>43670</v>
      </c>
      <c r="C1699" s="1">
        <v>1.0953895343276611E-3</v>
      </c>
      <c r="D1699" s="1">
        <v>1.4421367287318161</v>
      </c>
      <c r="E1699" s="5">
        <f>MIN(0,D1699/MAX($D$2:D1698)-1)</f>
        <v>0</v>
      </c>
      <c r="F1699" s="1">
        <f t="shared" si="78"/>
        <v>2019</v>
      </c>
      <c r="G1699" s="1" t="str">
        <f t="shared" si="79"/>
        <v/>
      </c>
      <c r="H1699" s="1">
        <f t="shared" si="80"/>
        <v>1.0400695168043801</v>
      </c>
    </row>
    <row r="1700" spans="1:8" x14ac:dyDescent="0.15">
      <c r="A1700" s="1">
        <v>1698</v>
      </c>
      <c r="B1700" s="4">
        <v>43671</v>
      </c>
      <c r="C1700" s="1">
        <v>-7.5951226100691069E-4</v>
      </c>
      <c r="D1700" s="1">
        <v>1.4410414082042959</v>
      </c>
      <c r="E1700" s="5">
        <f>MIN(0,D1700/MAX($D$2:D1699)-1)</f>
        <v>-7.595122610069005E-4</v>
      </c>
      <c r="F1700" s="1">
        <f t="shared" si="78"/>
        <v>2019</v>
      </c>
      <c r="G1700" s="1" t="str">
        <f t="shared" si="79"/>
        <v/>
      </c>
      <c r="H1700" s="1">
        <f t="shared" si="80"/>
        <v>1.0392795712540677</v>
      </c>
    </row>
    <row r="1701" spans="1:8" x14ac:dyDescent="0.15">
      <c r="A1701" s="1">
        <v>1699</v>
      </c>
      <c r="B1701" s="4">
        <v>43672</v>
      </c>
      <c r="C1701" s="1">
        <v>1.124049878900388E-3</v>
      </c>
      <c r="D1701" s="1">
        <v>1.4426612106246779</v>
      </c>
      <c r="E1701" s="5">
        <f>MIN(0,D1701/MAX($D$2:D1700)-1)</f>
        <v>0</v>
      </c>
      <c r="F1701" s="1">
        <f t="shared" si="78"/>
        <v>2019</v>
      </c>
      <c r="G1701" s="1" t="str">
        <f t="shared" si="79"/>
        <v/>
      </c>
      <c r="H1701" s="1">
        <f t="shared" si="80"/>
        <v>1.0404477733302795</v>
      </c>
    </row>
    <row r="1702" spans="1:8" x14ac:dyDescent="0.15">
      <c r="A1702" s="1">
        <v>1700</v>
      </c>
      <c r="B1702" s="4">
        <v>43675</v>
      </c>
      <c r="C1702" s="1">
        <v>5.5583169255306135E-4</v>
      </c>
      <c r="D1702" s="1">
        <v>1.443463087447161</v>
      </c>
      <c r="E1702" s="5">
        <f>MIN(0,D1702/MAX($D$2:D1701)-1)</f>
        <v>0</v>
      </c>
      <c r="F1702" s="1">
        <f t="shared" si="78"/>
        <v>2019</v>
      </c>
      <c r="G1702" s="1" t="str">
        <f t="shared" si="79"/>
        <v/>
      </c>
      <c r="H1702" s="1">
        <f t="shared" si="80"/>
        <v>1.0410260871771428</v>
      </c>
    </row>
    <row r="1703" spans="1:8" x14ac:dyDescent="0.15">
      <c r="A1703" s="1">
        <v>1701</v>
      </c>
      <c r="B1703" s="4">
        <v>43676</v>
      </c>
      <c r="C1703" s="1">
        <v>8.6521789122799347E-4</v>
      </c>
      <c r="D1703" s="1">
        <v>1.444711997535747</v>
      </c>
      <c r="E1703" s="5">
        <f>MIN(0,D1703/MAX($D$2:D1702)-1)</f>
        <v>0</v>
      </c>
      <c r="F1703" s="1">
        <f t="shared" si="78"/>
        <v>2019</v>
      </c>
      <c r="G1703" s="1" t="str">
        <f t="shared" si="79"/>
        <v/>
      </c>
      <c r="H1703" s="1">
        <f t="shared" si="80"/>
        <v>1.0419268015730037</v>
      </c>
    </row>
    <row r="1704" spans="1:8" x14ac:dyDescent="0.15">
      <c r="A1704" s="1">
        <v>1702</v>
      </c>
      <c r="B1704" s="4">
        <v>43677</v>
      </c>
      <c r="C1704" s="1">
        <v>-2.2763514756646442E-3</v>
      </c>
      <c r="D1704" s="1">
        <v>1.441423325248246</v>
      </c>
      <c r="E1704" s="5">
        <f>MIN(0,D1704/MAX($D$2:D1703)-1)</f>
        <v>-2.2763514756646286E-3</v>
      </c>
      <c r="F1704" s="1">
        <f t="shared" si="78"/>
        <v>2019</v>
      </c>
      <c r="G1704" s="1" t="str">
        <f t="shared" si="79"/>
        <v/>
      </c>
      <c r="H1704" s="1">
        <f t="shared" si="80"/>
        <v>1.0395550099607085</v>
      </c>
    </row>
    <row r="1705" spans="1:8" x14ac:dyDescent="0.15">
      <c r="A1705" s="1">
        <v>1703</v>
      </c>
      <c r="B1705" s="4">
        <v>43678</v>
      </c>
      <c r="C1705" s="1">
        <v>7.2976020251261614E-4</v>
      </c>
      <c r="D1705" s="1">
        <v>1.4424752186259859</v>
      </c>
      <c r="E1705" s="5">
        <f>MIN(0,D1705/MAX($D$2:D1704)-1)</f>
        <v>-1.5482524638656958E-3</v>
      </c>
      <c r="F1705" s="1">
        <f t="shared" si="78"/>
        <v>2019</v>
      </c>
      <c r="G1705" s="1" t="str">
        <f t="shared" si="79"/>
        <v/>
      </c>
      <c r="H1705" s="1">
        <f t="shared" si="80"/>
        <v>1.0403136358353005</v>
      </c>
    </row>
    <row r="1706" spans="1:8" x14ac:dyDescent="0.15">
      <c r="A1706" s="1">
        <v>1704</v>
      </c>
      <c r="B1706" s="4">
        <v>43679</v>
      </c>
      <c r="C1706" s="1">
        <v>1.14426260807512E-3</v>
      </c>
      <c r="D1706" s="1">
        <v>1.4441257890817349</v>
      </c>
      <c r="E1706" s="5">
        <f>MIN(0,D1706/MAX($D$2:D1705)-1)</f>
        <v>-4.0576146319259987E-4</v>
      </c>
      <c r="F1706" s="1">
        <f t="shared" si="78"/>
        <v>2019</v>
      </c>
      <c r="G1706" s="1" t="str">
        <f t="shared" si="79"/>
        <v/>
      </c>
      <c r="H1706" s="1">
        <f t="shared" si="80"/>
        <v>1.0415040278294574</v>
      </c>
    </row>
    <row r="1707" spans="1:8" x14ac:dyDescent="0.15">
      <c r="A1707" s="1">
        <v>1705</v>
      </c>
      <c r="B1707" s="4">
        <v>43682</v>
      </c>
      <c r="C1707" s="1">
        <v>-8.4500170714204193E-4</v>
      </c>
      <c r="D1707" s="1">
        <v>1.4429055003246321</v>
      </c>
      <c r="E1707" s="5">
        <f>MIN(0,D1707/MAX($D$2:D1706)-1)</f>
        <v>-1.2504203012062565E-3</v>
      </c>
      <c r="F1707" s="1">
        <f t="shared" si="78"/>
        <v>2019</v>
      </c>
      <c r="G1707" s="1" t="str">
        <f t="shared" si="79"/>
        <v/>
      </c>
      <c r="H1707" s="1">
        <f t="shared" si="80"/>
        <v>1.0406239551479461</v>
      </c>
    </row>
    <row r="1708" spans="1:8" x14ac:dyDescent="0.15">
      <c r="A1708" s="1">
        <v>1706</v>
      </c>
      <c r="B1708" s="4">
        <v>43683</v>
      </c>
      <c r="C1708" s="1">
        <v>1.565719618487571E-3</v>
      </c>
      <c r="D1708" s="1">
        <v>1.4451646857741141</v>
      </c>
      <c r="E1708" s="5">
        <f>MIN(0,D1708/MAX($D$2:D1707)-1)</f>
        <v>0</v>
      </c>
      <c r="F1708" s="1">
        <f t="shared" si="78"/>
        <v>2019</v>
      </c>
      <c r="G1708" s="1" t="str">
        <f t="shared" si="79"/>
        <v/>
      </c>
      <c r="H1708" s="1">
        <f t="shared" si="80"/>
        <v>1.0422532804899893</v>
      </c>
    </row>
    <row r="1709" spans="1:8" x14ac:dyDescent="0.15">
      <c r="A1709" s="1">
        <v>1707</v>
      </c>
      <c r="B1709" s="4">
        <v>43684</v>
      </c>
      <c r="C1709" s="1">
        <v>2.4783963459145048E-3</v>
      </c>
      <c r="D1709" s="1">
        <v>1.448746376650581</v>
      </c>
      <c r="E1709" s="5">
        <f>MIN(0,D1709/MAX($D$2:D1708)-1)</f>
        <v>0</v>
      </c>
      <c r="F1709" s="1">
        <f t="shared" si="78"/>
        <v>2019</v>
      </c>
      <c r="G1709" s="1" t="str">
        <f t="shared" si="79"/>
        <v/>
      </c>
      <c r="H1709" s="1">
        <f t="shared" si="80"/>
        <v>1.044836397211873</v>
      </c>
    </row>
    <row r="1710" spans="1:8" x14ac:dyDescent="0.15">
      <c r="A1710" s="1">
        <v>1708</v>
      </c>
      <c r="B1710" s="4">
        <v>43685</v>
      </c>
      <c r="C1710" s="1">
        <v>1.7590389126938949E-3</v>
      </c>
      <c r="D1710" s="1">
        <v>1.451294777901734</v>
      </c>
      <c r="E1710" s="5">
        <f>MIN(0,D1710/MAX($D$2:D1709)-1)</f>
        <v>0</v>
      </c>
      <c r="F1710" s="1">
        <f t="shared" si="78"/>
        <v>2019</v>
      </c>
      <c r="G1710" s="1" t="str">
        <f t="shared" si="79"/>
        <v/>
      </c>
      <c r="H1710" s="1">
        <f t="shared" si="80"/>
        <v>1.0466743050919676</v>
      </c>
    </row>
    <row r="1711" spans="1:8" x14ac:dyDescent="0.15">
      <c r="A1711" s="1">
        <v>1709</v>
      </c>
      <c r="B1711" s="4">
        <v>43686</v>
      </c>
      <c r="C1711" s="1">
        <v>-6.8501660683573215E-4</v>
      </c>
      <c r="D1711" s="1">
        <v>1.450300616877457</v>
      </c>
      <c r="E1711" s="5">
        <f>MIN(0,D1711/MAX($D$2:D1710)-1)</f>
        <v>-6.8501660683595311E-4</v>
      </c>
      <c r="F1711" s="1">
        <f t="shared" si="78"/>
        <v>2019</v>
      </c>
      <c r="G1711" s="1" t="str">
        <f t="shared" si="79"/>
        <v/>
      </c>
      <c r="H1711" s="1">
        <f t="shared" si="80"/>
        <v>1.0459573158110314</v>
      </c>
    </row>
    <row r="1712" spans="1:8" x14ac:dyDescent="0.15">
      <c r="A1712" s="1">
        <v>1710</v>
      </c>
      <c r="B1712" s="4">
        <v>43689</v>
      </c>
      <c r="C1712" s="1">
        <v>1.097848767983588E-3</v>
      </c>
      <c r="D1712" s="1">
        <v>1.4518928276229019</v>
      </c>
      <c r="E1712" s="5">
        <f>MIN(0,D1712/MAX($D$2:D1711)-1)</f>
        <v>0</v>
      </c>
      <c r="F1712" s="1">
        <f t="shared" si="78"/>
        <v>2019</v>
      </c>
      <c r="G1712" s="1" t="str">
        <f t="shared" si="79"/>
        <v/>
      </c>
      <c r="H1712" s="1">
        <f t="shared" si="80"/>
        <v>1.0471056187615579</v>
      </c>
    </row>
    <row r="1713" spans="1:8" x14ac:dyDescent="0.15">
      <c r="A1713" s="1">
        <v>1711</v>
      </c>
      <c r="B1713" s="4">
        <v>43690</v>
      </c>
      <c r="C1713" s="1">
        <v>8.6367280700732512E-4</v>
      </c>
      <c r="D1713" s="1">
        <v>1.453146787976809</v>
      </c>
      <c r="E1713" s="5">
        <f>MIN(0,D1713/MAX($D$2:D1712)-1)</f>
        <v>0</v>
      </c>
      <c r="F1713" s="1">
        <f t="shared" si="78"/>
        <v>2019</v>
      </c>
      <c r="G1713" s="1" t="str">
        <f t="shared" si="79"/>
        <v/>
      </c>
      <c r="H1713" s="1">
        <f t="shared" si="80"/>
        <v>1.0480099754105467</v>
      </c>
    </row>
    <row r="1714" spans="1:8" x14ac:dyDescent="0.15">
      <c r="A1714" s="1">
        <v>1712</v>
      </c>
      <c r="B1714" s="4">
        <v>43691</v>
      </c>
      <c r="C1714" s="1">
        <v>-9.1255292634878919E-4</v>
      </c>
      <c r="D1714" s="1">
        <v>1.451820714623026</v>
      </c>
      <c r="E1714" s="5">
        <f>MIN(0,D1714/MAX($D$2:D1713)-1)</f>
        <v>-9.1255292634906393E-4</v>
      </c>
      <c r="F1714" s="1">
        <f t="shared" si="78"/>
        <v>2019</v>
      </c>
      <c r="G1714" s="1" t="str">
        <f t="shared" si="79"/>
        <v/>
      </c>
      <c r="H1714" s="1">
        <f t="shared" si="80"/>
        <v>1.047053610840643</v>
      </c>
    </row>
    <row r="1715" spans="1:8" x14ac:dyDescent="0.15">
      <c r="A1715" s="1">
        <v>1713</v>
      </c>
      <c r="B1715" s="4">
        <v>43692</v>
      </c>
      <c r="C1715" s="1">
        <v>1.135415065485898E-3</v>
      </c>
      <c r="D1715" s="1">
        <v>1.4534691337347929</v>
      </c>
      <c r="E1715" s="5">
        <f>MIN(0,D1715/MAX($D$2:D1714)-1)</f>
        <v>0</v>
      </c>
      <c r="F1715" s="1">
        <f t="shared" si="78"/>
        <v>2019</v>
      </c>
      <c r="G1715" s="1" t="str">
        <f t="shared" si="79"/>
        <v/>
      </c>
      <c r="H1715" s="1">
        <f t="shared" si="80"/>
        <v>1.0482424512847628</v>
      </c>
    </row>
    <row r="1716" spans="1:8" x14ac:dyDescent="0.15">
      <c r="A1716" s="1">
        <v>1714</v>
      </c>
      <c r="B1716" s="4">
        <v>43693</v>
      </c>
      <c r="C1716" s="1">
        <v>8.0386497039404317E-4</v>
      </c>
      <c r="D1716" s="1">
        <v>1.454637526656952</v>
      </c>
      <c r="E1716" s="5">
        <f>MIN(0,D1716/MAX($D$2:D1715)-1)</f>
        <v>0</v>
      </c>
      <c r="F1716" s="1">
        <f t="shared" si="78"/>
        <v>2019</v>
      </c>
      <c r="G1716" s="1" t="str">
        <f t="shared" si="79"/>
        <v/>
      </c>
      <c r="H1716" s="1">
        <f t="shared" si="80"/>
        <v>1.0490850966718306</v>
      </c>
    </row>
    <row r="1717" spans="1:8" x14ac:dyDescent="0.15">
      <c r="A1717" s="1">
        <v>1715</v>
      </c>
      <c r="B1717" s="4">
        <v>43696</v>
      </c>
      <c r="C1717" s="1">
        <v>8.6563682571396804E-4</v>
      </c>
      <c r="D1717" s="1">
        <v>1.4558967144680921</v>
      </c>
      <c r="E1717" s="5">
        <f>MIN(0,D1717/MAX($D$2:D1716)-1)</f>
        <v>0</v>
      </c>
      <c r="F1717" s="1">
        <f t="shared" si="78"/>
        <v>2019</v>
      </c>
      <c r="G1717" s="1" t="str">
        <f t="shared" si="79"/>
        <v/>
      </c>
      <c r="H1717" s="1">
        <f t="shared" si="80"/>
        <v>1.0499932233648175</v>
      </c>
    </row>
    <row r="1718" spans="1:8" x14ac:dyDescent="0.15">
      <c r="A1718" s="1">
        <v>1716</v>
      </c>
      <c r="B1718" s="4">
        <v>43697</v>
      </c>
      <c r="C1718" s="1">
        <v>-1.3396182548921549E-4</v>
      </c>
      <c r="D1718" s="1">
        <v>1.4557016798864979</v>
      </c>
      <c r="E1718" s="5">
        <f>MIN(0,D1718/MAX($D$2:D1717)-1)</f>
        <v>-1.3396182548941482E-4</v>
      </c>
      <c r="F1718" s="1">
        <f t="shared" si="78"/>
        <v>2019</v>
      </c>
      <c r="G1718" s="1" t="str">
        <f t="shared" si="79"/>
        <v/>
      </c>
      <c r="H1718" s="1">
        <f t="shared" si="80"/>
        <v>1.0498525643558643</v>
      </c>
    </row>
    <row r="1719" spans="1:8" x14ac:dyDescent="0.15">
      <c r="A1719" s="1">
        <v>1717</v>
      </c>
      <c r="B1719" s="4">
        <v>43698</v>
      </c>
      <c r="C1719" s="1">
        <v>1.812034422450446E-4</v>
      </c>
      <c r="D1719" s="1">
        <v>1.4559654580417749</v>
      </c>
      <c r="E1719" s="5">
        <f>MIN(0,D1719/MAX($D$2:D1718)-1)</f>
        <v>0</v>
      </c>
      <c r="F1719" s="1">
        <f t="shared" si="78"/>
        <v>2019</v>
      </c>
      <c r="G1719" s="1" t="str">
        <f t="shared" si="79"/>
        <v/>
      </c>
      <c r="H1719" s="1">
        <f t="shared" si="80"/>
        <v>1.0500428012543754</v>
      </c>
    </row>
    <row r="1720" spans="1:8" x14ac:dyDescent="0.15">
      <c r="A1720" s="1">
        <v>1718</v>
      </c>
      <c r="B1720" s="4">
        <v>43699</v>
      </c>
      <c r="C1720" s="1">
        <v>-4.2524920141553258E-4</v>
      </c>
      <c r="D1720" s="1">
        <v>1.455346309893454</v>
      </c>
      <c r="E1720" s="5">
        <f>MIN(0,D1720/MAX($D$2:D1719)-1)</f>
        <v>-4.2524920141551181E-4</v>
      </c>
      <c r="F1720" s="1">
        <f t="shared" si="78"/>
        <v>2019</v>
      </c>
      <c r="G1720" s="1" t="str">
        <f t="shared" si="79"/>
        <v/>
      </c>
      <c r="H1720" s="1">
        <f t="shared" si="80"/>
        <v>1.04959627139169</v>
      </c>
    </row>
    <row r="1721" spans="1:8" x14ac:dyDescent="0.15">
      <c r="A1721" s="1">
        <v>1719</v>
      </c>
      <c r="B1721" s="4">
        <v>43700</v>
      </c>
      <c r="C1721" s="1">
        <v>4.752004613389582E-4</v>
      </c>
      <c r="D1721" s="1">
        <v>1.456037891131323</v>
      </c>
      <c r="E1721" s="5">
        <f>MIN(0,D1721/MAX($D$2:D1720)-1)</f>
        <v>0</v>
      </c>
      <c r="F1721" s="1">
        <f t="shared" si="78"/>
        <v>2019</v>
      </c>
      <c r="G1721" s="1" t="str">
        <f t="shared" si="79"/>
        <v/>
      </c>
      <c r="H1721" s="1">
        <f t="shared" si="80"/>
        <v>1.0500950400240749</v>
      </c>
    </row>
    <row r="1722" spans="1:8" x14ac:dyDescent="0.15">
      <c r="A1722" s="1">
        <v>1720</v>
      </c>
      <c r="B1722" s="4">
        <v>43703</v>
      </c>
      <c r="C1722" s="1">
        <v>6.5210658041526984E-4</v>
      </c>
      <c r="D1722" s="1">
        <v>1.4569873830214639</v>
      </c>
      <c r="E1722" s="5">
        <f>MIN(0,D1722/MAX($D$2:D1721)-1)</f>
        <v>0</v>
      </c>
      <c r="F1722" s="1">
        <f t="shared" si="78"/>
        <v>2019</v>
      </c>
      <c r="G1722" s="1" t="str">
        <f t="shared" si="79"/>
        <v/>
      </c>
      <c r="H1722" s="1">
        <f t="shared" si="80"/>
        <v>1.050779813909736</v>
      </c>
    </row>
    <row r="1723" spans="1:8" x14ac:dyDescent="0.15">
      <c r="A1723" s="1">
        <v>1721</v>
      </c>
      <c r="B1723" s="4">
        <v>43704</v>
      </c>
      <c r="C1723" s="1">
        <v>1.4743415955205349E-3</v>
      </c>
      <c r="D1723" s="1">
        <v>1.459135480124401</v>
      </c>
      <c r="E1723" s="5">
        <f>MIN(0,D1723/MAX($D$2:D1722)-1)</f>
        <v>0</v>
      </c>
      <c r="F1723" s="1">
        <f t="shared" si="78"/>
        <v>2019</v>
      </c>
      <c r="G1723" s="1" t="str">
        <f t="shared" si="79"/>
        <v/>
      </c>
      <c r="H1723" s="1">
        <f t="shared" si="80"/>
        <v>1.0523290222971164</v>
      </c>
    </row>
    <row r="1724" spans="1:8" x14ac:dyDescent="0.15">
      <c r="A1724" s="1">
        <v>1722</v>
      </c>
      <c r="B1724" s="4">
        <v>43705</v>
      </c>
      <c r="C1724" s="1">
        <v>1.3214376767434961E-4</v>
      </c>
      <c r="D1724" s="1">
        <v>1.4593282957842919</v>
      </c>
      <c r="E1724" s="5">
        <f>MIN(0,D1724/MAX($D$2:D1723)-1)</f>
        <v>0</v>
      </c>
      <c r="F1724" s="1">
        <f t="shared" si="78"/>
        <v>2019</v>
      </c>
      <c r="G1724" s="1" t="str">
        <f t="shared" si="79"/>
        <v/>
      </c>
      <c r="H1724" s="1">
        <f t="shared" si="80"/>
        <v>1.0524680810189559</v>
      </c>
    </row>
    <row r="1725" spans="1:8" x14ac:dyDescent="0.15">
      <c r="A1725" s="1">
        <v>1723</v>
      </c>
      <c r="B1725" s="4">
        <v>43706</v>
      </c>
      <c r="C1725" s="1">
        <v>2.9807442133257902E-4</v>
      </c>
      <c r="D1725" s="1">
        <v>1.459763284221592</v>
      </c>
      <c r="E1725" s="5">
        <f>MIN(0,D1725/MAX($D$2:D1724)-1)</f>
        <v>0</v>
      </c>
      <c r="F1725" s="1">
        <f t="shared" si="78"/>
        <v>2019</v>
      </c>
      <c r="G1725" s="1" t="str">
        <f t="shared" si="79"/>
        <v/>
      </c>
      <c r="H1725" s="1">
        <f t="shared" si="80"/>
        <v>1.0527817948331766</v>
      </c>
    </row>
    <row r="1726" spans="1:8" x14ac:dyDescent="0.15">
      <c r="A1726" s="1">
        <v>1724</v>
      </c>
      <c r="B1726" s="4">
        <v>43707</v>
      </c>
      <c r="C1726" s="1">
        <v>-5.7086905406439315E-4</v>
      </c>
      <c r="D1726" s="1">
        <v>1.4589299505363711</v>
      </c>
      <c r="E1726" s="5">
        <f>MIN(0,D1726/MAX($D$2:D1725)-1)</f>
        <v>-5.708690540640049E-4</v>
      </c>
      <c r="F1726" s="1">
        <f t="shared" si="78"/>
        <v>2019</v>
      </c>
      <c r="G1726" s="1" t="str">
        <f t="shared" si="79"/>
        <v/>
      </c>
      <c r="H1726" s="1">
        <f t="shared" si="80"/>
        <v>1.0521807942858239</v>
      </c>
    </row>
    <row r="1727" spans="1:8" x14ac:dyDescent="0.15">
      <c r="A1727" s="1">
        <v>1725</v>
      </c>
      <c r="B1727" s="4">
        <v>43710</v>
      </c>
      <c r="C1727" s="1">
        <v>3.2842679904651839E-4</v>
      </c>
      <c r="D1727" s="1">
        <v>1.459409102230059</v>
      </c>
      <c r="E1727" s="5">
        <f>MIN(0,D1727/MAX($D$2:D1726)-1)</f>
        <v>-2.4262974371336288E-4</v>
      </c>
      <c r="F1727" s="1">
        <f t="shared" si="78"/>
        <v>2019</v>
      </c>
      <c r="G1727" s="1" t="str">
        <f t="shared" si="79"/>
        <v/>
      </c>
      <c r="H1727" s="1">
        <f t="shared" si="80"/>
        <v>1.0525263586561093</v>
      </c>
    </row>
    <row r="1728" spans="1:8" x14ac:dyDescent="0.15">
      <c r="A1728" s="1">
        <v>1726</v>
      </c>
      <c r="B1728" s="4">
        <v>43711</v>
      </c>
      <c r="C1728" s="1">
        <v>2.318537225148742E-3</v>
      </c>
      <c r="D1728" s="1">
        <v>1.4627927965603</v>
      </c>
      <c r="E1728" s="5">
        <f>MIN(0,D1728/MAX($D$2:D1727)-1)</f>
        <v>0</v>
      </c>
      <c r="F1728" s="1">
        <f t="shared" si="78"/>
        <v>2019</v>
      </c>
      <c r="G1728" s="1" t="str">
        <f t="shared" si="79"/>
        <v/>
      </c>
      <c r="H1728" s="1">
        <f t="shared" si="80"/>
        <v>1.0549666801991036</v>
      </c>
    </row>
    <row r="1729" spans="1:8" x14ac:dyDescent="0.15">
      <c r="A1729" s="1">
        <v>1727</v>
      </c>
      <c r="B1729" s="4">
        <v>43712</v>
      </c>
      <c r="C1729" s="1">
        <v>1.5711027114382299E-3</v>
      </c>
      <c r="D1729" s="1">
        <v>1.465090994289248</v>
      </c>
      <c r="E1729" s="5">
        <f>MIN(0,D1729/MAX($D$2:D1728)-1)</f>
        <v>0</v>
      </c>
      <c r="F1729" s="1">
        <f t="shared" si="78"/>
        <v>2019</v>
      </c>
      <c r="G1729" s="1" t="str">
        <f t="shared" si="79"/>
        <v/>
      </c>
      <c r="H1729" s="1">
        <f t="shared" si="80"/>
        <v>1.0566241412108413</v>
      </c>
    </row>
    <row r="1730" spans="1:8" x14ac:dyDescent="0.15">
      <c r="A1730" s="1">
        <v>1728</v>
      </c>
      <c r="B1730" s="4">
        <v>43713</v>
      </c>
      <c r="C1730" s="1">
        <v>-1.220201371716297E-3</v>
      </c>
      <c r="D1730" s="1">
        <v>1.463303288248327</v>
      </c>
      <c r="E1730" s="5">
        <f>MIN(0,D1730/MAX($D$2:D1729)-1)</f>
        <v>-1.2202013717164117E-3</v>
      </c>
      <c r="F1730" s="1">
        <f t="shared" si="78"/>
        <v>2019</v>
      </c>
      <c r="G1730" s="1" t="str">
        <f t="shared" si="79"/>
        <v/>
      </c>
      <c r="H1730" s="1">
        <f t="shared" si="80"/>
        <v>1.0553348469843473</v>
      </c>
    </row>
    <row r="1731" spans="1:8" x14ac:dyDescent="0.15">
      <c r="A1731" s="1">
        <v>1729</v>
      </c>
      <c r="B1731" s="4">
        <v>43714</v>
      </c>
      <c r="C1731" s="1">
        <v>-7.2660719883711452E-4</v>
      </c>
      <c r="D1731" s="1">
        <v>1.4622400415450041</v>
      </c>
      <c r="E1731" s="5">
        <f>MIN(0,D1731/MAX($D$2:D1730)-1)</f>
        <v>-1.9459219634525571E-3</v>
      </c>
      <c r="F1731" s="1">
        <f t="shared" ref="F1731:F1764" si="81">YEAR(B1731)</f>
        <v>2019</v>
      </c>
      <c r="G1731" s="1" t="str">
        <f t="shared" ref="G1731:G1764" si="82">IF(F1731&lt;&gt;F1732,1,"")</f>
        <v/>
      </c>
      <c r="H1731" s="1">
        <f t="shared" ref="H1731:H1764" si="83">IF(F1731&lt;&gt;F1730,1+C1731,H1730*(1+C1731))</f>
        <v>1.0545680330873448</v>
      </c>
    </row>
    <row r="1732" spans="1:8" x14ac:dyDescent="0.15">
      <c r="A1732" s="1">
        <v>1730</v>
      </c>
      <c r="B1732" s="4">
        <v>43717</v>
      </c>
      <c r="C1732" s="1">
        <v>-4.2906764466126652E-4</v>
      </c>
      <c r="D1732" s="1">
        <v>1.461612641654449</v>
      </c>
      <c r="E1732" s="5">
        <f>MIN(0,D1732/MAX($D$2:D1731)-1)</f>
        <v>-2.3741546759602494E-3</v>
      </c>
      <c r="F1732" s="1">
        <f t="shared" si="81"/>
        <v>2019</v>
      </c>
      <c r="G1732" s="1" t="str">
        <f t="shared" si="82"/>
        <v/>
      </c>
      <c r="H1732" s="1">
        <f t="shared" si="83"/>
        <v>1.054115552065253</v>
      </c>
    </row>
    <row r="1733" spans="1:8" x14ac:dyDescent="0.15">
      <c r="A1733" s="1">
        <v>1731</v>
      </c>
      <c r="B1733" s="4">
        <v>43718</v>
      </c>
      <c r="C1733" s="1">
        <v>-1.953051420602956E-3</v>
      </c>
      <c r="D1733" s="1">
        <v>1.458758037008294</v>
      </c>
      <c r="E1733" s="5">
        <f>MIN(0,D1733/MAX($D$2:D1732)-1)</f>
        <v>-4.3225692504009761E-3</v>
      </c>
      <c r="F1733" s="1">
        <f t="shared" si="81"/>
        <v>2019</v>
      </c>
      <c r="G1733" s="1" t="str">
        <f t="shared" si="82"/>
        <v/>
      </c>
      <c r="H1733" s="1">
        <f t="shared" si="83"/>
        <v>1.0520568101888121</v>
      </c>
    </row>
    <row r="1734" spans="1:8" x14ac:dyDescent="0.15">
      <c r="A1734" s="1">
        <v>1732</v>
      </c>
      <c r="B1734" s="4">
        <v>43719</v>
      </c>
      <c r="C1734" s="1">
        <v>7.4754000873840918E-4</v>
      </c>
      <c r="D1734" s="1">
        <v>1.459848517004027</v>
      </c>
      <c r="E1734" s="5">
        <f>MIN(0,D1734/MAX($D$2:D1733)-1)</f>
        <v>-3.5782605351173391E-3</v>
      </c>
      <c r="F1734" s="1">
        <f t="shared" si="81"/>
        <v>2019</v>
      </c>
      <c r="G1734" s="1" t="str">
        <f t="shared" si="82"/>
        <v/>
      </c>
      <c r="H1734" s="1">
        <f t="shared" si="83"/>
        <v>1.0528432647458941</v>
      </c>
    </row>
    <row r="1735" spans="1:8" x14ac:dyDescent="0.15">
      <c r="A1735" s="1">
        <v>1733</v>
      </c>
      <c r="B1735" s="4">
        <v>43720</v>
      </c>
      <c r="C1735" s="1">
        <v>1.750334153906646E-4</v>
      </c>
      <c r="D1735" s="1">
        <v>1.460104039275911</v>
      </c>
      <c r="E1735" s="5">
        <f>MIN(0,D1735/MAX($D$2:D1734)-1)</f>
        <v>-3.40385343488947E-3</v>
      </c>
      <c r="F1735" s="1">
        <f t="shared" si="81"/>
        <v>2019</v>
      </c>
      <c r="G1735" s="1" t="str">
        <f t="shared" si="82"/>
        <v/>
      </c>
      <c r="H1735" s="1">
        <f t="shared" si="83"/>
        <v>1.0530275474983937</v>
      </c>
    </row>
    <row r="1736" spans="1:8" x14ac:dyDescent="0.15">
      <c r="A1736" s="1">
        <v>1734</v>
      </c>
      <c r="B1736" s="4">
        <v>43724</v>
      </c>
      <c r="C1736" s="1">
        <v>6.9309355629237944E-4</v>
      </c>
      <c r="D1736" s="1">
        <v>1.4611160279770501</v>
      </c>
      <c r="E1736" s="5">
        <f>MIN(0,D1736/MAX($D$2:D1735)-1)</f>
        <v>-2.713119067479064E-3</v>
      </c>
      <c r="F1736" s="1">
        <f t="shared" si="81"/>
        <v>2019</v>
      </c>
      <c r="G1736" s="1" t="str">
        <f t="shared" si="82"/>
        <v/>
      </c>
      <c r="H1736" s="1">
        <f t="shared" si="83"/>
        <v>1.0537573941061631</v>
      </c>
    </row>
    <row r="1737" spans="1:8" x14ac:dyDescent="0.15">
      <c r="A1737" s="1">
        <v>1735</v>
      </c>
      <c r="B1737" s="4">
        <v>43725</v>
      </c>
      <c r="C1737" s="1">
        <v>-6.5255682317149895E-4</v>
      </c>
      <c r="D1737" s="1">
        <v>1.4601625667435481</v>
      </c>
      <c r="E1737" s="5">
        <f>MIN(0,D1737/MAX($D$2:D1736)-1)</f>
        <v>-3.3639054262911694E-3</v>
      </c>
      <c r="F1737" s="1">
        <f t="shared" si="81"/>
        <v>2019</v>
      </c>
      <c r="G1737" s="1" t="str">
        <f t="shared" si="82"/>
        <v/>
      </c>
      <c r="H1737" s="1">
        <f t="shared" si="83"/>
        <v>1.0530697575286718</v>
      </c>
    </row>
    <row r="1738" spans="1:8" x14ac:dyDescent="0.15">
      <c r="A1738" s="1">
        <v>1736</v>
      </c>
      <c r="B1738" s="4">
        <v>43726</v>
      </c>
      <c r="C1738" s="1">
        <v>-1.443113459997743E-3</v>
      </c>
      <c r="D1738" s="1">
        <v>1.4580553864896959</v>
      </c>
      <c r="E1738" s="5">
        <f>MIN(0,D1738/MAX($D$2:D1737)-1)</f>
        <v>-4.8021643890898691E-3</v>
      </c>
      <c r="F1738" s="1">
        <f t="shared" si="81"/>
        <v>2019</v>
      </c>
      <c r="G1738" s="1" t="str">
        <f t="shared" si="82"/>
        <v/>
      </c>
      <c r="H1738" s="1">
        <f t="shared" si="83"/>
        <v>1.0515500583872657</v>
      </c>
    </row>
    <row r="1739" spans="1:8" x14ac:dyDescent="0.15">
      <c r="A1739" s="1">
        <v>1737</v>
      </c>
      <c r="B1739" s="4">
        <v>43727</v>
      </c>
      <c r="C1739" s="1">
        <v>-5.3621896410167163E-4</v>
      </c>
      <c r="D1739" s="1">
        <v>1.4572735495407489</v>
      </c>
      <c r="E1739" s="5">
        <f>MIN(0,D1739/MAX($D$2:D1738)-1)</f>
        <v>-5.3358083415777635E-3</v>
      </c>
      <c r="F1739" s="1">
        <f t="shared" si="81"/>
        <v>2019</v>
      </c>
      <c r="G1739" s="1" t="str">
        <f t="shared" si="82"/>
        <v/>
      </c>
      <c r="H1739" s="1">
        <f t="shared" si="83"/>
        <v>1.0509861973042562</v>
      </c>
    </row>
    <row r="1740" spans="1:8" x14ac:dyDescent="0.15">
      <c r="A1740" s="1">
        <v>1738</v>
      </c>
      <c r="B1740" s="4">
        <v>43728</v>
      </c>
      <c r="C1740" s="1">
        <v>1.600188973044387E-3</v>
      </c>
      <c r="D1740" s="1">
        <v>1.459605462605434</v>
      </c>
      <c r="E1740" s="5">
        <f>MIN(0,D1740/MAX($D$2:D1739)-1)</f>
        <v>-3.7441576702034185E-3</v>
      </c>
      <c r="F1740" s="1">
        <f t="shared" si="81"/>
        <v>2019</v>
      </c>
      <c r="G1740" s="1" t="str">
        <f t="shared" si="82"/>
        <v/>
      </c>
      <c r="H1740" s="1">
        <f t="shared" si="83"/>
        <v>1.0526679738280043</v>
      </c>
    </row>
    <row r="1741" spans="1:8" x14ac:dyDescent="0.15">
      <c r="A1741" s="1">
        <v>1739</v>
      </c>
      <c r="B1741" s="4">
        <v>43731</v>
      </c>
      <c r="C1741" s="1">
        <v>1.3818019386628801E-3</v>
      </c>
      <c r="D1741" s="1">
        <v>1.461622348263345</v>
      </c>
      <c r="E1741" s="5">
        <f>MIN(0,D1741/MAX($D$2:D1740)-1)</f>
        <v>-2.3675294158679305E-3</v>
      </c>
      <c r="F1741" s="1">
        <f t="shared" si="81"/>
        <v>2019</v>
      </c>
      <c r="G1741" s="1" t="str">
        <f t="shared" si="82"/>
        <v/>
      </c>
      <c r="H1741" s="1">
        <f t="shared" si="83"/>
        <v>1.0541225524750082</v>
      </c>
    </row>
    <row r="1742" spans="1:8" x14ac:dyDescent="0.15">
      <c r="A1742" s="1">
        <v>1740</v>
      </c>
      <c r="B1742" s="4">
        <v>43732</v>
      </c>
      <c r="C1742" s="1">
        <v>8.895058379807723E-5</v>
      </c>
      <c r="D1742" s="1">
        <v>1.4617523604245151</v>
      </c>
      <c r="E1742" s="5">
        <f>MIN(0,D1742/MAX($D$2:D1741)-1)</f>
        <v>-2.2787894251937724E-3</v>
      </c>
      <c r="F1742" s="1">
        <f t="shared" si="81"/>
        <v>2019</v>
      </c>
      <c r="G1742" s="1" t="str">
        <f t="shared" si="82"/>
        <v/>
      </c>
      <c r="H1742" s="1">
        <f t="shared" si="83"/>
        <v>1.0542163172914454</v>
      </c>
    </row>
    <row r="1743" spans="1:8" x14ac:dyDescent="0.15">
      <c r="A1743" s="1">
        <v>1741</v>
      </c>
      <c r="B1743" s="4">
        <v>43733</v>
      </c>
      <c r="C1743" s="1">
        <v>-2.4151583827976188E-3</v>
      </c>
      <c r="D1743" s="1">
        <v>1.458221996957662</v>
      </c>
      <c r="E1743" s="5">
        <f>MIN(0,D1743/MAX($D$2:D1742)-1)</f>
        <v>-4.6884441706082081E-3</v>
      </c>
      <c r="F1743" s="1">
        <f t="shared" si="81"/>
        <v>2019</v>
      </c>
      <c r="G1743" s="1" t="str">
        <f t="shared" si="82"/>
        <v/>
      </c>
      <c r="H1743" s="1">
        <f t="shared" si="83"/>
        <v>1.0516702179154569</v>
      </c>
    </row>
    <row r="1744" spans="1:8" x14ac:dyDescent="0.15">
      <c r="A1744" s="1">
        <v>1742</v>
      </c>
      <c r="B1744" s="4">
        <v>43734</v>
      </c>
      <c r="C1744" s="1">
        <v>-5.8602470893955592E-4</v>
      </c>
      <c r="D1744" s="1">
        <v>1.457367442836325</v>
      </c>
      <c r="E1744" s="5">
        <f>MIN(0,D1744/MAX($D$2:D1743)-1)</f>
        <v>-5.2717213354177561E-3</v>
      </c>
      <c r="F1744" s="1">
        <f t="shared" si="81"/>
        <v>2019</v>
      </c>
      <c r="G1744" s="1" t="str">
        <f t="shared" si="82"/>
        <v/>
      </c>
      <c r="H1744" s="1">
        <f t="shared" si="83"/>
        <v>1.0510539131821026</v>
      </c>
    </row>
    <row r="1745" spans="1:8" x14ac:dyDescent="0.15">
      <c r="A1745" s="1">
        <v>1743</v>
      </c>
      <c r="B1745" s="4">
        <v>43735</v>
      </c>
      <c r="C1745" s="1">
        <v>-1.525844126995106E-3</v>
      </c>
      <c r="D1745" s="1">
        <v>1.4551437272828001</v>
      </c>
      <c r="E1745" s="5">
        <f>MIN(0,D1745/MAX($D$2:D1744)-1)</f>
        <v>-6.7895216373735634E-3</v>
      </c>
      <c r="F1745" s="1">
        <f t="shared" si="81"/>
        <v>2019</v>
      </c>
      <c r="G1745" s="1" t="str">
        <f t="shared" si="82"/>
        <v/>
      </c>
      <c r="H1745" s="1">
        <f t="shared" si="83"/>
        <v>1.0494501687415185</v>
      </c>
    </row>
    <row r="1746" spans="1:8" x14ac:dyDescent="0.15">
      <c r="A1746" s="1">
        <v>1744</v>
      </c>
      <c r="B1746" s="4">
        <v>43738</v>
      </c>
      <c r="C1746" s="1">
        <v>-2.533300911029148E-3</v>
      </c>
      <c r="D1746" s="1">
        <v>1.451457410352796</v>
      </c>
      <c r="E1746" s="5">
        <f>MIN(0,D1746/MAX($D$2:D1745)-1)</f>
        <v>-9.3056226470534797E-3</v>
      </c>
      <c r="F1746" s="1">
        <f t="shared" si="81"/>
        <v>2019</v>
      </c>
      <c r="G1746" s="1" t="str">
        <f t="shared" si="82"/>
        <v/>
      </c>
      <c r="H1746" s="1">
        <f t="shared" si="83"/>
        <v>1.0467915956729661</v>
      </c>
    </row>
    <row r="1747" spans="1:8" x14ac:dyDescent="0.15">
      <c r="A1747" s="1">
        <v>1745</v>
      </c>
      <c r="B1747" s="4">
        <v>43746</v>
      </c>
      <c r="C1747" s="1">
        <v>2.4318680368040001E-4</v>
      </c>
      <c r="D1747" s="1">
        <v>1.451810385641098</v>
      </c>
      <c r="E1747" s="5">
        <f>MIN(0,D1747/MAX($D$2:D1746)-1)</f>
        <v>-9.0646988480007629E-3</v>
      </c>
      <c r="F1747" s="1">
        <f t="shared" si="81"/>
        <v>2019</v>
      </c>
      <c r="G1747" s="1" t="str">
        <f t="shared" si="82"/>
        <v/>
      </c>
      <c r="H1747" s="1">
        <f t="shared" si="83"/>
        <v>1.0470461615752371</v>
      </c>
    </row>
    <row r="1748" spans="1:8" x14ac:dyDescent="0.15">
      <c r="A1748" s="1">
        <v>1746</v>
      </c>
      <c r="B1748" s="4">
        <v>43747</v>
      </c>
      <c r="C1748" s="1">
        <v>1.50452283575262E-3</v>
      </c>
      <c r="D1748" s="1">
        <v>1.453994667519477</v>
      </c>
      <c r="E1748" s="5">
        <f>MIN(0,D1748/MAX($D$2:D1747)-1)</f>
        <v>-7.5738140586647518E-3</v>
      </c>
      <c r="F1748" s="1">
        <f t="shared" si="81"/>
        <v>2019</v>
      </c>
      <c r="G1748" s="1" t="str">
        <f t="shared" si="82"/>
        <v/>
      </c>
      <c r="H1748" s="1">
        <f t="shared" si="83"/>
        <v>1.0486214664354141</v>
      </c>
    </row>
    <row r="1749" spans="1:8" x14ac:dyDescent="0.15">
      <c r="A1749" s="1">
        <v>1747</v>
      </c>
      <c r="B1749" s="4">
        <v>43748</v>
      </c>
      <c r="C1749" s="1">
        <v>-7.7046206580013788E-4</v>
      </c>
      <c r="D1749" s="1">
        <v>1.452874419784278</v>
      </c>
      <c r="E1749" s="5">
        <f>MIN(0,D1749/MAX($D$2:D1748)-1)</f>
        <v>-8.3384407880390254E-3</v>
      </c>
      <c r="F1749" s="1">
        <f t="shared" si="81"/>
        <v>2019</v>
      </c>
      <c r="G1749" s="1" t="str">
        <f t="shared" si="82"/>
        <v/>
      </c>
      <c r="H1749" s="1">
        <f t="shared" si="83"/>
        <v>1.047813543374142</v>
      </c>
    </row>
    <row r="1750" spans="1:8" x14ac:dyDescent="0.15">
      <c r="A1750" s="1">
        <v>1748</v>
      </c>
      <c r="B1750" s="4">
        <v>43749</v>
      </c>
      <c r="C1750" s="1">
        <v>1.22392423226351E-4</v>
      </c>
      <c r="D1750" s="1">
        <v>1.4530522406051589</v>
      </c>
      <c r="E1750" s="5">
        <f>MIN(0,D1750/MAX($D$2:D1749)-1)</f>
        <v>-8.2170689267866415E-3</v>
      </c>
      <c r="F1750" s="1">
        <f t="shared" si="81"/>
        <v>2019</v>
      </c>
      <c r="G1750" s="1" t="str">
        <f t="shared" si="82"/>
        <v/>
      </c>
      <c r="H1750" s="1">
        <f t="shared" si="83"/>
        <v>1.047941787812805</v>
      </c>
    </row>
    <row r="1751" spans="1:8" x14ac:dyDescent="0.15">
      <c r="A1751" s="1">
        <v>1749</v>
      </c>
      <c r="B1751" s="4">
        <v>43752</v>
      </c>
      <c r="C1751" s="1">
        <v>8.4243646766448852E-4</v>
      </c>
      <c r="D1751" s="1">
        <v>1.4542763448020659</v>
      </c>
      <c r="E1751" s="5">
        <f>MIN(0,D1751/MAX($D$2:D1750)-1)</f>
        <v>-7.3815548176436874E-3</v>
      </c>
      <c r="F1751" s="1">
        <f t="shared" si="81"/>
        <v>2019</v>
      </c>
      <c r="G1751" s="1" t="str">
        <f t="shared" si="82"/>
        <v/>
      </c>
      <c r="H1751" s="1">
        <f t="shared" si="83"/>
        <v>1.048824612190848</v>
      </c>
    </row>
    <row r="1752" spans="1:8" x14ac:dyDescent="0.15">
      <c r="A1752" s="1">
        <v>1750</v>
      </c>
      <c r="B1752" s="4">
        <v>43753</v>
      </c>
      <c r="C1752" s="1">
        <v>-5.6108283479668086E-4</v>
      </c>
      <c r="D1752" s="1">
        <v>1.4534603753079469</v>
      </c>
      <c r="E1752" s="5">
        <f>MIN(0,D1752/MAX($D$2:D1751)-1)</f>
        <v>-7.9384959887378592E-3</v>
      </c>
      <c r="F1752" s="1">
        <f t="shared" si="81"/>
        <v>2019</v>
      </c>
      <c r="G1752" s="1" t="str">
        <f t="shared" si="82"/>
        <v/>
      </c>
      <c r="H1752" s="1">
        <f t="shared" si="83"/>
        <v>1.0482361347042355</v>
      </c>
    </row>
    <row r="1753" spans="1:8" x14ac:dyDescent="0.15">
      <c r="A1753" s="1">
        <v>1751</v>
      </c>
      <c r="B1753" s="4">
        <v>43754</v>
      </c>
      <c r="C1753" s="1">
        <v>9.0377993769836357E-4</v>
      </c>
      <c r="D1753" s="1">
        <v>1.4547739836353899</v>
      </c>
      <c r="E1753" s="5">
        <f>MIN(0,D1753/MAX($D$2:D1752)-1)</f>
        <v>-7.0418907044494938E-3</v>
      </c>
      <c r="F1753" s="1">
        <f t="shared" si="81"/>
        <v>2019</v>
      </c>
      <c r="G1753" s="1" t="str">
        <f t="shared" si="82"/>
        <v/>
      </c>
      <c r="H1753" s="1">
        <f t="shared" si="83"/>
        <v>1.0491835094927515</v>
      </c>
    </row>
    <row r="1754" spans="1:8" x14ac:dyDescent="0.15">
      <c r="A1754" s="1">
        <v>1752</v>
      </c>
      <c r="B1754" s="4">
        <v>43755</v>
      </c>
      <c r="C1754" s="1">
        <v>4.4529541853504761E-4</v>
      </c>
      <c r="D1754" s="1">
        <v>1.455421787825306</v>
      </c>
      <c r="E1754" s="5">
        <f>MIN(0,D1754/MAX($D$2:D1753)-1)</f>
        <v>-6.599731007583487E-3</v>
      </c>
      <c r="F1754" s="1">
        <f t="shared" si="81"/>
        <v>2019</v>
      </c>
      <c r="G1754" s="1" t="str">
        <f t="shared" si="82"/>
        <v/>
      </c>
      <c r="H1754" s="1">
        <f t="shared" si="83"/>
        <v>1.0496507061027311</v>
      </c>
    </row>
    <row r="1755" spans="1:8" x14ac:dyDescent="0.15">
      <c r="A1755" s="1">
        <v>1753</v>
      </c>
      <c r="B1755" s="4">
        <v>43756</v>
      </c>
      <c r="C1755" s="1">
        <v>-6.5855077678310945E-4</v>
      </c>
      <c r="D1755" s="1">
        <v>1.4544633186763869</v>
      </c>
      <c r="E1755" s="5">
        <f>MIN(0,D1755/MAX($D$2:D1754)-1)</f>
        <v>-7.2539355263847582E-3</v>
      </c>
      <c r="F1755" s="1">
        <f t="shared" si="81"/>
        <v>2019</v>
      </c>
      <c r="G1755" s="1" t="str">
        <f t="shared" si="82"/>
        <v/>
      </c>
      <c r="H1755" s="1">
        <f t="shared" si="83"/>
        <v>1.0489594578148762</v>
      </c>
    </row>
    <row r="1756" spans="1:8" x14ac:dyDescent="0.15">
      <c r="A1756" s="1">
        <v>1754</v>
      </c>
      <c r="B1756" s="4">
        <v>43759</v>
      </c>
      <c r="C1756" s="1">
        <v>1.8141857919078391E-6</v>
      </c>
      <c r="D1756" s="1">
        <v>1.454465957343074</v>
      </c>
      <c r="E1756" s="5">
        <f>MIN(0,D1756/MAX($D$2:D1755)-1)</f>
        <v>-7.252134500579932E-3</v>
      </c>
      <c r="F1756" s="1">
        <f t="shared" si="81"/>
        <v>2019</v>
      </c>
      <c r="G1756" s="1" t="str">
        <f t="shared" si="82"/>
        <v/>
      </c>
      <c r="H1756" s="1">
        <f t="shared" si="83"/>
        <v>1.0489613608222208</v>
      </c>
    </row>
    <row r="1757" spans="1:8" x14ac:dyDescent="0.15">
      <c r="A1757" s="1">
        <v>1755</v>
      </c>
      <c r="B1757" s="4">
        <v>43760</v>
      </c>
      <c r="C1757" s="1">
        <v>-4.1212241598780367E-5</v>
      </c>
      <c r="D1757" s="1">
        <v>1.4544060155406431</v>
      </c>
      <c r="E1757" s="5">
        <f>MIN(0,D1757/MAX($D$2:D1756)-1)</f>
        <v>-7.2930478654593678E-3</v>
      </c>
      <c r="F1757" s="1">
        <f t="shared" si="81"/>
        <v>2019</v>
      </c>
      <c r="G1757" s="1" t="str">
        <f t="shared" si="82"/>
        <v/>
      </c>
      <c r="H1757" s="1">
        <f t="shared" si="83"/>
        <v>1.0489181307731907</v>
      </c>
    </row>
    <row r="1758" spans="1:8" x14ac:dyDescent="0.15">
      <c r="A1758" s="1">
        <v>1756</v>
      </c>
      <c r="B1758" s="4">
        <v>43761</v>
      </c>
      <c r="C1758" s="1">
        <v>9.8167517405110057E-4</v>
      </c>
      <c r="D1758" s="1">
        <v>1.45583376981909</v>
      </c>
      <c r="E1758" s="5">
        <f>MIN(0,D1758/MAX($D$2:D1757)-1)</f>
        <v>-6.3185320954409763E-3</v>
      </c>
      <c r="F1758" s="1">
        <f t="shared" si="81"/>
        <v>2019</v>
      </c>
      <c r="G1758" s="1" t="str">
        <f t="shared" si="82"/>
        <v/>
      </c>
      <c r="H1758" s="1">
        <f t="shared" si="83"/>
        <v>1.0499478276617829</v>
      </c>
    </row>
    <row r="1759" spans="1:8" x14ac:dyDescent="0.15">
      <c r="A1759" s="1">
        <v>1757</v>
      </c>
      <c r="B1759" s="4">
        <v>43762</v>
      </c>
      <c r="C1759" s="1">
        <v>1.1578035444366661E-3</v>
      </c>
      <c r="D1759" s="1">
        <v>1.4575193393178969</v>
      </c>
      <c r="E1759" s="5">
        <f>MIN(0,D1759/MAX($D$2:D1758)-1)</f>
        <v>-5.1680441698601642E-3</v>
      </c>
      <c r="F1759" s="1">
        <f t="shared" si="81"/>
        <v>2019</v>
      </c>
      <c r="G1759" s="1" t="str">
        <f t="shared" si="82"/>
        <v/>
      </c>
      <c r="H1759" s="1">
        <f t="shared" si="83"/>
        <v>1.0511634609781233</v>
      </c>
    </row>
    <row r="1760" spans="1:8" x14ac:dyDescent="0.15">
      <c r="A1760" s="1">
        <v>1758</v>
      </c>
      <c r="B1760" s="4">
        <v>43763</v>
      </c>
      <c r="C1760" s="1">
        <v>5.7859092393816342E-4</v>
      </c>
      <c r="D1760" s="1">
        <v>1.4583626467790911</v>
      </c>
      <c r="E1760" s="5">
        <f>MIN(0,D1760/MAX($D$2:D1759)-1)</f>
        <v>-4.5924434293728167E-3</v>
      </c>
      <c r="F1760" s="1">
        <f t="shared" si="81"/>
        <v>2019</v>
      </c>
      <c r="G1760" s="1" t="str">
        <f t="shared" si="82"/>
        <v/>
      </c>
      <c r="H1760" s="1">
        <f t="shared" si="83"/>
        <v>1.0517716546162208</v>
      </c>
    </row>
    <row r="1761" spans="1:14" x14ac:dyDescent="0.15">
      <c r="A1761" s="1">
        <v>1759</v>
      </c>
      <c r="B1761" s="4">
        <v>43766</v>
      </c>
      <c r="C1761" s="1">
        <v>-5.206345849080871E-4</v>
      </c>
      <c r="D1761" s="1">
        <v>1.457603372747839</v>
      </c>
      <c r="E1761" s="5">
        <f>MIN(0,D1761/MAX($D$2:D1760)-1)</f>
        <v>-5.1106870294028717E-3</v>
      </c>
      <c r="F1761" s="1">
        <f t="shared" si="81"/>
        <v>2019</v>
      </c>
      <c r="G1761" s="1" t="str">
        <f t="shared" si="82"/>
        <v/>
      </c>
      <c r="H1761" s="1">
        <f t="shared" si="83"/>
        <v>1.0512240659174015</v>
      </c>
    </row>
    <row r="1762" spans="1:14" x14ac:dyDescent="0.15">
      <c r="A1762" s="1">
        <v>1760</v>
      </c>
      <c r="B1762" s="4">
        <v>43767</v>
      </c>
      <c r="C1762" s="1">
        <v>-7.8161773132945215E-4</v>
      </c>
      <c r="D1762" s="1">
        <v>1.456464084106454</v>
      </c>
      <c r="E1762" s="5">
        <f>MIN(0,D1762/MAX($D$2:D1761)-1)</f>
        <v>-5.8883101571306495E-3</v>
      </c>
      <c r="F1762" s="1">
        <f t="shared" si="81"/>
        <v>2019</v>
      </c>
      <c r="G1762" s="1" t="str">
        <f t="shared" si="82"/>
        <v/>
      </c>
      <c r="H1762" s="1">
        <f t="shared" si="83"/>
        <v>1.0504024105478802</v>
      </c>
    </row>
    <row r="1763" spans="1:14" x14ac:dyDescent="0.15">
      <c r="A1763" s="1">
        <v>1761</v>
      </c>
      <c r="B1763" s="4">
        <v>43768</v>
      </c>
      <c r="C1763" s="1">
        <v>6.2847524623902296E-4</v>
      </c>
      <c r="D1763" s="1">
        <v>1.4573794357303509</v>
      </c>
      <c r="E1763" s="5">
        <f>MIN(0,D1763/MAX($D$2:D1762)-1)</f>
        <v>-5.2635355680676899E-3</v>
      </c>
      <c r="F1763" s="1">
        <f t="shared" si="81"/>
        <v>2019</v>
      </c>
      <c r="G1763" s="1" t="str">
        <f t="shared" si="82"/>
        <v/>
      </c>
      <c r="H1763" s="1">
        <f t="shared" si="83"/>
        <v>1.0510625624614993</v>
      </c>
    </row>
    <row r="1764" spans="1:14" x14ac:dyDescent="0.15">
      <c r="A1764" s="1">
        <v>1762</v>
      </c>
      <c r="B1764" s="4">
        <v>43769</v>
      </c>
      <c r="C1764" s="1">
        <v>1.3467439534647829E-3</v>
      </c>
      <c r="D1764" s="1">
        <v>1.459342152673325</v>
      </c>
      <c r="E1764" s="5">
        <f>MIN(0,D1764/MAX($D$2:D1763)-1)</f>
        <v>-3.9238802493027913E-3</v>
      </c>
      <c r="F1764" s="1">
        <f t="shared" si="81"/>
        <v>2019</v>
      </c>
      <c r="G1764" s="1">
        <f t="shared" si="82"/>
        <v>1</v>
      </c>
      <c r="H1764" s="1">
        <f t="shared" si="83"/>
        <v>1.0524780746122073</v>
      </c>
    </row>
    <row r="1765" spans="1:14" x14ac:dyDescent="0.15">
      <c r="D1765" s="5"/>
      <c r="I1765" s="5"/>
      <c r="M1765" s="1" t="s">
        <v>4</v>
      </c>
      <c r="N1765" s="6">
        <v>0.03</v>
      </c>
    </row>
    <row r="1766" spans="1:14" x14ac:dyDescent="0.15">
      <c r="L1766" s="2" t="s">
        <v>41</v>
      </c>
      <c r="M1766" s="2" t="s">
        <v>2</v>
      </c>
      <c r="N1766" s="7">
        <f>1763/250</f>
        <v>7.0519999999999996</v>
      </c>
    </row>
    <row r="1767" spans="1:14" x14ac:dyDescent="0.15">
      <c r="L1767" s="2" t="s">
        <v>1</v>
      </c>
      <c r="M1767" s="5">
        <f>POWER(D1764,1/N1766)-1</f>
        <v>5.5062276375793973E-2</v>
      </c>
    </row>
    <row r="1768" spans="1:14" x14ac:dyDescent="0.15">
      <c r="L1768" s="2" t="s">
        <v>3</v>
      </c>
      <c r="M1768" s="5">
        <f>STDEV(C2:C1764)*SQRT(252)</f>
        <v>2.3334234459909512E-2</v>
      </c>
    </row>
    <row r="1769" spans="1:14" x14ac:dyDescent="0.15">
      <c r="L1769" s="2" t="s">
        <v>5</v>
      </c>
      <c r="M1769" s="7">
        <f>(M1767-N1765)/M1768</f>
        <v>1.0740560792278575</v>
      </c>
    </row>
    <row r="1770" spans="1:14" x14ac:dyDescent="0.15">
      <c r="L1770" s="2" t="s">
        <v>18</v>
      </c>
      <c r="M1770" s="5">
        <f>MIN(E2:E1764)</f>
        <v>-3.5379511942498998E-2</v>
      </c>
    </row>
    <row r="1772" spans="1:14" x14ac:dyDescent="0.15">
      <c r="L1772" s="2" t="s">
        <v>17</v>
      </c>
      <c r="M1772" s="2" t="s">
        <v>15</v>
      </c>
      <c r="N1772" s="2" t="s">
        <v>16</v>
      </c>
    </row>
    <row r="1773" spans="1:14" x14ac:dyDescent="0.15">
      <c r="L1773" s="4">
        <v>41274</v>
      </c>
      <c r="M1773" s="11">
        <f>VLOOKUP($L1773,$B:$H,7,FALSE)</f>
        <v>1.0041253704109498</v>
      </c>
      <c r="N1773" s="5">
        <f>M1773-1</f>
        <v>4.1253704109498468E-3</v>
      </c>
    </row>
    <row r="1774" spans="1:14" x14ac:dyDescent="0.15">
      <c r="L1774" s="4">
        <v>41639</v>
      </c>
      <c r="M1774" s="11">
        <f>VLOOKUP($L1774,$B:$H,7,FALSE)</f>
        <v>1.0212746293761292</v>
      </c>
      <c r="N1774" s="5">
        <f t="shared" ref="N1774:N1780" si="84">M1774-1</f>
        <v>2.1274629376129228E-2</v>
      </c>
    </row>
    <row r="1775" spans="1:14" x14ac:dyDescent="0.15">
      <c r="L1775" s="4">
        <v>42004</v>
      </c>
      <c r="M1775" s="11">
        <f>VLOOKUP($L1775,$B:$H,7,FALSE)</f>
        <v>1.122227042810588</v>
      </c>
      <c r="N1775" s="5">
        <f t="shared" si="84"/>
        <v>0.12222704281058805</v>
      </c>
    </row>
    <row r="1776" spans="1:14" x14ac:dyDescent="0.15">
      <c r="L1776" s="4">
        <v>42369</v>
      </c>
      <c r="M1776" s="11">
        <f t="shared" ref="M1776:M1780" si="85">VLOOKUP($L1776,$B:$H,7,FALSE)</f>
        <v>1.0836773579504986</v>
      </c>
      <c r="N1776" s="5">
        <f t="shared" si="84"/>
        <v>8.3677357950498576E-2</v>
      </c>
    </row>
    <row r="1777" spans="12:14" x14ac:dyDescent="0.15">
      <c r="L1777" s="4">
        <v>42734</v>
      </c>
      <c r="M1777" s="11">
        <f t="shared" si="85"/>
        <v>1.008484436231148</v>
      </c>
      <c r="N1777" s="5">
        <f t="shared" si="84"/>
        <v>8.4844362311480293E-3</v>
      </c>
    </row>
    <row r="1778" spans="12:14" x14ac:dyDescent="0.15">
      <c r="L1778" s="4">
        <v>43098</v>
      </c>
      <c r="M1778" s="11">
        <f t="shared" si="85"/>
        <v>1.0591873328404731</v>
      </c>
      <c r="N1778" s="5">
        <f t="shared" si="84"/>
        <v>5.9187332840473061E-2</v>
      </c>
    </row>
    <row r="1779" spans="12:14" x14ac:dyDescent="0.15">
      <c r="L1779" s="4">
        <v>43462</v>
      </c>
      <c r="M1779" s="11">
        <f t="shared" si="85"/>
        <v>1.0408565477792515</v>
      </c>
      <c r="N1779" s="5">
        <f t="shared" si="84"/>
        <v>4.0856547779251517E-2</v>
      </c>
    </row>
    <row r="1780" spans="12:14" x14ac:dyDescent="0.15">
      <c r="L1780" s="4">
        <v>43769</v>
      </c>
      <c r="M1780" s="11">
        <f t="shared" si="85"/>
        <v>1.0524780746122073</v>
      </c>
      <c r="N1780" s="5">
        <f t="shared" si="84"/>
        <v>5.2478074612207326E-2</v>
      </c>
    </row>
  </sheetData>
  <autoFilter ref="A1:H1764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A88" sqref="A88"/>
    </sheetView>
  </sheetViews>
  <sheetFormatPr defaultRowHeight="13.5" x14ac:dyDescent="0.15"/>
  <cols>
    <col min="1" max="1" width="10.5" style="1" bestFit="1" customWidth="1"/>
    <col min="2" max="8" width="9" style="1"/>
    <col min="9" max="11" width="9" style="9"/>
    <col min="12" max="16384" width="9" style="1"/>
  </cols>
  <sheetData>
    <row r="1" spans="1:12" x14ac:dyDescent="0.15">
      <c r="A1" s="2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9" t="s">
        <v>10</v>
      </c>
      <c r="J1" s="9" t="s">
        <v>11</v>
      </c>
      <c r="K1" s="9" t="s">
        <v>12</v>
      </c>
      <c r="L1" s="2"/>
    </row>
    <row r="2" spans="1:12" x14ac:dyDescent="0.15">
      <c r="A2" s="8">
        <v>41121</v>
      </c>
      <c r="B2" s="5">
        <v>0</v>
      </c>
      <c r="C2" s="5">
        <v>4.5444025689815192E-17</v>
      </c>
      <c r="D2" s="5">
        <v>0.12715168355238171</v>
      </c>
      <c r="E2" s="5">
        <v>0</v>
      </c>
      <c r="F2" s="5">
        <v>0.37284831644761979</v>
      </c>
      <c r="G2" s="5">
        <v>0.49999999999999972</v>
      </c>
      <c r="H2" s="5">
        <v>0</v>
      </c>
      <c r="I2" s="10">
        <f>SUM(B2:D2)</f>
        <v>0.12715168355238177</v>
      </c>
      <c r="J2" s="10">
        <f>SUM(E2:G2)</f>
        <v>0.87284831644761951</v>
      </c>
      <c r="K2" s="10">
        <f>H2</f>
        <v>0</v>
      </c>
    </row>
    <row r="3" spans="1:12" x14ac:dyDescent="0.15">
      <c r="A3" s="8">
        <v>41152</v>
      </c>
      <c r="B3" s="5">
        <v>2.6086375591594889E-16</v>
      </c>
      <c r="C3" s="5">
        <v>1.188577661243804E-17</v>
      </c>
      <c r="D3" s="5">
        <v>0.12895404733933699</v>
      </c>
      <c r="E3" s="5">
        <v>2.4772762624078159E-16</v>
      </c>
      <c r="F3" s="5">
        <v>0.37104595266066331</v>
      </c>
      <c r="G3" s="5">
        <v>0.49999999999999928</v>
      </c>
      <c r="H3" s="5">
        <v>0</v>
      </c>
      <c r="I3" s="10">
        <f t="shared" ref="I3:I66" si="0">SUM(B3:D3)</f>
        <v>0.12895404733933727</v>
      </c>
      <c r="J3" s="10">
        <f t="shared" ref="J3:J66" si="1">SUM(E3:G3)</f>
        <v>0.87104595266066287</v>
      </c>
      <c r="K3" s="10">
        <f t="shared" ref="K3:K66" si="2">H3</f>
        <v>0</v>
      </c>
    </row>
    <row r="4" spans="1:12" x14ac:dyDescent="0.15">
      <c r="A4" s="8">
        <v>41180</v>
      </c>
      <c r="B4" s="5">
        <v>1.9347205784006592E-17</v>
      </c>
      <c r="C4" s="5">
        <v>0</v>
      </c>
      <c r="D4" s="5">
        <v>9.5208761579025321E-4</v>
      </c>
      <c r="E4" s="5">
        <v>3.5585232629683421E-16</v>
      </c>
      <c r="F4" s="5">
        <v>0.3930795323994582</v>
      </c>
      <c r="G4" s="5">
        <v>0.5</v>
      </c>
      <c r="H4" s="5">
        <v>0.1059683799847511</v>
      </c>
      <c r="I4" s="10">
        <f t="shared" si="0"/>
        <v>9.5208761579027251E-4</v>
      </c>
      <c r="J4" s="10">
        <f t="shared" si="1"/>
        <v>0.89307953239945848</v>
      </c>
      <c r="K4" s="10">
        <f t="shared" si="2"/>
        <v>0.1059683799847511</v>
      </c>
    </row>
    <row r="5" spans="1:12" x14ac:dyDescent="0.15">
      <c r="A5" s="8">
        <v>41213</v>
      </c>
      <c r="B5" s="5">
        <v>3.7642988005157938E-18</v>
      </c>
      <c r="C5" s="5">
        <v>0</v>
      </c>
      <c r="D5" s="5">
        <v>0</v>
      </c>
      <c r="E5" s="5">
        <v>4.3021142204224821E-16</v>
      </c>
      <c r="F5" s="5">
        <v>0.5</v>
      </c>
      <c r="G5" s="5">
        <v>0.5</v>
      </c>
      <c r="H5" s="5">
        <v>0</v>
      </c>
      <c r="I5" s="10">
        <f t="shared" si="0"/>
        <v>3.7642988005157938E-18</v>
      </c>
      <c r="J5" s="10">
        <f t="shared" si="1"/>
        <v>1.0000000000000004</v>
      </c>
      <c r="K5" s="10">
        <f t="shared" si="2"/>
        <v>0</v>
      </c>
    </row>
    <row r="6" spans="1:12" x14ac:dyDescent="0.15">
      <c r="A6" s="8">
        <v>41243</v>
      </c>
      <c r="B6" s="5">
        <v>2.9258999056988532E-17</v>
      </c>
      <c r="C6" s="5">
        <v>2.5865868779150238E-16</v>
      </c>
      <c r="D6" s="5">
        <v>9.0862338165393255E-2</v>
      </c>
      <c r="E6" s="5">
        <v>0</v>
      </c>
      <c r="F6" s="5">
        <v>0.35016865169196731</v>
      </c>
      <c r="G6" s="5">
        <v>0.49999999999999928</v>
      </c>
      <c r="H6" s="5">
        <v>5.8969010142641498E-2</v>
      </c>
      <c r="I6" s="10">
        <f t="shared" si="0"/>
        <v>9.0862338165393547E-2</v>
      </c>
      <c r="J6" s="10">
        <f t="shared" si="1"/>
        <v>0.85016865169196665</v>
      </c>
      <c r="K6" s="10">
        <f t="shared" si="2"/>
        <v>5.8969010142641498E-2</v>
      </c>
    </row>
    <row r="7" spans="1:12" x14ac:dyDescent="0.15">
      <c r="A7" s="8">
        <v>41274</v>
      </c>
      <c r="B7" s="5">
        <v>3.9745607072434921E-2</v>
      </c>
      <c r="C7" s="5">
        <v>0</v>
      </c>
      <c r="D7" s="5">
        <v>0.1272213475700332</v>
      </c>
      <c r="E7" s="5">
        <v>0.29879933413961252</v>
      </c>
      <c r="F7" s="5">
        <v>1.959153325681307E-16</v>
      </c>
      <c r="G7" s="5">
        <v>0.5</v>
      </c>
      <c r="H7" s="5">
        <v>3.423371121791912E-2</v>
      </c>
      <c r="I7" s="10">
        <f t="shared" si="0"/>
        <v>0.16696695464246814</v>
      </c>
      <c r="J7" s="10">
        <f t="shared" si="1"/>
        <v>0.79879933413961268</v>
      </c>
      <c r="K7" s="10">
        <f t="shared" si="2"/>
        <v>3.423371121791912E-2</v>
      </c>
    </row>
    <row r="8" spans="1:12" x14ac:dyDescent="0.15">
      <c r="A8" s="8">
        <v>41305</v>
      </c>
      <c r="B8" s="5">
        <v>8.0319472084912621E-2</v>
      </c>
      <c r="C8" s="5">
        <v>0</v>
      </c>
      <c r="D8" s="5">
        <v>7.6296035436994314E-2</v>
      </c>
      <c r="E8" s="5">
        <v>0.33988826831771468</v>
      </c>
      <c r="F8" s="5">
        <v>1.4226765382083228E-17</v>
      </c>
      <c r="G8" s="5">
        <v>0.5</v>
      </c>
      <c r="H8" s="5">
        <v>3.496224160378268E-3</v>
      </c>
      <c r="I8" s="10">
        <f t="shared" si="0"/>
        <v>0.15661550752190695</v>
      </c>
      <c r="J8" s="10">
        <f t="shared" si="1"/>
        <v>0.83988826831771468</v>
      </c>
      <c r="K8" s="10">
        <f t="shared" si="2"/>
        <v>3.496224160378268E-3</v>
      </c>
    </row>
    <row r="9" spans="1:12" x14ac:dyDescent="0.15">
      <c r="A9" s="8">
        <v>41333</v>
      </c>
      <c r="B9" s="5">
        <v>8.7045926816994287E-2</v>
      </c>
      <c r="C9" s="5">
        <v>3.105222784634265E-17</v>
      </c>
      <c r="D9" s="5">
        <v>2.957772609905706E-2</v>
      </c>
      <c r="E9" s="5">
        <v>0.38337634708394902</v>
      </c>
      <c r="F9" s="5">
        <v>0</v>
      </c>
      <c r="G9" s="5">
        <v>0.49999999999999978</v>
      </c>
      <c r="H9" s="5">
        <v>1.2714642164644849E-16</v>
      </c>
      <c r="I9" s="10">
        <f t="shared" si="0"/>
        <v>0.11662365291605137</v>
      </c>
      <c r="J9" s="10">
        <f t="shared" si="1"/>
        <v>0.88337634708394885</v>
      </c>
      <c r="K9" s="10">
        <f t="shared" si="2"/>
        <v>1.2714642164644849E-16</v>
      </c>
    </row>
    <row r="10" spans="1:12" x14ac:dyDescent="0.15">
      <c r="A10" s="8">
        <v>41362</v>
      </c>
      <c r="B10" s="5">
        <v>6.4683222896839865E-2</v>
      </c>
      <c r="C10" s="5">
        <v>0</v>
      </c>
      <c r="D10" s="5">
        <v>0.1122809040625922</v>
      </c>
      <c r="E10" s="5">
        <v>0.32303587304056758</v>
      </c>
      <c r="F10" s="5">
        <v>2.9494703662931438E-16</v>
      </c>
      <c r="G10" s="5">
        <v>0.5</v>
      </c>
      <c r="H10" s="5">
        <v>0</v>
      </c>
      <c r="I10" s="10">
        <f t="shared" si="0"/>
        <v>0.17696412695943206</v>
      </c>
      <c r="J10" s="10">
        <f t="shared" si="1"/>
        <v>0.8230358730405678</v>
      </c>
      <c r="K10" s="10">
        <f t="shared" si="2"/>
        <v>0</v>
      </c>
    </row>
    <row r="11" spans="1:12" x14ac:dyDescent="0.15">
      <c r="A11" s="8">
        <v>41390</v>
      </c>
      <c r="B11" s="5">
        <v>3.7002772696592218E-2</v>
      </c>
      <c r="C11" s="5">
        <v>2.2498836205409519E-17</v>
      </c>
      <c r="D11" s="5">
        <v>0.14379098010024099</v>
      </c>
      <c r="E11" s="5">
        <v>3.6134441411736209E-16</v>
      </c>
      <c r="F11" s="5">
        <v>0.31920624720316609</v>
      </c>
      <c r="G11" s="5">
        <v>0.5</v>
      </c>
      <c r="H11" s="5">
        <v>1.4596786431135349E-16</v>
      </c>
      <c r="I11" s="10">
        <f t="shared" si="0"/>
        <v>0.18079375279683324</v>
      </c>
      <c r="J11" s="10">
        <f t="shared" si="1"/>
        <v>0.81920624720316648</v>
      </c>
      <c r="K11" s="10">
        <f t="shared" si="2"/>
        <v>1.4596786431135349E-16</v>
      </c>
    </row>
    <row r="12" spans="1:12" x14ac:dyDescent="0.15">
      <c r="A12" s="8">
        <v>41425</v>
      </c>
      <c r="B12" s="5">
        <v>0</v>
      </c>
      <c r="C12" s="5">
        <v>7.3023354638063934E-2</v>
      </c>
      <c r="D12" s="5">
        <v>9.7194122021302953E-2</v>
      </c>
      <c r="E12" s="5">
        <v>0</v>
      </c>
      <c r="F12" s="5">
        <v>0.3297825233406354</v>
      </c>
      <c r="G12" s="5">
        <v>0.5</v>
      </c>
      <c r="H12" s="5">
        <v>0</v>
      </c>
      <c r="I12" s="10">
        <f t="shared" si="0"/>
        <v>0.17021747665936687</v>
      </c>
      <c r="J12" s="10">
        <f t="shared" si="1"/>
        <v>0.8297825233406354</v>
      </c>
      <c r="K12" s="10">
        <f t="shared" si="2"/>
        <v>0</v>
      </c>
    </row>
    <row r="13" spans="1:12" x14ac:dyDescent="0.15">
      <c r="A13" s="8">
        <v>41453</v>
      </c>
      <c r="B13" s="5">
        <v>1.613282701331021E-16</v>
      </c>
      <c r="C13" s="5">
        <v>0</v>
      </c>
      <c r="D13" s="5">
        <v>0.1238243615701218</v>
      </c>
      <c r="E13" s="5">
        <v>0.37617563842987739</v>
      </c>
      <c r="F13" s="5">
        <v>1.718051880162688E-15</v>
      </c>
      <c r="G13" s="5">
        <v>0.49999999999999889</v>
      </c>
      <c r="H13" s="5">
        <v>2.6795156946606589E-17</v>
      </c>
      <c r="I13" s="10">
        <f t="shared" si="0"/>
        <v>0.12382436157012197</v>
      </c>
      <c r="J13" s="10">
        <f t="shared" si="1"/>
        <v>0.876175638429878</v>
      </c>
      <c r="K13" s="10">
        <f t="shared" si="2"/>
        <v>2.6795156946606589E-17</v>
      </c>
    </row>
    <row r="14" spans="1:12" x14ac:dyDescent="0.15">
      <c r="A14" s="8">
        <v>41486</v>
      </c>
      <c r="B14" s="5">
        <v>1.7474163971783619E-16</v>
      </c>
      <c r="C14" s="5">
        <v>2.9623703859652109E-17</v>
      </c>
      <c r="D14" s="5">
        <v>0.1188117574145548</v>
      </c>
      <c r="E14" s="5">
        <v>0.38118824258544509</v>
      </c>
      <c r="F14" s="5">
        <v>3.2091116096399099E-16</v>
      </c>
      <c r="G14" s="5">
        <v>0.49999999999999978</v>
      </c>
      <c r="H14" s="5">
        <v>0</v>
      </c>
      <c r="I14" s="10">
        <f t="shared" si="0"/>
        <v>0.11881175741455501</v>
      </c>
      <c r="J14" s="10">
        <f t="shared" si="1"/>
        <v>0.88118824258544515</v>
      </c>
      <c r="K14" s="10">
        <f t="shared" si="2"/>
        <v>0</v>
      </c>
    </row>
    <row r="15" spans="1:12" x14ac:dyDescent="0.15">
      <c r="A15" s="8">
        <v>41516</v>
      </c>
      <c r="B15" s="5">
        <v>0</v>
      </c>
      <c r="C15" s="5">
        <v>2.0834344272161401E-17</v>
      </c>
      <c r="D15" s="5">
        <v>0.11591911840735129</v>
      </c>
      <c r="E15" s="5">
        <v>0.3840808815926488</v>
      </c>
      <c r="F15" s="5">
        <v>0</v>
      </c>
      <c r="G15" s="5">
        <v>0.5</v>
      </c>
      <c r="H15" s="5">
        <v>0</v>
      </c>
      <c r="I15" s="10">
        <f t="shared" si="0"/>
        <v>0.11591911840735132</v>
      </c>
      <c r="J15" s="10">
        <f t="shared" si="1"/>
        <v>0.88408088159264886</v>
      </c>
      <c r="K15" s="10">
        <f t="shared" si="2"/>
        <v>0</v>
      </c>
    </row>
    <row r="16" spans="1:12" x14ac:dyDescent="0.15">
      <c r="A16" s="8">
        <v>41547</v>
      </c>
      <c r="B16" s="5">
        <v>0</v>
      </c>
      <c r="C16" s="5">
        <v>2.803718495608172E-2</v>
      </c>
      <c r="D16" s="5">
        <v>9.1345065230662381E-2</v>
      </c>
      <c r="E16" s="5">
        <v>0.38061774981325602</v>
      </c>
      <c r="F16" s="5">
        <v>0</v>
      </c>
      <c r="G16" s="5">
        <v>0.5</v>
      </c>
      <c r="H16" s="5">
        <v>5.4948774002304283E-17</v>
      </c>
      <c r="I16" s="10">
        <f t="shared" si="0"/>
        <v>0.1193822501867441</v>
      </c>
      <c r="J16" s="10">
        <f t="shared" si="1"/>
        <v>0.88061774981325602</v>
      </c>
      <c r="K16" s="10">
        <f t="shared" si="2"/>
        <v>5.4948774002304283E-17</v>
      </c>
    </row>
    <row r="17" spans="1:11" x14ac:dyDescent="0.15">
      <c r="A17" s="8">
        <v>41578</v>
      </c>
      <c r="B17" s="5">
        <v>0</v>
      </c>
      <c r="C17" s="5">
        <v>1.3941609290061959E-2</v>
      </c>
      <c r="D17" s="5">
        <v>0.11292783571922339</v>
      </c>
      <c r="E17" s="5">
        <v>0.5</v>
      </c>
      <c r="F17" s="5">
        <v>5.3022937354685157E-17</v>
      </c>
      <c r="G17" s="5">
        <v>0.37313055499071462</v>
      </c>
      <c r="H17" s="5">
        <v>0</v>
      </c>
      <c r="I17" s="10">
        <f t="shared" si="0"/>
        <v>0.12686944500928535</v>
      </c>
      <c r="J17" s="10">
        <f t="shared" si="1"/>
        <v>0.87313055499071468</v>
      </c>
      <c r="K17" s="10">
        <f t="shared" si="2"/>
        <v>0</v>
      </c>
    </row>
    <row r="18" spans="1:11" x14ac:dyDescent="0.15">
      <c r="A18" s="8">
        <v>41607</v>
      </c>
      <c r="B18" s="5">
        <v>9.1543190399657368E-17</v>
      </c>
      <c r="C18" s="5">
        <v>7.0602752774157201E-3</v>
      </c>
      <c r="D18" s="5">
        <v>0.11427930372109529</v>
      </c>
      <c r="E18" s="5">
        <v>0.49999999999999972</v>
      </c>
      <c r="F18" s="5">
        <v>1.4293044576177281E-16</v>
      </c>
      <c r="G18" s="5">
        <v>0.378660421001489</v>
      </c>
      <c r="H18" s="5">
        <v>0</v>
      </c>
      <c r="I18" s="10">
        <f t="shared" si="0"/>
        <v>0.12133957899851111</v>
      </c>
      <c r="J18" s="10">
        <f t="shared" si="1"/>
        <v>0.87866042100148889</v>
      </c>
      <c r="K18" s="10">
        <f t="shared" si="2"/>
        <v>0</v>
      </c>
    </row>
    <row r="19" spans="1:11" x14ac:dyDescent="0.15">
      <c r="A19" s="8">
        <v>41639</v>
      </c>
      <c r="B19" s="5">
        <v>0</v>
      </c>
      <c r="C19" s="5">
        <v>4.0744127548000678E-2</v>
      </c>
      <c r="D19" s="5">
        <v>0.17438725416301731</v>
      </c>
      <c r="E19" s="5">
        <v>0.5</v>
      </c>
      <c r="F19" s="5">
        <v>0</v>
      </c>
      <c r="G19" s="5">
        <v>0.28486861828898141</v>
      </c>
      <c r="H19" s="5">
        <v>0</v>
      </c>
      <c r="I19" s="10">
        <f t="shared" si="0"/>
        <v>0.21513138171101798</v>
      </c>
      <c r="J19" s="10">
        <f t="shared" si="1"/>
        <v>0.78486861828898147</v>
      </c>
      <c r="K19" s="10">
        <f t="shared" si="2"/>
        <v>0</v>
      </c>
    </row>
    <row r="20" spans="1:11" x14ac:dyDescent="0.15">
      <c r="A20" s="8">
        <v>41669</v>
      </c>
      <c r="B20" s="5">
        <v>0</v>
      </c>
      <c r="C20" s="5">
        <v>5.5029688905732413E-2</v>
      </c>
      <c r="D20" s="5">
        <v>0.1449340799582271</v>
      </c>
      <c r="E20" s="5">
        <v>0.5</v>
      </c>
      <c r="F20" s="5">
        <v>0</v>
      </c>
      <c r="G20" s="5">
        <v>0.30003623113604039</v>
      </c>
      <c r="H20" s="5">
        <v>8.9348433899583507E-17</v>
      </c>
      <c r="I20" s="10">
        <f t="shared" si="0"/>
        <v>0.1999637688639595</v>
      </c>
      <c r="J20" s="10">
        <f t="shared" si="1"/>
        <v>0.80003623113604039</v>
      </c>
      <c r="K20" s="10">
        <f t="shared" si="2"/>
        <v>8.9348433899583507E-17</v>
      </c>
    </row>
    <row r="21" spans="1:11" x14ac:dyDescent="0.15">
      <c r="A21" s="8">
        <v>41698</v>
      </c>
      <c r="B21" s="5">
        <v>0</v>
      </c>
      <c r="C21" s="5">
        <v>2.5737074062879849E-2</v>
      </c>
      <c r="D21" s="5">
        <v>0.18060252475163499</v>
      </c>
      <c r="E21" s="5">
        <v>0.49999999999999928</v>
      </c>
      <c r="F21" s="5">
        <v>9.4925436285228043E-16</v>
      </c>
      <c r="G21" s="5">
        <v>0.29366040118548448</v>
      </c>
      <c r="H21" s="5">
        <v>4.106820384048614E-16</v>
      </c>
      <c r="I21" s="10">
        <f t="shared" si="0"/>
        <v>0.20633959881451483</v>
      </c>
      <c r="J21" s="10">
        <f t="shared" si="1"/>
        <v>0.79366040118548464</v>
      </c>
      <c r="K21" s="10">
        <f t="shared" si="2"/>
        <v>4.106820384048614E-16</v>
      </c>
    </row>
    <row r="22" spans="1:11" x14ac:dyDescent="0.15">
      <c r="A22" s="8">
        <v>41729</v>
      </c>
      <c r="B22" s="5">
        <v>0</v>
      </c>
      <c r="C22" s="5">
        <v>4.2762242094621173E-3</v>
      </c>
      <c r="D22" s="5">
        <v>0.18230700949705611</v>
      </c>
      <c r="E22" s="5">
        <v>0.49999999999999639</v>
      </c>
      <c r="F22" s="5">
        <v>2.1139886859723201E-15</v>
      </c>
      <c r="G22" s="5">
        <v>0.31341676629348442</v>
      </c>
      <c r="H22" s="5">
        <v>0</v>
      </c>
      <c r="I22" s="10">
        <f t="shared" si="0"/>
        <v>0.18658323370651822</v>
      </c>
      <c r="J22" s="10">
        <f t="shared" si="1"/>
        <v>0.81341676629348292</v>
      </c>
      <c r="K22" s="10">
        <f t="shared" si="2"/>
        <v>0</v>
      </c>
    </row>
    <row r="23" spans="1:11" x14ac:dyDescent="0.15">
      <c r="A23" s="8">
        <v>41759</v>
      </c>
      <c r="B23" s="5">
        <v>3.0850705636286218E-16</v>
      </c>
      <c r="C23" s="5">
        <v>4.5406616636148372E-3</v>
      </c>
      <c r="D23" s="5">
        <v>0.17439203172704679</v>
      </c>
      <c r="E23" s="5">
        <v>0.3210673066093383</v>
      </c>
      <c r="F23" s="5">
        <v>0</v>
      </c>
      <c r="G23" s="5">
        <v>0.49999999999999989</v>
      </c>
      <c r="H23" s="5">
        <v>1.492911596909167E-16</v>
      </c>
      <c r="I23" s="10">
        <f t="shared" si="0"/>
        <v>0.17893269339066192</v>
      </c>
      <c r="J23" s="10">
        <f t="shared" si="1"/>
        <v>0.82106730660933813</v>
      </c>
      <c r="K23" s="10">
        <f t="shared" si="2"/>
        <v>1.492911596909167E-16</v>
      </c>
    </row>
    <row r="24" spans="1:11" x14ac:dyDescent="0.15">
      <c r="A24" s="8">
        <v>41789</v>
      </c>
      <c r="B24" s="5">
        <v>2.5760002722038159E-17</v>
      </c>
      <c r="C24" s="5">
        <v>0</v>
      </c>
      <c r="D24" s="5">
        <v>0.13571895036096829</v>
      </c>
      <c r="E24" s="5">
        <v>5.3364436039924038E-2</v>
      </c>
      <c r="F24" s="5">
        <v>0.31091661359910738</v>
      </c>
      <c r="G24" s="5">
        <v>0.5</v>
      </c>
      <c r="H24" s="5">
        <v>7.02322181631506E-18</v>
      </c>
      <c r="I24" s="10">
        <f t="shared" si="0"/>
        <v>0.13571895036096832</v>
      </c>
      <c r="J24" s="10">
        <f t="shared" si="1"/>
        <v>0.86428104963903141</v>
      </c>
      <c r="K24" s="10">
        <f t="shared" si="2"/>
        <v>7.02322181631506E-18</v>
      </c>
    </row>
    <row r="25" spans="1:11" x14ac:dyDescent="0.15">
      <c r="A25" s="8">
        <v>41820</v>
      </c>
      <c r="B25" s="5">
        <v>0</v>
      </c>
      <c r="C25" s="5">
        <v>0</v>
      </c>
      <c r="D25" s="5">
        <v>0.1309789500486491</v>
      </c>
      <c r="E25" s="5">
        <v>7.904809758325423E-17</v>
      </c>
      <c r="F25" s="5">
        <v>0.27877920856190458</v>
      </c>
      <c r="G25" s="5">
        <v>0.49999999999999989</v>
      </c>
      <c r="H25" s="5">
        <v>9.0241841389446409E-2</v>
      </c>
      <c r="I25" s="10">
        <f t="shared" si="0"/>
        <v>0.1309789500486491</v>
      </c>
      <c r="J25" s="10">
        <f t="shared" si="1"/>
        <v>0.77877920856190452</v>
      </c>
      <c r="K25" s="10">
        <f t="shared" si="2"/>
        <v>9.0241841389446409E-2</v>
      </c>
    </row>
    <row r="26" spans="1:11" x14ac:dyDescent="0.15">
      <c r="A26" s="8">
        <v>41851</v>
      </c>
      <c r="B26" s="5">
        <v>1.4837287648594899E-2</v>
      </c>
      <c r="C26" s="5">
        <v>3.2766421536959779E-2</v>
      </c>
      <c r="D26" s="5">
        <v>0.14421780621441271</v>
      </c>
      <c r="E26" s="5">
        <v>0</v>
      </c>
      <c r="F26" s="5">
        <v>0.30041139170255188</v>
      </c>
      <c r="G26" s="5">
        <v>0.5</v>
      </c>
      <c r="H26" s="5">
        <v>7.7670928974808507E-3</v>
      </c>
      <c r="I26" s="10">
        <f t="shared" si="0"/>
        <v>0.19182151539996739</v>
      </c>
      <c r="J26" s="10">
        <f t="shared" si="1"/>
        <v>0.80041139170255193</v>
      </c>
      <c r="K26" s="10">
        <f t="shared" si="2"/>
        <v>7.7670928974808507E-3</v>
      </c>
    </row>
    <row r="27" spans="1:11" x14ac:dyDescent="0.15">
      <c r="A27" s="8">
        <v>41880</v>
      </c>
      <c r="B27" s="5">
        <v>8.1040133501351875E-17</v>
      </c>
      <c r="C27" s="5">
        <v>5.5655131487074683E-2</v>
      </c>
      <c r="D27" s="5">
        <v>0.1438805116423921</v>
      </c>
      <c r="E27" s="5">
        <v>6.0162417482137018E-17</v>
      </c>
      <c r="F27" s="5">
        <v>0.30046435687053302</v>
      </c>
      <c r="G27" s="5">
        <v>0.5</v>
      </c>
      <c r="H27" s="5">
        <v>8.1052484391462025E-17</v>
      </c>
      <c r="I27" s="10">
        <f t="shared" si="0"/>
        <v>0.19953564312946687</v>
      </c>
      <c r="J27" s="10">
        <f t="shared" si="1"/>
        <v>0.80046435687053308</v>
      </c>
      <c r="K27" s="10">
        <f t="shared" si="2"/>
        <v>8.1052484391462025E-17</v>
      </c>
    </row>
    <row r="28" spans="1:11" x14ac:dyDescent="0.15">
      <c r="A28" s="8">
        <v>41912</v>
      </c>
      <c r="B28" s="5">
        <v>3.8894689667459058E-17</v>
      </c>
      <c r="C28" s="5">
        <v>8.757576990599121E-2</v>
      </c>
      <c r="D28" s="5">
        <v>5.3082046129965928E-2</v>
      </c>
      <c r="E28" s="5">
        <v>6.2144728967062382E-16</v>
      </c>
      <c r="F28" s="5">
        <v>0.35934218396404322</v>
      </c>
      <c r="G28" s="5">
        <v>0.49999999999999889</v>
      </c>
      <c r="H28" s="5">
        <v>4.3051128622513007E-17</v>
      </c>
      <c r="I28" s="10">
        <f t="shared" si="0"/>
        <v>0.14065781603595717</v>
      </c>
      <c r="J28" s="10">
        <f t="shared" si="1"/>
        <v>0.85934218396404272</v>
      </c>
      <c r="K28" s="10">
        <f t="shared" si="2"/>
        <v>4.3051128622513007E-17</v>
      </c>
    </row>
    <row r="29" spans="1:11" x14ac:dyDescent="0.15">
      <c r="A29" s="8">
        <v>41943</v>
      </c>
      <c r="B29" s="5">
        <v>0</v>
      </c>
      <c r="C29" s="5">
        <v>8.2638956040128594E-2</v>
      </c>
      <c r="D29" s="5">
        <v>4.5664230047007363E-2</v>
      </c>
      <c r="E29" s="5">
        <v>8.2235120815391125E-2</v>
      </c>
      <c r="F29" s="5">
        <v>0.28946169309747322</v>
      </c>
      <c r="G29" s="5">
        <v>0.49999999999999978</v>
      </c>
      <c r="H29" s="5">
        <v>4.2748245023025913E-17</v>
      </c>
      <c r="I29" s="10">
        <f t="shared" si="0"/>
        <v>0.12830318608713595</v>
      </c>
      <c r="J29" s="10">
        <f t="shared" si="1"/>
        <v>0.87169681391286413</v>
      </c>
      <c r="K29" s="10">
        <f t="shared" si="2"/>
        <v>4.2748245023025913E-17</v>
      </c>
    </row>
    <row r="30" spans="1:11" x14ac:dyDescent="0.15">
      <c r="A30" s="8">
        <v>41971</v>
      </c>
      <c r="B30" s="5">
        <v>1.8948808404199661E-2</v>
      </c>
      <c r="C30" s="5">
        <v>8.4587933894398643E-2</v>
      </c>
      <c r="D30" s="5">
        <v>5.5326833805625059E-2</v>
      </c>
      <c r="E30" s="5">
        <v>0.2863317442486456</v>
      </c>
      <c r="F30" s="5">
        <v>2.5789266565119151E-2</v>
      </c>
      <c r="G30" s="5">
        <v>0.5</v>
      </c>
      <c r="H30" s="5">
        <v>2.901541308201154E-2</v>
      </c>
      <c r="I30" s="10">
        <f t="shared" si="0"/>
        <v>0.15886357610422336</v>
      </c>
      <c r="J30" s="10">
        <f t="shared" si="1"/>
        <v>0.81212101081376475</v>
      </c>
      <c r="K30" s="10">
        <f t="shared" si="2"/>
        <v>2.901541308201154E-2</v>
      </c>
    </row>
    <row r="31" spans="1:11" x14ac:dyDescent="0.15">
      <c r="A31" s="8">
        <v>42004</v>
      </c>
      <c r="B31" s="5">
        <v>6.9839995938525024E-2</v>
      </c>
      <c r="C31" s="5">
        <v>6.5375273418507782E-17</v>
      </c>
      <c r="D31" s="5">
        <v>4.3856179293876717E-2</v>
      </c>
      <c r="E31" s="5">
        <v>0.5</v>
      </c>
      <c r="F31" s="5">
        <v>6.2498140957283961E-2</v>
      </c>
      <c r="G31" s="5">
        <v>0.29512511368958161</v>
      </c>
      <c r="H31" s="5">
        <v>2.8680570120732139E-2</v>
      </c>
      <c r="I31" s="10">
        <f t="shared" si="0"/>
        <v>0.1136961752324018</v>
      </c>
      <c r="J31" s="10">
        <f t="shared" si="1"/>
        <v>0.85762325464686562</v>
      </c>
      <c r="K31" s="10">
        <f t="shared" si="2"/>
        <v>2.8680570120732139E-2</v>
      </c>
    </row>
    <row r="32" spans="1:11" x14ac:dyDescent="0.15">
      <c r="A32" s="8">
        <v>42034</v>
      </c>
      <c r="B32" s="5">
        <v>4.8614976795130542E-2</v>
      </c>
      <c r="C32" s="5">
        <v>5.9736750161561072E-3</v>
      </c>
      <c r="D32" s="5">
        <v>2.6790630526276629E-2</v>
      </c>
      <c r="E32" s="5">
        <v>0.5</v>
      </c>
      <c r="F32" s="5">
        <v>0.17885698938531069</v>
      </c>
      <c r="G32" s="5">
        <v>0.21288860313707139</v>
      </c>
      <c r="H32" s="5">
        <v>2.6875125140053659E-2</v>
      </c>
      <c r="I32" s="10">
        <f t="shared" si="0"/>
        <v>8.137928233756328E-2</v>
      </c>
      <c r="J32" s="10">
        <f t="shared" si="1"/>
        <v>0.89174559252238206</v>
      </c>
      <c r="K32" s="10">
        <f t="shared" si="2"/>
        <v>2.6875125140053659E-2</v>
      </c>
    </row>
    <row r="33" spans="1:11" x14ac:dyDescent="0.15">
      <c r="A33" s="8">
        <v>42062</v>
      </c>
      <c r="B33" s="5">
        <v>4.4876427082811803E-2</v>
      </c>
      <c r="C33" s="5">
        <v>9.3924863001252951E-4</v>
      </c>
      <c r="D33" s="5">
        <v>2.5499932945024738E-2</v>
      </c>
      <c r="E33" s="5">
        <v>0.5</v>
      </c>
      <c r="F33" s="5">
        <v>0.20976466050252199</v>
      </c>
      <c r="G33" s="5">
        <v>0.2059069365908637</v>
      </c>
      <c r="H33" s="5">
        <v>1.3012794248764781E-2</v>
      </c>
      <c r="I33" s="10">
        <f t="shared" si="0"/>
        <v>7.1315608657849069E-2</v>
      </c>
      <c r="J33" s="10">
        <f t="shared" si="1"/>
        <v>0.91567159709338564</v>
      </c>
      <c r="K33" s="10">
        <f t="shared" si="2"/>
        <v>1.3012794248764781E-2</v>
      </c>
    </row>
    <row r="34" spans="1:11" x14ac:dyDescent="0.15">
      <c r="A34" s="8">
        <v>42094</v>
      </c>
      <c r="B34" s="5">
        <v>3.2860215721667758E-2</v>
      </c>
      <c r="C34" s="5">
        <v>1.8974979593784511E-2</v>
      </c>
      <c r="D34" s="5">
        <v>1.7122023283878709E-2</v>
      </c>
      <c r="E34" s="5">
        <v>0.5</v>
      </c>
      <c r="F34" s="5">
        <v>4.7720068780200478E-2</v>
      </c>
      <c r="G34" s="5">
        <v>0.35691940480039602</v>
      </c>
      <c r="H34" s="5">
        <v>2.640330782007224E-2</v>
      </c>
      <c r="I34" s="10">
        <f t="shared" si="0"/>
        <v>6.8957218599330974E-2</v>
      </c>
      <c r="J34" s="10">
        <f t="shared" si="1"/>
        <v>0.90463947358059649</v>
      </c>
      <c r="K34" s="10">
        <f t="shared" si="2"/>
        <v>2.640330782007224E-2</v>
      </c>
    </row>
    <row r="35" spans="1:11" x14ac:dyDescent="0.15">
      <c r="A35" s="8">
        <v>42124</v>
      </c>
      <c r="B35" s="5">
        <v>3.0741640783389888E-2</v>
      </c>
      <c r="C35" s="5">
        <v>2.2268870926581849E-2</v>
      </c>
      <c r="D35" s="5">
        <v>1.62984030745187E-2</v>
      </c>
      <c r="E35" s="5">
        <v>0.5</v>
      </c>
      <c r="F35" s="5">
        <v>6.5229413919594401E-2</v>
      </c>
      <c r="G35" s="5">
        <v>0.34288275815590058</v>
      </c>
      <c r="H35" s="5">
        <v>2.2578913140013791E-2</v>
      </c>
      <c r="I35" s="10">
        <f t="shared" si="0"/>
        <v>6.9308914784490444E-2</v>
      </c>
      <c r="J35" s="10">
        <f t="shared" si="1"/>
        <v>0.90811217207549499</v>
      </c>
      <c r="K35" s="10">
        <f t="shared" si="2"/>
        <v>2.2578913140013791E-2</v>
      </c>
    </row>
    <row r="36" spans="1:11" x14ac:dyDescent="0.15">
      <c r="A36" s="8">
        <v>42153</v>
      </c>
      <c r="B36" s="5">
        <v>1.257830215395808E-2</v>
      </c>
      <c r="C36" s="5">
        <v>3.4800820663630772E-2</v>
      </c>
      <c r="D36" s="5">
        <v>7.073741549110113E-17</v>
      </c>
      <c r="E36" s="5">
        <v>0.5</v>
      </c>
      <c r="F36" s="5">
        <v>0</v>
      </c>
      <c r="G36" s="5">
        <v>0.43386777688767358</v>
      </c>
      <c r="H36" s="5">
        <v>1.8753100294737611E-2</v>
      </c>
      <c r="I36" s="10">
        <f t="shared" si="0"/>
        <v>4.7379122817588923E-2</v>
      </c>
      <c r="J36" s="10">
        <f t="shared" si="1"/>
        <v>0.93386777688767353</v>
      </c>
      <c r="K36" s="10">
        <f t="shared" si="2"/>
        <v>1.8753100294737611E-2</v>
      </c>
    </row>
    <row r="37" spans="1:11" x14ac:dyDescent="0.15">
      <c r="A37" s="8">
        <v>42185</v>
      </c>
      <c r="B37" s="5">
        <v>2.4185066626272349E-16</v>
      </c>
      <c r="C37" s="5">
        <v>4.9279480793784337E-2</v>
      </c>
      <c r="D37" s="5">
        <v>2.4942805392361601E-16</v>
      </c>
      <c r="E37" s="5">
        <v>0.45072051920621509</v>
      </c>
      <c r="F37" s="5">
        <v>3.8959010092153382E-16</v>
      </c>
      <c r="G37" s="5">
        <v>0.49999999999999972</v>
      </c>
      <c r="H37" s="5">
        <v>0</v>
      </c>
      <c r="I37" s="10">
        <f t="shared" si="0"/>
        <v>4.927948079378483E-2</v>
      </c>
      <c r="J37" s="10">
        <f t="shared" si="1"/>
        <v>0.95072051920621514</v>
      </c>
      <c r="K37" s="10">
        <f t="shared" si="2"/>
        <v>0</v>
      </c>
    </row>
    <row r="38" spans="1:11" x14ac:dyDescent="0.15">
      <c r="A38" s="8">
        <v>42216</v>
      </c>
      <c r="B38" s="5">
        <v>0</v>
      </c>
      <c r="C38" s="5">
        <v>3.97234550452224E-2</v>
      </c>
      <c r="D38" s="5">
        <v>0</v>
      </c>
      <c r="E38" s="5">
        <v>0.46027654495477799</v>
      </c>
      <c r="F38" s="5">
        <v>0</v>
      </c>
      <c r="G38" s="5">
        <v>0.5</v>
      </c>
      <c r="H38" s="5">
        <v>0</v>
      </c>
      <c r="I38" s="10">
        <f t="shared" si="0"/>
        <v>3.97234550452224E-2</v>
      </c>
      <c r="J38" s="10">
        <f t="shared" si="1"/>
        <v>0.96027654495477799</v>
      </c>
      <c r="K38" s="10">
        <f t="shared" si="2"/>
        <v>0</v>
      </c>
    </row>
    <row r="39" spans="1:11" x14ac:dyDescent="0.15">
      <c r="A39" s="8">
        <v>42247</v>
      </c>
      <c r="B39" s="5">
        <v>5.6573991659469688E-18</v>
      </c>
      <c r="C39" s="5">
        <v>3.4505809588257823E-2</v>
      </c>
      <c r="D39" s="5">
        <v>4.2831772439942352E-16</v>
      </c>
      <c r="E39" s="5">
        <v>0.46549419041174178</v>
      </c>
      <c r="F39" s="5">
        <v>5.7042203197282825E-16</v>
      </c>
      <c r="G39" s="5">
        <v>0.49999999999999861</v>
      </c>
      <c r="H39" s="5">
        <v>6.4343129160789234E-16</v>
      </c>
      <c r="I39" s="10">
        <f t="shared" si="0"/>
        <v>3.450580958825826E-2</v>
      </c>
      <c r="J39" s="10">
        <f t="shared" si="1"/>
        <v>0.96549419041174089</v>
      </c>
      <c r="K39" s="10">
        <f t="shared" si="2"/>
        <v>6.4343129160789234E-16</v>
      </c>
    </row>
    <row r="40" spans="1:11" x14ac:dyDescent="0.15">
      <c r="A40" s="8">
        <v>42277</v>
      </c>
      <c r="B40" s="5">
        <v>0</v>
      </c>
      <c r="C40" s="5">
        <v>0</v>
      </c>
      <c r="D40" s="5">
        <v>0</v>
      </c>
      <c r="E40" s="5">
        <v>1.7902346272080649E-15</v>
      </c>
      <c r="F40" s="5">
        <v>0.5</v>
      </c>
      <c r="G40" s="5">
        <v>0.5</v>
      </c>
      <c r="H40" s="5">
        <v>0</v>
      </c>
      <c r="I40" s="10">
        <f t="shared" si="0"/>
        <v>0</v>
      </c>
      <c r="J40" s="10">
        <f t="shared" si="1"/>
        <v>1.0000000000000018</v>
      </c>
      <c r="K40" s="10">
        <f t="shared" si="2"/>
        <v>0</v>
      </c>
    </row>
    <row r="41" spans="1:11" x14ac:dyDescent="0.15">
      <c r="A41" s="8">
        <v>42307</v>
      </c>
      <c r="B41" s="5">
        <v>0</v>
      </c>
      <c r="C41" s="5">
        <v>2.6189163662991749E-16</v>
      </c>
      <c r="D41" s="5">
        <v>0</v>
      </c>
      <c r="E41" s="5">
        <v>1.082467449009528E-15</v>
      </c>
      <c r="F41" s="5">
        <v>0.49999999999999989</v>
      </c>
      <c r="G41" s="5">
        <v>0.49999999999999939</v>
      </c>
      <c r="H41" s="5">
        <v>0</v>
      </c>
      <c r="I41" s="10">
        <f t="shared" si="0"/>
        <v>2.6189163662991749E-16</v>
      </c>
      <c r="J41" s="10">
        <f t="shared" si="1"/>
        <v>1.0000000000000004</v>
      </c>
      <c r="K41" s="10">
        <f t="shared" si="2"/>
        <v>0</v>
      </c>
    </row>
    <row r="42" spans="1:11" x14ac:dyDescent="0.15">
      <c r="A42" s="8">
        <v>42338</v>
      </c>
      <c r="B42" s="5">
        <v>4.9558417991376054E-16</v>
      </c>
      <c r="C42" s="5">
        <v>4.065833838582449E-16</v>
      </c>
      <c r="D42" s="5">
        <v>9.998844343774138E-16</v>
      </c>
      <c r="E42" s="5">
        <v>0</v>
      </c>
      <c r="F42" s="5">
        <v>0.49999999999999861</v>
      </c>
      <c r="G42" s="5">
        <v>0.49999999999999972</v>
      </c>
      <c r="H42" s="5">
        <v>5.806115055305562E-16</v>
      </c>
      <c r="I42" s="10">
        <f t="shared" si="0"/>
        <v>1.9020519981494189E-15</v>
      </c>
      <c r="J42" s="10">
        <f t="shared" si="1"/>
        <v>0.99999999999999833</v>
      </c>
      <c r="K42" s="10">
        <f t="shared" si="2"/>
        <v>5.806115055305562E-16</v>
      </c>
    </row>
    <row r="43" spans="1:11" x14ac:dyDescent="0.15">
      <c r="A43" s="8">
        <v>42369</v>
      </c>
      <c r="B43" s="5">
        <v>0</v>
      </c>
      <c r="C43" s="5">
        <v>9.9391173615031332E-17</v>
      </c>
      <c r="D43" s="5">
        <v>6.2180796482792923E-16</v>
      </c>
      <c r="E43" s="5">
        <v>2.7755575615628909E-16</v>
      </c>
      <c r="F43" s="5">
        <v>0.49999999999999978</v>
      </c>
      <c r="G43" s="5">
        <v>0.499999999999999</v>
      </c>
      <c r="H43" s="5">
        <v>1.7049144756147649E-16</v>
      </c>
      <c r="I43" s="10">
        <f t="shared" si="0"/>
        <v>7.2119913844296057E-16</v>
      </c>
      <c r="J43" s="10">
        <f t="shared" si="1"/>
        <v>0.999999999999999</v>
      </c>
      <c r="K43" s="10">
        <f t="shared" si="2"/>
        <v>1.7049144756147649E-16</v>
      </c>
    </row>
    <row r="44" spans="1:11" x14ac:dyDescent="0.15">
      <c r="A44" s="8">
        <v>42398</v>
      </c>
      <c r="B44" s="5">
        <v>1.6267226644805929E-15</v>
      </c>
      <c r="C44" s="5">
        <v>1.9620256087762141E-15</v>
      </c>
      <c r="D44" s="5">
        <v>5.3161243552960032E-16</v>
      </c>
      <c r="E44" s="5">
        <v>0</v>
      </c>
      <c r="F44" s="5">
        <v>0.49999999999999861</v>
      </c>
      <c r="G44" s="5">
        <v>0.49999999999999778</v>
      </c>
      <c r="H44" s="5">
        <v>6.342674828883868E-16</v>
      </c>
      <c r="I44" s="10">
        <f t="shared" si="0"/>
        <v>4.1203607087864073E-15</v>
      </c>
      <c r="J44" s="10">
        <f t="shared" si="1"/>
        <v>0.99999999999999645</v>
      </c>
      <c r="K44" s="10">
        <f t="shared" si="2"/>
        <v>6.342674828883868E-16</v>
      </c>
    </row>
    <row r="45" spans="1:11" x14ac:dyDescent="0.15">
      <c r="A45" s="8">
        <v>42429</v>
      </c>
      <c r="B45" s="5">
        <v>0</v>
      </c>
      <c r="C45" s="5">
        <v>1.3645221534629591E-16</v>
      </c>
      <c r="D45" s="5">
        <v>0</v>
      </c>
      <c r="E45" s="5">
        <v>0</v>
      </c>
      <c r="F45" s="5">
        <v>0.5</v>
      </c>
      <c r="G45" s="5">
        <v>0.49999999999999972</v>
      </c>
      <c r="H45" s="5">
        <v>3.4694469519536142E-17</v>
      </c>
      <c r="I45" s="10">
        <f t="shared" si="0"/>
        <v>1.3645221534629591E-16</v>
      </c>
      <c r="J45" s="10">
        <f t="shared" si="1"/>
        <v>0.99999999999999978</v>
      </c>
      <c r="K45" s="10">
        <f t="shared" si="2"/>
        <v>3.4694469519536142E-17</v>
      </c>
    </row>
    <row r="46" spans="1:11" x14ac:dyDescent="0.15">
      <c r="A46" s="8">
        <v>42460</v>
      </c>
      <c r="B46" s="5">
        <v>6.0689884339690403E-17</v>
      </c>
      <c r="C46" s="5">
        <v>1.2925098283774861E-2</v>
      </c>
      <c r="D46" s="5">
        <v>6.3374547655602326E-2</v>
      </c>
      <c r="E46" s="5">
        <v>6.0521196702714964E-16</v>
      </c>
      <c r="F46" s="5">
        <v>0.36544485223136808</v>
      </c>
      <c r="G46" s="5">
        <v>0.49999999999999961</v>
      </c>
      <c r="H46" s="5">
        <v>5.8255501829254298E-2</v>
      </c>
      <c r="I46" s="10">
        <f t="shared" si="0"/>
        <v>7.6299645939377242E-2</v>
      </c>
      <c r="J46" s="10">
        <f t="shared" si="1"/>
        <v>0.86544485223136824</v>
      </c>
      <c r="K46" s="10">
        <f t="shared" si="2"/>
        <v>5.8255501829254298E-2</v>
      </c>
    </row>
    <row r="47" spans="1:11" x14ac:dyDescent="0.15">
      <c r="A47" s="8">
        <v>42489</v>
      </c>
      <c r="B47" s="5">
        <v>0</v>
      </c>
      <c r="C47" s="5">
        <v>3.4475065773525549E-16</v>
      </c>
      <c r="D47" s="5">
        <v>1.757078300631381E-2</v>
      </c>
      <c r="E47" s="5">
        <v>0.37219009364380062</v>
      </c>
      <c r="F47" s="5">
        <v>1.4834157658498689E-4</v>
      </c>
      <c r="G47" s="5">
        <v>0.49999999999999989</v>
      </c>
      <c r="H47" s="5">
        <v>0.11009078177330139</v>
      </c>
      <c r="I47" s="10">
        <f t="shared" si="0"/>
        <v>1.7570783006314154E-2</v>
      </c>
      <c r="J47" s="10">
        <f t="shared" si="1"/>
        <v>0.87233843522038557</v>
      </c>
      <c r="K47" s="10">
        <f t="shared" si="2"/>
        <v>0.11009078177330139</v>
      </c>
    </row>
    <row r="48" spans="1:11" x14ac:dyDescent="0.15">
      <c r="A48" s="8">
        <v>42521</v>
      </c>
      <c r="B48" s="5">
        <v>0</v>
      </c>
      <c r="C48" s="5">
        <v>1.6364537355946431E-16</v>
      </c>
      <c r="D48" s="5">
        <v>2.561074582669709E-2</v>
      </c>
      <c r="E48" s="5">
        <v>0.36455296148882388</v>
      </c>
      <c r="F48" s="5">
        <v>0</v>
      </c>
      <c r="G48" s="5">
        <v>0.49999999999999939</v>
      </c>
      <c r="H48" s="5">
        <v>0.1098362926844801</v>
      </c>
      <c r="I48" s="10">
        <f t="shared" si="0"/>
        <v>2.5610745826697253E-2</v>
      </c>
      <c r="J48" s="10">
        <f t="shared" si="1"/>
        <v>0.86455296148882321</v>
      </c>
      <c r="K48" s="10">
        <f t="shared" si="2"/>
        <v>0.1098362926844801</v>
      </c>
    </row>
    <row r="49" spans="1:11" x14ac:dyDescent="0.15">
      <c r="A49" s="8">
        <v>42551</v>
      </c>
      <c r="B49" s="5">
        <v>1.38201964853815E-16</v>
      </c>
      <c r="C49" s="5">
        <v>9.3566476692600916E-17</v>
      </c>
      <c r="D49" s="5">
        <v>7.6264192852631391E-2</v>
      </c>
      <c r="E49" s="5">
        <v>0.31059288848111871</v>
      </c>
      <c r="F49" s="5">
        <v>2.948287881834625E-16</v>
      </c>
      <c r="G49" s="5">
        <v>0.49999999999999928</v>
      </c>
      <c r="H49" s="5">
        <v>0.11314291866625011</v>
      </c>
      <c r="I49" s="10">
        <f t="shared" si="0"/>
        <v>7.6264192852631627E-2</v>
      </c>
      <c r="J49" s="10">
        <f t="shared" si="1"/>
        <v>0.81059288848111821</v>
      </c>
      <c r="K49" s="10">
        <f t="shared" si="2"/>
        <v>0.11314291866625011</v>
      </c>
    </row>
    <row r="50" spans="1:11" x14ac:dyDescent="0.15">
      <c r="A50" s="8">
        <v>42580</v>
      </c>
      <c r="B50" s="5">
        <v>2.2894369403786341E-3</v>
      </c>
      <c r="C50" s="5">
        <v>1.8387164906867148E-2</v>
      </c>
      <c r="D50" s="5">
        <v>0.13142604539490499</v>
      </c>
      <c r="E50" s="5">
        <v>0.25587412202980131</v>
      </c>
      <c r="F50" s="5">
        <v>0</v>
      </c>
      <c r="G50" s="5">
        <v>0.5</v>
      </c>
      <c r="H50" s="5">
        <v>9.2023230728048258E-2</v>
      </c>
      <c r="I50" s="10">
        <f t="shared" si="0"/>
        <v>0.15210264724215078</v>
      </c>
      <c r="J50" s="10">
        <f t="shared" si="1"/>
        <v>0.75587412202980131</v>
      </c>
      <c r="K50" s="10">
        <f t="shared" si="2"/>
        <v>9.2023230728048258E-2</v>
      </c>
    </row>
    <row r="51" spans="1:11" x14ac:dyDescent="0.15">
      <c r="A51" s="8">
        <v>42613</v>
      </c>
      <c r="B51" s="5">
        <v>4.0579264190525592E-2</v>
      </c>
      <c r="C51" s="5">
        <v>1.1388519754308751E-2</v>
      </c>
      <c r="D51" s="5">
        <v>0.14029065756454159</v>
      </c>
      <c r="E51" s="5">
        <v>7.7906175048479243E-2</v>
      </c>
      <c r="F51" s="5">
        <v>0.17094318099845879</v>
      </c>
      <c r="G51" s="5">
        <v>0.4999999999999995</v>
      </c>
      <c r="H51" s="5">
        <v>5.8892202443686537E-2</v>
      </c>
      <c r="I51" s="10">
        <f t="shared" si="0"/>
        <v>0.19225844150937593</v>
      </c>
      <c r="J51" s="10">
        <f t="shared" si="1"/>
        <v>0.74884935604693759</v>
      </c>
      <c r="K51" s="10">
        <f t="shared" si="2"/>
        <v>5.8892202443686537E-2</v>
      </c>
    </row>
    <row r="52" spans="1:11" x14ac:dyDescent="0.15">
      <c r="A52" s="8">
        <v>42643</v>
      </c>
      <c r="B52" s="5">
        <v>0</v>
      </c>
      <c r="C52" s="5">
        <v>1.1726592975454159E-2</v>
      </c>
      <c r="D52" s="5">
        <v>0.14033664918664909</v>
      </c>
      <c r="E52" s="5">
        <v>0</v>
      </c>
      <c r="F52" s="5">
        <v>0.25219198481300242</v>
      </c>
      <c r="G52" s="5">
        <v>0.5</v>
      </c>
      <c r="H52" s="5">
        <v>9.5744773024894453E-2</v>
      </c>
      <c r="I52" s="10">
        <f t="shared" si="0"/>
        <v>0.15206324216210326</v>
      </c>
      <c r="J52" s="10">
        <f t="shared" si="1"/>
        <v>0.75219198481300242</v>
      </c>
      <c r="K52" s="10">
        <f t="shared" si="2"/>
        <v>9.5744773024894453E-2</v>
      </c>
    </row>
    <row r="53" spans="1:11" x14ac:dyDescent="0.15">
      <c r="A53" s="8">
        <v>42674</v>
      </c>
      <c r="B53" s="5">
        <v>0</v>
      </c>
      <c r="C53" s="5">
        <v>7.1797781520730561E-2</v>
      </c>
      <c r="D53" s="5">
        <v>7.6022100867678161E-2</v>
      </c>
      <c r="E53" s="5">
        <v>0</v>
      </c>
      <c r="F53" s="5">
        <v>0.28484009558539619</v>
      </c>
      <c r="G53" s="5">
        <v>0.5</v>
      </c>
      <c r="H53" s="5">
        <v>6.7340022026195517E-2</v>
      </c>
      <c r="I53" s="10">
        <f t="shared" si="0"/>
        <v>0.14781988238840871</v>
      </c>
      <c r="J53" s="10">
        <f t="shared" si="1"/>
        <v>0.78484009558539625</v>
      </c>
      <c r="K53" s="10">
        <f t="shared" si="2"/>
        <v>6.7340022026195517E-2</v>
      </c>
    </row>
    <row r="54" spans="1:11" x14ac:dyDescent="0.15">
      <c r="A54" s="8">
        <v>42704</v>
      </c>
      <c r="B54" s="5">
        <v>0.12633069437376579</v>
      </c>
      <c r="C54" s="5">
        <v>0</v>
      </c>
      <c r="D54" s="5">
        <v>7.8693648940138597E-2</v>
      </c>
      <c r="E54" s="5">
        <v>0.24401184193623041</v>
      </c>
      <c r="F54" s="5">
        <v>0</v>
      </c>
      <c r="G54" s="5">
        <v>0.49999999999999978</v>
      </c>
      <c r="H54" s="5">
        <v>5.0963814749865437E-2</v>
      </c>
      <c r="I54" s="10">
        <f t="shared" si="0"/>
        <v>0.2050243433139044</v>
      </c>
      <c r="J54" s="10">
        <f t="shared" si="1"/>
        <v>0.74401184193623016</v>
      </c>
      <c r="K54" s="10">
        <f t="shared" si="2"/>
        <v>5.0963814749865437E-2</v>
      </c>
    </row>
    <row r="55" spans="1:11" x14ac:dyDescent="0.15">
      <c r="A55" s="8">
        <v>42734</v>
      </c>
      <c r="B55" s="5">
        <v>5.6578138782874543E-2</v>
      </c>
      <c r="C55" s="5">
        <v>0</v>
      </c>
      <c r="D55" s="5">
        <v>0.17491425360392021</v>
      </c>
      <c r="E55" s="5">
        <v>0.49999999999999972</v>
      </c>
      <c r="F55" s="5">
        <v>0</v>
      </c>
      <c r="G55" s="5">
        <v>0.26850760761320569</v>
      </c>
      <c r="H55" s="5">
        <v>6.9256378382826986E-17</v>
      </c>
      <c r="I55" s="10">
        <f t="shared" si="0"/>
        <v>0.23149239238679475</v>
      </c>
      <c r="J55" s="10">
        <f t="shared" si="1"/>
        <v>0.76850760761320536</v>
      </c>
      <c r="K55" s="10">
        <f t="shared" si="2"/>
        <v>6.9256378382826986E-17</v>
      </c>
    </row>
    <row r="56" spans="1:11" x14ac:dyDescent="0.15">
      <c r="A56" s="8">
        <v>42761</v>
      </c>
      <c r="B56" s="5">
        <v>7.8415037888492065E-2</v>
      </c>
      <c r="C56" s="5">
        <v>3.5490680489955177E-18</v>
      </c>
      <c r="D56" s="5">
        <v>0.15928237931214351</v>
      </c>
      <c r="E56" s="5">
        <v>0.49999999999999989</v>
      </c>
      <c r="F56" s="5">
        <v>1.159367876224851E-16</v>
      </c>
      <c r="G56" s="5">
        <v>0.26230258279936453</v>
      </c>
      <c r="H56" s="5">
        <v>0</v>
      </c>
      <c r="I56" s="10">
        <f t="shared" si="0"/>
        <v>0.23769741720063559</v>
      </c>
      <c r="J56" s="10">
        <f t="shared" si="1"/>
        <v>0.76230258279936458</v>
      </c>
      <c r="K56" s="10">
        <f t="shared" si="2"/>
        <v>0</v>
      </c>
    </row>
    <row r="57" spans="1:11" x14ac:dyDescent="0.15">
      <c r="A57" s="8">
        <v>42794</v>
      </c>
      <c r="B57" s="5">
        <v>4.4828064329927732E-2</v>
      </c>
      <c r="C57" s="5">
        <v>0</v>
      </c>
      <c r="D57" s="5">
        <v>0.18317436911828849</v>
      </c>
      <c r="E57" s="5">
        <v>0.5</v>
      </c>
      <c r="F57" s="5">
        <v>8.8443792220505024E-17</v>
      </c>
      <c r="G57" s="5">
        <v>0.27199756655178359</v>
      </c>
      <c r="H57" s="5">
        <v>4.6254775183662833E-17</v>
      </c>
      <c r="I57" s="10">
        <f t="shared" si="0"/>
        <v>0.22800243344821622</v>
      </c>
      <c r="J57" s="10">
        <f t="shared" si="1"/>
        <v>0.77199756655178375</v>
      </c>
      <c r="K57" s="10">
        <f t="shared" si="2"/>
        <v>4.6254775183662833E-17</v>
      </c>
    </row>
    <row r="58" spans="1:11" x14ac:dyDescent="0.15">
      <c r="A58" s="8">
        <v>42825</v>
      </c>
      <c r="B58" s="5">
        <v>6.8633150145402638E-2</v>
      </c>
      <c r="C58" s="5">
        <v>1.9759584593548321E-17</v>
      </c>
      <c r="D58" s="5">
        <v>0.20843025389890599</v>
      </c>
      <c r="E58" s="5">
        <v>0.49999999999999878</v>
      </c>
      <c r="F58" s="5">
        <v>0</v>
      </c>
      <c r="G58" s="5">
        <v>0.22293659595569271</v>
      </c>
      <c r="H58" s="5">
        <v>6.835217071163302E-17</v>
      </c>
      <c r="I58" s="10">
        <f t="shared" si="0"/>
        <v>0.27706340404430863</v>
      </c>
      <c r="J58" s="10">
        <f t="shared" si="1"/>
        <v>0.72293659595569149</v>
      </c>
      <c r="K58" s="10">
        <f t="shared" si="2"/>
        <v>6.835217071163302E-17</v>
      </c>
    </row>
    <row r="59" spans="1:11" x14ac:dyDescent="0.15">
      <c r="A59" s="8">
        <v>42853</v>
      </c>
      <c r="B59" s="5">
        <v>5.2035417035623782E-2</v>
      </c>
      <c r="C59" s="5">
        <v>2.3852447794681101E-17</v>
      </c>
      <c r="D59" s="5">
        <v>0.2289638082194492</v>
      </c>
      <c r="E59" s="5">
        <v>0.5</v>
      </c>
      <c r="F59" s="5">
        <v>0</v>
      </c>
      <c r="G59" s="5">
        <v>0.2158861462251814</v>
      </c>
      <c r="H59" s="5">
        <v>3.1146285197453149E-3</v>
      </c>
      <c r="I59" s="10">
        <f t="shared" si="0"/>
        <v>0.28099922525507298</v>
      </c>
      <c r="J59" s="10">
        <f t="shared" si="1"/>
        <v>0.71588614622518143</v>
      </c>
      <c r="K59" s="10">
        <f t="shared" si="2"/>
        <v>3.1146285197453149E-3</v>
      </c>
    </row>
    <row r="60" spans="1:11" x14ac:dyDescent="0.15">
      <c r="A60" s="8">
        <v>42886</v>
      </c>
      <c r="B60" s="5">
        <v>3.48321425594774E-17</v>
      </c>
      <c r="C60" s="5">
        <v>0</v>
      </c>
      <c r="D60" s="5">
        <v>0.2385825359590206</v>
      </c>
      <c r="E60" s="5">
        <v>0.49999999999999972</v>
      </c>
      <c r="F60" s="5">
        <v>1.4263200411579509E-16</v>
      </c>
      <c r="G60" s="5">
        <v>0.2037543895234612</v>
      </c>
      <c r="H60" s="5">
        <v>5.7663074517518377E-2</v>
      </c>
      <c r="I60" s="10">
        <f t="shared" si="0"/>
        <v>0.23858253595902063</v>
      </c>
      <c r="J60" s="10">
        <f t="shared" si="1"/>
        <v>0.70375438952346103</v>
      </c>
      <c r="K60" s="10">
        <f t="shared" si="2"/>
        <v>5.7663074517518377E-2</v>
      </c>
    </row>
    <row r="61" spans="1:11" x14ac:dyDescent="0.15">
      <c r="A61" s="8">
        <v>42916</v>
      </c>
      <c r="B61" s="5">
        <v>9.7900983825938967E-2</v>
      </c>
      <c r="C61" s="5">
        <v>7.8665643877401381E-17</v>
      </c>
      <c r="D61" s="5">
        <v>0.18666253423187171</v>
      </c>
      <c r="E61" s="5">
        <v>0.12140551712772189</v>
      </c>
      <c r="F61" s="5">
        <v>1.37490387998318E-17</v>
      </c>
      <c r="G61" s="5">
        <v>0.5</v>
      </c>
      <c r="H61" s="5">
        <v>9.4030964814466822E-2</v>
      </c>
      <c r="I61" s="10">
        <f t="shared" si="0"/>
        <v>0.28456351805781077</v>
      </c>
      <c r="J61" s="10">
        <f t="shared" si="1"/>
        <v>0.62140551712772196</v>
      </c>
      <c r="K61" s="10">
        <f t="shared" si="2"/>
        <v>9.4030964814466822E-2</v>
      </c>
    </row>
    <row r="62" spans="1:11" x14ac:dyDescent="0.15">
      <c r="A62" s="8">
        <v>42947</v>
      </c>
      <c r="B62" s="5">
        <v>8.708892961039863E-2</v>
      </c>
      <c r="C62" s="5">
        <v>0</v>
      </c>
      <c r="D62" s="5">
        <v>0.18630965845927999</v>
      </c>
      <c r="E62" s="5">
        <v>0.1008095253601884</v>
      </c>
      <c r="F62" s="5">
        <v>0</v>
      </c>
      <c r="G62" s="5">
        <v>0.5</v>
      </c>
      <c r="H62" s="5">
        <v>0.1257918865701329</v>
      </c>
      <c r="I62" s="10">
        <f t="shared" si="0"/>
        <v>0.27339858806967865</v>
      </c>
      <c r="J62" s="10">
        <f t="shared" si="1"/>
        <v>0.60080952536018839</v>
      </c>
      <c r="K62" s="10">
        <f t="shared" si="2"/>
        <v>0.1257918865701329</v>
      </c>
    </row>
    <row r="63" spans="1:11" x14ac:dyDescent="0.15">
      <c r="A63" s="8">
        <v>42978</v>
      </c>
      <c r="B63" s="5">
        <v>8.5828506485883513E-2</v>
      </c>
      <c r="C63" s="5">
        <v>0</v>
      </c>
      <c r="D63" s="5">
        <v>0.1172405970141171</v>
      </c>
      <c r="E63" s="5">
        <v>0.14207382898655771</v>
      </c>
      <c r="F63" s="5">
        <v>1.886376254853217E-16</v>
      </c>
      <c r="G63" s="5">
        <v>0.49999999999999978</v>
      </c>
      <c r="H63" s="5">
        <v>0.1548570675134418</v>
      </c>
      <c r="I63" s="10">
        <f t="shared" si="0"/>
        <v>0.20306910350000063</v>
      </c>
      <c r="J63" s="10">
        <f t="shared" si="1"/>
        <v>0.64207382898655774</v>
      </c>
      <c r="K63" s="10">
        <f t="shared" si="2"/>
        <v>0.1548570675134418</v>
      </c>
    </row>
    <row r="64" spans="1:11" x14ac:dyDescent="0.15">
      <c r="A64" s="8">
        <v>43007</v>
      </c>
      <c r="B64" s="5">
        <v>9.8657936654356834E-2</v>
      </c>
      <c r="C64" s="5">
        <v>8.5994172937045588E-17</v>
      </c>
      <c r="D64" s="5">
        <v>0.17688389882105909</v>
      </c>
      <c r="E64" s="5">
        <v>8.3221243674392723E-2</v>
      </c>
      <c r="F64" s="5">
        <v>0</v>
      </c>
      <c r="G64" s="5">
        <v>0.49999999999999939</v>
      </c>
      <c r="H64" s="5">
        <v>0.14123692085019199</v>
      </c>
      <c r="I64" s="10">
        <f t="shared" si="0"/>
        <v>0.275541835475416</v>
      </c>
      <c r="J64" s="10">
        <f t="shared" si="1"/>
        <v>0.5832212436743921</v>
      </c>
      <c r="K64" s="10">
        <f t="shared" si="2"/>
        <v>0.14123692085019199</v>
      </c>
    </row>
    <row r="65" spans="1:11" x14ac:dyDescent="0.15">
      <c r="A65" s="8">
        <v>43039</v>
      </c>
      <c r="B65" s="5">
        <v>0.15307658015578121</v>
      </c>
      <c r="C65" s="5">
        <v>6.5279135178994419E-17</v>
      </c>
      <c r="D65" s="5">
        <v>0.13303797036519191</v>
      </c>
      <c r="E65" s="5">
        <v>0.1314467167053191</v>
      </c>
      <c r="F65" s="5">
        <v>0</v>
      </c>
      <c r="G65" s="5">
        <v>0.5</v>
      </c>
      <c r="H65" s="5">
        <v>8.2438732773707307E-2</v>
      </c>
      <c r="I65" s="10">
        <f t="shared" si="0"/>
        <v>0.28611455052097318</v>
      </c>
      <c r="J65" s="10">
        <f t="shared" si="1"/>
        <v>0.63144671670531904</v>
      </c>
      <c r="K65" s="10">
        <f t="shared" si="2"/>
        <v>8.2438732773707307E-2</v>
      </c>
    </row>
    <row r="66" spans="1:11" x14ac:dyDescent="0.15">
      <c r="A66" s="8">
        <v>43069</v>
      </c>
      <c r="B66" s="5">
        <v>0.1168541468046229</v>
      </c>
      <c r="C66" s="5">
        <v>3.7879313401212311E-17</v>
      </c>
      <c r="D66" s="5">
        <v>0.19917004257706269</v>
      </c>
      <c r="E66" s="5">
        <v>0.1139584447165561</v>
      </c>
      <c r="F66" s="5">
        <v>0</v>
      </c>
      <c r="G66" s="5">
        <v>0.5</v>
      </c>
      <c r="H66" s="5">
        <v>7.0017365901758069E-2</v>
      </c>
      <c r="I66" s="10">
        <f t="shared" si="0"/>
        <v>0.31602418938168564</v>
      </c>
      <c r="J66" s="10">
        <f t="shared" si="1"/>
        <v>0.61395844471655614</v>
      </c>
      <c r="K66" s="10">
        <f t="shared" si="2"/>
        <v>7.0017365901758069E-2</v>
      </c>
    </row>
    <row r="67" spans="1:11" x14ac:dyDescent="0.15">
      <c r="A67" s="8">
        <v>43098</v>
      </c>
      <c r="B67" s="5">
        <v>6.5122686497856436E-2</v>
      </c>
      <c r="C67" s="5">
        <v>7.2506020284968109E-18</v>
      </c>
      <c r="D67" s="5">
        <v>0.26979084649461732</v>
      </c>
      <c r="E67" s="5">
        <v>0.5</v>
      </c>
      <c r="F67" s="5">
        <v>0</v>
      </c>
      <c r="G67" s="5">
        <v>5.3911750968668279E-2</v>
      </c>
      <c r="H67" s="5">
        <v>0.1111747160388572</v>
      </c>
      <c r="I67" s="10">
        <f t="shared" ref="I67:I88" si="3">SUM(B67:D67)</f>
        <v>0.33491353299247378</v>
      </c>
      <c r="J67" s="10">
        <f t="shared" ref="J67:J88" si="4">SUM(E67:G67)</f>
        <v>0.55391175096866829</v>
      </c>
      <c r="K67" s="10">
        <f t="shared" ref="K67:K88" si="5">H67</f>
        <v>0.1111747160388572</v>
      </c>
    </row>
    <row r="68" spans="1:11" x14ac:dyDescent="0.15">
      <c r="A68" s="8">
        <v>43131</v>
      </c>
      <c r="B68" s="5">
        <v>6.5645511590027628E-2</v>
      </c>
      <c r="C68" s="5">
        <v>0</v>
      </c>
      <c r="D68" s="5">
        <v>0.23349384054600561</v>
      </c>
      <c r="E68" s="5">
        <v>0.5</v>
      </c>
      <c r="F68" s="5">
        <v>0</v>
      </c>
      <c r="G68" s="5">
        <v>0.13803672271383649</v>
      </c>
      <c r="H68" s="5">
        <v>6.2823925150128995E-2</v>
      </c>
      <c r="I68" s="10">
        <f t="shared" si="3"/>
        <v>0.29913935213603327</v>
      </c>
      <c r="J68" s="10">
        <f t="shared" si="4"/>
        <v>0.63803672271383649</v>
      </c>
      <c r="K68" s="10">
        <f t="shared" si="5"/>
        <v>6.2823925150128995E-2</v>
      </c>
    </row>
    <row r="69" spans="1:11" x14ac:dyDescent="0.15">
      <c r="A69" s="8">
        <v>43159</v>
      </c>
      <c r="B69" s="5">
        <v>4.5481613035432737E-2</v>
      </c>
      <c r="C69" s="5">
        <v>1.250406977395743E-16</v>
      </c>
      <c r="D69" s="5">
        <v>0.14211249266274731</v>
      </c>
      <c r="E69" s="5">
        <v>0.49999999999999878</v>
      </c>
      <c r="F69" s="5">
        <v>0</v>
      </c>
      <c r="G69" s="5">
        <v>0.28483270695719182</v>
      </c>
      <c r="H69" s="5">
        <v>2.757318734462955E-2</v>
      </c>
      <c r="I69" s="10">
        <f t="shared" si="3"/>
        <v>0.18759410569818016</v>
      </c>
      <c r="J69" s="10">
        <f t="shared" si="4"/>
        <v>0.78483270695719054</v>
      </c>
      <c r="K69" s="10">
        <f t="shared" si="5"/>
        <v>2.757318734462955E-2</v>
      </c>
    </row>
    <row r="70" spans="1:11" x14ac:dyDescent="0.15">
      <c r="A70" s="8">
        <v>43189</v>
      </c>
      <c r="B70" s="5">
        <v>0</v>
      </c>
      <c r="C70" s="5">
        <v>0</v>
      </c>
      <c r="D70" s="5">
        <v>4.1256307663556542E-2</v>
      </c>
      <c r="E70" s="5">
        <v>0.5</v>
      </c>
      <c r="F70" s="5">
        <v>0</v>
      </c>
      <c r="G70" s="5">
        <v>0.28303011955704122</v>
      </c>
      <c r="H70" s="5">
        <v>0.17571357277940269</v>
      </c>
      <c r="I70" s="10">
        <f t="shared" si="3"/>
        <v>4.1256307663556542E-2</v>
      </c>
      <c r="J70" s="10">
        <f t="shared" si="4"/>
        <v>0.78303011955704127</v>
      </c>
      <c r="K70" s="10">
        <f t="shared" si="5"/>
        <v>0.17571357277940269</v>
      </c>
    </row>
    <row r="71" spans="1:11" x14ac:dyDescent="0.15">
      <c r="A71" s="8">
        <v>43217</v>
      </c>
      <c r="B71" s="5">
        <v>6.5740545689217429E-17</v>
      </c>
      <c r="C71" s="5">
        <v>9.0013939835882272E-17</v>
      </c>
      <c r="D71" s="5">
        <v>5.3589269785942487E-2</v>
      </c>
      <c r="E71" s="5">
        <v>0.33842760970463842</v>
      </c>
      <c r="F71" s="5">
        <v>0.49999999999999978</v>
      </c>
      <c r="G71" s="5">
        <v>7.0271480504486534E-16</v>
      </c>
      <c r="H71" s="5">
        <v>0.1079831205094184</v>
      </c>
      <c r="I71" s="10">
        <f t="shared" si="3"/>
        <v>5.3589269785942639E-2</v>
      </c>
      <c r="J71" s="10">
        <f t="shared" si="4"/>
        <v>0.83842760970463881</v>
      </c>
      <c r="K71" s="10">
        <f t="shared" si="5"/>
        <v>0.1079831205094184</v>
      </c>
    </row>
    <row r="72" spans="1:11" x14ac:dyDescent="0.15">
      <c r="A72" s="8">
        <v>43251</v>
      </c>
      <c r="B72" s="5">
        <v>1.409677275993677E-17</v>
      </c>
      <c r="C72" s="5">
        <v>0</v>
      </c>
      <c r="D72" s="5">
        <v>4.9614811142062377E-2</v>
      </c>
      <c r="E72" s="5">
        <v>2.642789913495264E-16</v>
      </c>
      <c r="F72" s="5">
        <v>0.49999999999999928</v>
      </c>
      <c r="G72" s="5">
        <v>0.34221639477017912</v>
      </c>
      <c r="H72" s="5">
        <v>0.1081687940877591</v>
      </c>
      <c r="I72" s="10">
        <f t="shared" si="3"/>
        <v>4.9614811142062391E-2</v>
      </c>
      <c r="J72" s="10">
        <f t="shared" si="4"/>
        <v>0.84221639477017862</v>
      </c>
      <c r="K72" s="10">
        <f t="shared" si="5"/>
        <v>0.1081687940877591</v>
      </c>
    </row>
    <row r="73" spans="1:11" x14ac:dyDescent="0.15">
      <c r="A73" s="8">
        <v>43280</v>
      </c>
      <c r="B73" s="5">
        <v>5.472824081766096E-16</v>
      </c>
      <c r="C73" s="5">
        <v>3.0198260215056889E-16</v>
      </c>
      <c r="D73" s="5">
        <v>8.8504855556318721E-2</v>
      </c>
      <c r="E73" s="5">
        <v>1.473425300129108E-15</v>
      </c>
      <c r="F73" s="5">
        <v>0.5</v>
      </c>
      <c r="G73" s="5">
        <v>0.41149514444367868</v>
      </c>
      <c r="H73" s="5">
        <v>7.3062031733158448E-17</v>
      </c>
      <c r="I73" s="10">
        <f t="shared" si="3"/>
        <v>8.8504855556319567E-2</v>
      </c>
      <c r="J73" s="10">
        <f t="shared" si="4"/>
        <v>0.91149514444368007</v>
      </c>
      <c r="K73" s="10">
        <f t="shared" si="5"/>
        <v>7.3062031733158448E-17</v>
      </c>
    </row>
    <row r="74" spans="1:11" x14ac:dyDescent="0.15">
      <c r="A74" s="8">
        <v>43312</v>
      </c>
      <c r="B74" s="5">
        <v>1.823611851191109E-16</v>
      </c>
      <c r="C74" s="5">
        <v>6.9720389033000661E-16</v>
      </c>
      <c r="D74" s="5">
        <v>3.8028173758570593E-17</v>
      </c>
      <c r="E74" s="5">
        <v>5.2735593669694936E-16</v>
      </c>
      <c r="F74" s="5">
        <v>0.49999999999999922</v>
      </c>
      <c r="G74" s="5">
        <v>0.49999999999999889</v>
      </c>
      <c r="H74" s="5">
        <v>3.5349199221727648E-16</v>
      </c>
      <c r="I74" s="10">
        <f t="shared" si="3"/>
        <v>9.1759324920768822E-16</v>
      </c>
      <c r="J74" s="10">
        <f t="shared" si="4"/>
        <v>0.99999999999999867</v>
      </c>
      <c r="K74" s="10">
        <f t="shared" si="5"/>
        <v>3.5349199221727648E-16</v>
      </c>
    </row>
    <row r="75" spans="1:11" x14ac:dyDescent="0.15">
      <c r="A75" s="8">
        <v>43343</v>
      </c>
      <c r="B75" s="5">
        <v>1.412347466935858E-15</v>
      </c>
      <c r="C75" s="5">
        <v>1.968165632221309E-15</v>
      </c>
      <c r="D75" s="5">
        <v>0.1333242278028641</v>
      </c>
      <c r="E75" s="5">
        <v>6.7161444923268284E-15</v>
      </c>
      <c r="F75" s="5">
        <v>0.36667577219712999</v>
      </c>
      <c r="G75" s="5">
        <v>0.499999999999995</v>
      </c>
      <c r="H75" s="5">
        <v>7.6737494421814337E-16</v>
      </c>
      <c r="I75" s="10">
        <f t="shared" si="3"/>
        <v>0.13332422780286748</v>
      </c>
      <c r="J75" s="10">
        <f t="shared" si="4"/>
        <v>0.86667577219713166</v>
      </c>
      <c r="K75" s="10">
        <f t="shared" si="5"/>
        <v>7.6737494421814337E-16</v>
      </c>
    </row>
    <row r="76" spans="1:11" x14ac:dyDescent="0.15">
      <c r="A76" s="8">
        <v>43371</v>
      </c>
      <c r="B76" s="5">
        <v>4.9980754012621053E-16</v>
      </c>
      <c r="C76" s="5">
        <v>6.9350189629717633E-16</v>
      </c>
      <c r="D76" s="5">
        <v>0.1874920985370031</v>
      </c>
      <c r="E76" s="5">
        <v>0.1304009708956034</v>
      </c>
      <c r="F76" s="5">
        <v>0.1821069305673928</v>
      </c>
      <c r="G76" s="5">
        <v>0.49999999999999872</v>
      </c>
      <c r="H76" s="5">
        <v>8.3464798931660934E-16</v>
      </c>
      <c r="I76" s="10">
        <f t="shared" si="3"/>
        <v>0.1874920985370043</v>
      </c>
      <c r="J76" s="10">
        <f t="shared" si="4"/>
        <v>0.81250790146299501</v>
      </c>
      <c r="K76" s="10">
        <f t="shared" si="5"/>
        <v>8.3464798931660934E-16</v>
      </c>
    </row>
    <row r="77" spans="1:11" x14ac:dyDescent="0.15">
      <c r="A77" s="8">
        <v>43404</v>
      </c>
      <c r="B77" s="5">
        <v>0</v>
      </c>
      <c r="C77" s="5">
        <v>0</v>
      </c>
      <c r="D77" s="5">
        <v>0.15758445678051419</v>
      </c>
      <c r="E77" s="5">
        <v>4.5769355797997687E-15</v>
      </c>
      <c r="F77" s="5">
        <v>0.34241554321948159</v>
      </c>
      <c r="G77" s="5">
        <v>0.49999999999999989</v>
      </c>
      <c r="H77" s="5">
        <v>4.0541301592572942E-16</v>
      </c>
      <c r="I77" s="10">
        <f t="shared" si="3"/>
        <v>0.15758445678051419</v>
      </c>
      <c r="J77" s="10">
        <f t="shared" si="4"/>
        <v>0.84241554321948597</v>
      </c>
      <c r="K77" s="10">
        <f t="shared" si="5"/>
        <v>4.0541301592572942E-16</v>
      </c>
    </row>
    <row r="78" spans="1:11" x14ac:dyDescent="0.15">
      <c r="A78" s="8">
        <v>43434</v>
      </c>
      <c r="B78" s="5">
        <v>0</v>
      </c>
      <c r="C78" s="5">
        <v>0</v>
      </c>
      <c r="D78" s="5">
        <v>0.1365704172544078</v>
      </c>
      <c r="E78" s="5">
        <v>0</v>
      </c>
      <c r="F78" s="5">
        <v>0.36342958274559523</v>
      </c>
      <c r="G78" s="5">
        <v>0.5</v>
      </c>
      <c r="H78" s="5">
        <v>0</v>
      </c>
      <c r="I78" s="10">
        <f t="shared" si="3"/>
        <v>0.1365704172544078</v>
      </c>
      <c r="J78" s="10">
        <f t="shared" si="4"/>
        <v>0.86342958274559523</v>
      </c>
      <c r="K78" s="10">
        <f t="shared" si="5"/>
        <v>0</v>
      </c>
    </row>
    <row r="79" spans="1:11" x14ac:dyDescent="0.15">
      <c r="A79" s="8">
        <v>43462</v>
      </c>
      <c r="B79" s="5">
        <v>0</v>
      </c>
      <c r="C79" s="5">
        <v>0</v>
      </c>
      <c r="D79" s="5">
        <v>1.093425397174133E-16</v>
      </c>
      <c r="E79" s="5">
        <v>4.3021142204224821E-16</v>
      </c>
      <c r="F79" s="5">
        <v>0.49999999999999989</v>
      </c>
      <c r="G79" s="5">
        <v>0.49999999999999889</v>
      </c>
      <c r="H79" s="5">
        <v>6.4649787804432077E-16</v>
      </c>
      <c r="I79" s="10">
        <f t="shared" si="3"/>
        <v>1.093425397174133E-16</v>
      </c>
      <c r="J79" s="10">
        <f t="shared" si="4"/>
        <v>0.99999999999999922</v>
      </c>
      <c r="K79" s="10">
        <f t="shared" si="5"/>
        <v>6.4649787804432077E-16</v>
      </c>
    </row>
    <row r="80" spans="1:11" x14ac:dyDescent="0.15">
      <c r="A80" s="8">
        <v>43496</v>
      </c>
      <c r="B80" s="5">
        <v>0</v>
      </c>
      <c r="C80" s="5">
        <v>0</v>
      </c>
      <c r="D80" s="5">
        <v>4.727010259563473E-16</v>
      </c>
      <c r="E80" s="5">
        <v>4.061739517100717E-16</v>
      </c>
      <c r="F80" s="5">
        <v>0.33679263745146298</v>
      </c>
      <c r="G80" s="5">
        <v>0.5</v>
      </c>
      <c r="H80" s="5">
        <v>0.16320736254853691</v>
      </c>
      <c r="I80" s="10">
        <f t="shared" si="3"/>
        <v>4.727010259563473E-16</v>
      </c>
      <c r="J80" s="10">
        <f t="shared" si="4"/>
        <v>0.83679263745146337</v>
      </c>
      <c r="K80" s="10">
        <f t="shared" si="5"/>
        <v>0.16320736254853691</v>
      </c>
    </row>
    <row r="81" spans="1:11" x14ac:dyDescent="0.15">
      <c r="A81" s="8">
        <v>43524</v>
      </c>
      <c r="B81" s="5">
        <v>5.903935336834161E-2</v>
      </c>
      <c r="C81" s="5">
        <v>6.8971351796075914E-17</v>
      </c>
      <c r="D81" s="5">
        <v>1.6210304786315989E-17</v>
      </c>
      <c r="E81" s="5">
        <v>0</v>
      </c>
      <c r="F81" s="5">
        <v>0.28403225145857491</v>
      </c>
      <c r="G81" s="5">
        <v>0.5</v>
      </c>
      <c r="H81" s="5">
        <v>0.15692839517308341</v>
      </c>
      <c r="I81" s="10">
        <f t="shared" si="3"/>
        <v>5.9039353368341693E-2</v>
      </c>
      <c r="J81" s="10">
        <f t="shared" si="4"/>
        <v>0.78403225145857491</v>
      </c>
      <c r="K81" s="10">
        <f t="shared" si="5"/>
        <v>0.15692839517308341</v>
      </c>
    </row>
    <row r="82" spans="1:11" x14ac:dyDescent="0.15">
      <c r="A82" s="8">
        <v>43553</v>
      </c>
      <c r="B82" s="5">
        <v>1.814315345528017E-2</v>
      </c>
      <c r="C82" s="5">
        <v>4.2397874959382867E-2</v>
      </c>
      <c r="D82" s="5">
        <v>8.4364481546528314E-19</v>
      </c>
      <c r="E82" s="5">
        <v>0</v>
      </c>
      <c r="F82" s="5">
        <v>0.5</v>
      </c>
      <c r="G82" s="5">
        <v>0.32660452486187269</v>
      </c>
      <c r="H82" s="5">
        <v>0.1128544467234644</v>
      </c>
      <c r="I82" s="10">
        <f t="shared" si="3"/>
        <v>6.0541028414663037E-2</v>
      </c>
      <c r="J82" s="10">
        <f t="shared" si="4"/>
        <v>0.82660452486187275</v>
      </c>
      <c r="K82" s="10">
        <f t="shared" si="5"/>
        <v>0.1128544467234644</v>
      </c>
    </row>
    <row r="83" spans="1:11" x14ac:dyDescent="0.15">
      <c r="A83" s="8">
        <v>43585</v>
      </c>
      <c r="B83" s="5">
        <v>7.8593631686871224E-2</v>
      </c>
      <c r="C83" s="5">
        <v>0</v>
      </c>
      <c r="D83" s="5">
        <v>1.098113737997243E-2</v>
      </c>
      <c r="E83" s="5">
        <v>9.2380287845618739E-16</v>
      </c>
      <c r="F83" s="5">
        <v>0.33476760921618592</v>
      </c>
      <c r="G83" s="5">
        <v>0.49999999999999972</v>
      </c>
      <c r="H83" s="5">
        <v>7.5657621716969908E-2</v>
      </c>
      <c r="I83" s="10">
        <f t="shared" si="3"/>
        <v>8.9574769066843654E-2</v>
      </c>
      <c r="J83" s="10">
        <f t="shared" si="4"/>
        <v>0.83476760921618665</v>
      </c>
      <c r="K83" s="10">
        <f t="shared" si="5"/>
        <v>7.5657621716969908E-2</v>
      </c>
    </row>
    <row r="84" spans="1:11" x14ac:dyDescent="0.15">
      <c r="A84" s="8">
        <v>43616</v>
      </c>
      <c r="B84" s="5">
        <v>6.2799360504042112E-2</v>
      </c>
      <c r="C84" s="5">
        <v>0</v>
      </c>
      <c r="D84" s="5">
        <v>4.0611841689054678E-17</v>
      </c>
      <c r="E84" s="5">
        <v>1.9664716903455839E-16</v>
      </c>
      <c r="F84" s="5">
        <v>0.29835963435604118</v>
      </c>
      <c r="G84" s="5">
        <v>0.49999999999999989</v>
      </c>
      <c r="H84" s="5">
        <v>0.13884100513991651</v>
      </c>
      <c r="I84" s="10">
        <f t="shared" si="3"/>
        <v>6.2799360504042154E-2</v>
      </c>
      <c r="J84" s="10">
        <f t="shared" si="4"/>
        <v>0.79835963435604129</v>
      </c>
      <c r="K84" s="10">
        <f t="shared" si="5"/>
        <v>0.13884100513991651</v>
      </c>
    </row>
    <row r="85" spans="1:11" x14ac:dyDescent="0.15">
      <c r="A85" s="8">
        <v>43644</v>
      </c>
      <c r="B85" s="5">
        <v>3.9481461719031011E-2</v>
      </c>
      <c r="C85" s="5">
        <v>9.6019654900747486E-17</v>
      </c>
      <c r="D85" s="5">
        <v>8.1165505042886804E-2</v>
      </c>
      <c r="E85" s="5">
        <v>0.1089856113167738</v>
      </c>
      <c r="F85" s="5">
        <v>0.14771199480603869</v>
      </c>
      <c r="G85" s="5">
        <v>0.49999999999999928</v>
      </c>
      <c r="H85" s="5">
        <v>0.12265542711527019</v>
      </c>
      <c r="I85" s="10">
        <f t="shared" si="3"/>
        <v>0.12064696676191791</v>
      </c>
      <c r="J85" s="10">
        <f t="shared" si="4"/>
        <v>0.75669760612281178</v>
      </c>
      <c r="K85" s="10">
        <f t="shared" si="5"/>
        <v>0.12265542711527019</v>
      </c>
    </row>
    <row r="86" spans="1:11" x14ac:dyDescent="0.15">
      <c r="A86" s="8">
        <v>43677</v>
      </c>
      <c r="B86" s="5">
        <v>4.5459396459802848E-2</v>
      </c>
      <c r="C86" s="5">
        <v>0</v>
      </c>
      <c r="D86" s="5">
        <v>7.7854508641677367E-2</v>
      </c>
      <c r="E86" s="5">
        <v>0.1241694948178418</v>
      </c>
      <c r="F86" s="5">
        <v>0.1372802601886243</v>
      </c>
      <c r="G86" s="5">
        <v>0.49999999999999972</v>
      </c>
      <c r="H86" s="5">
        <v>0.1152363398920541</v>
      </c>
      <c r="I86" s="10">
        <f t="shared" si="3"/>
        <v>0.12331390510148021</v>
      </c>
      <c r="J86" s="10">
        <f t="shared" si="4"/>
        <v>0.76144975500646583</v>
      </c>
      <c r="K86" s="10">
        <f t="shared" si="5"/>
        <v>0.1152363398920541</v>
      </c>
    </row>
    <row r="87" spans="1:11" x14ac:dyDescent="0.15">
      <c r="A87" s="8">
        <v>43707</v>
      </c>
      <c r="B87" s="5">
        <v>2.3805899257526991E-2</v>
      </c>
      <c r="C87" s="5">
        <v>2.006722695999108E-16</v>
      </c>
      <c r="D87" s="5">
        <v>5.2778150065974923E-2</v>
      </c>
      <c r="E87" s="5">
        <v>5.4151975899451961E-3</v>
      </c>
      <c r="F87" s="5">
        <v>0.27456459647694009</v>
      </c>
      <c r="G87" s="5">
        <v>0.5</v>
      </c>
      <c r="H87" s="5">
        <v>0.14343615660961201</v>
      </c>
      <c r="I87" s="10">
        <f t="shared" si="3"/>
        <v>7.6584049323502115E-2</v>
      </c>
      <c r="J87" s="10">
        <f t="shared" si="4"/>
        <v>0.77997979406688533</v>
      </c>
      <c r="K87" s="10">
        <f t="shared" si="5"/>
        <v>0.14343615660961201</v>
      </c>
    </row>
    <row r="88" spans="1:11" x14ac:dyDescent="0.15">
      <c r="A88" s="8">
        <v>43738</v>
      </c>
      <c r="B88" s="5">
        <v>0</v>
      </c>
      <c r="C88" s="5">
        <v>0</v>
      </c>
      <c r="D88" s="5">
        <v>7.2287031050066369E-2</v>
      </c>
      <c r="E88" s="5">
        <v>0.2789296082301525</v>
      </c>
      <c r="F88" s="5">
        <v>1.9322004072999261E-16</v>
      </c>
      <c r="G88" s="5">
        <v>0.5</v>
      </c>
      <c r="H88" s="5">
        <v>0.14878336071978071</v>
      </c>
      <c r="I88" s="10">
        <f t="shared" si="3"/>
        <v>7.2287031050066369E-2</v>
      </c>
      <c r="J88" s="10">
        <f t="shared" si="4"/>
        <v>0.77892960823015267</v>
      </c>
      <c r="K88" s="10">
        <f t="shared" si="5"/>
        <v>0.14878336071978071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xSplit="2" ySplit="2" topLeftCell="C383" activePane="bottomRight" state="frozen"/>
      <selection pane="topRight" activeCell="C1" sqref="C1"/>
      <selection pane="bottomLeft" activeCell="A3" sqref="A3"/>
      <selection pane="bottomRight" activeCell="A401" sqref="A401"/>
    </sheetView>
  </sheetViews>
  <sheetFormatPr defaultRowHeight="13.5" x14ac:dyDescent="0.15"/>
  <cols>
    <col min="1" max="1" width="10.5" style="12" bestFit="1" customWidth="1"/>
    <col min="2" max="2" width="9.625" style="12" bestFit="1" customWidth="1"/>
    <col min="3" max="3" width="18" style="12" bestFit="1" customWidth="1"/>
    <col min="4" max="4" width="9.625" style="12" bestFit="1" customWidth="1"/>
    <col min="5" max="16384" width="9" style="12"/>
  </cols>
  <sheetData>
    <row r="1" spans="1:6" x14ac:dyDescent="0.15">
      <c r="A1" s="12" t="s">
        <v>7</v>
      </c>
      <c r="B1" s="12" t="s">
        <v>31</v>
      </c>
      <c r="C1" s="12" t="s">
        <v>32</v>
      </c>
      <c r="D1" s="12" t="s">
        <v>33</v>
      </c>
      <c r="E1" s="13"/>
      <c r="F1" s="13"/>
    </row>
    <row r="2" spans="1:6" x14ac:dyDescent="0.15">
      <c r="A2" s="8">
        <v>42004</v>
      </c>
      <c r="B2" s="12" t="s">
        <v>26</v>
      </c>
      <c r="C2" s="15" t="str">
        <f>[1]!f_info_name(B2)</f>
        <v>新华纯债添利C</v>
      </c>
      <c r="D2" s="16">
        <v>0.1</v>
      </c>
      <c r="E2" s="14"/>
      <c r="F2" s="14"/>
    </row>
    <row r="3" spans="1:6" x14ac:dyDescent="0.15">
      <c r="A3" s="8">
        <v>42004</v>
      </c>
      <c r="B3" s="12" t="s">
        <v>27</v>
      </c>
      <c r="C3" s="15" t="str">
        <f>[1]!f_info_name(B3)</f>
        <v>银河领先债券</v>
      </c>
      <c r="D3" s="16">
        <v>0.1</v>
      </c>
      <c r="E3" s="14"/>
      <c r="F3" s="14"/>
    </row>
    <row r="4" spans="1:6" x14ac:dyDescent="0.15">
      <c r="A4" s="8">
        <v>42004</v>
      </c>
      <c r="B4" s="12" t="s">
        <v>28</v>
      </c>
      <c r="C4" s="15" t="str">
        <f>[1]!f_info_name(B4)</f>
        <v>银华信用四季红A</v>
      </c>
      <c r="D4" s="16">
        <v>0.1</v>
      </c>
      <c r="E4" s="14"/>
      <c r="F4" s="14"/>
    </row>
    <row r="5" spans="1:6" x14ac:dyDescent="0.15">
      <c r="A5" s="8">
        <v>42004</v>
      </c>
      <c r="B5" s="12" t="s">
        <v>29</v>
      </c>
      <c r="C5" s="15" t="str">
        <f>[1]!f_info_name(B5)</f>
        <v>嘉实超短债</v>
      </c>
      <c r="D5" s="16">
        <v>0.3</v>
      </c>
      <c r="E5" s="14"/>
      <c r="F5" s="14"/>
    </row>
    <row r="6" spans="1:6" x14ac:dyDescent="0.15">
      <c r="A6" s="8">
        <v>42004</v>
      </c>
      <c r="B6" s="12" t="s">
        <v>30</v>
      </c>
      <c r="C6" s="15" t="str">
        <f>[1]!f_info_name(B6)</f>
        <v>大成景安短融A</v>
      </c>
      <c r="D6" s="16">
        <v>0.3</v>
      </c>
      <c r="E6" s="14"/>
      <c r="F6" s="14"/>
    </row>
    <row r="7" spans="1:6" x14ac:dyDescent="0.15">
      <c r="A7" s="8">
        <v>42004</v>
      </c>
      <c r="B7" s="12" t="s">
        <v>34</v>
      </c>
      <c r="C7" s="15" t="str">
        <f>[1]!f_info_name(B7)</f>
        <v>博时信用债券A</v>
      </c>
      <c r="D7" s="16">
        <v>0.05</v>
      </c>
      <c r="E7" s="14"/>
      <c r="F7" s="14"/>
    </row>
    <row r="8" spans="1:6" x14ac:dyDescent="0.15">
      <c r="A8" s="8">
        <v>42004</v>
      </c>
      <c r="B8" s="12" t="s">
        <v>35</v>
      </c>
      <c r="C8" s="15" t="str">
        <f>[1]!f_info_name(B8)</f>
        <v>银河竞争优势成长</v>
      </c>
      <c r="D8" s="16">
        <v>0.05</v>
      </c>
      <c r="E8" s="14"/>
      <c r="F8" s="14"/>
    </row>
    <row r="9" spans="1:6" x14ac:dyDescent="0.15">
      <c r="A9" s="8">
        <v>42034</v>
      </c>
      <c r="B9" s="12" t="s">
        <v>26</v>
      </c>
      <c r="C9" s="15" t="str">
        <f>[1]!f_info_name(B9)</f>
        <v>新华纯债添利C</v>
      </c>
      <c r="D9" s="16">
        <v>0.1</v>
      </c>
      <c r="E9" s="14"/>
      <c r="F9" s="14"/>
    </row>
    <row r="10" spans="1:6" x14ac:dyDescent="0.15">
      <c r="A10" s="8">
        <v>42034</v>
      </c>
      <c r="B10" s="12" t="s">
        <v>27</v>
      </c>
      <c r="C10" s="15" t="str">
        <f>[1]!f_info_name(B10)</f>
        <v>银河领先债券</v>
      </c>
      <c r="D10" s="16">
        <v>0.1</v>
      </c>
      <c r="E10" s="14"/>
      <c r="F10" s="14"/>
    </row>
    <row r="11" spans="1:6" x14ac:dyDescent="0.15">
      <c r="A11" s="8">
        <v>42034</v>
      </c>
      <c r="B11" s="12" t="s">
        <v>28</v>
      </c>
      <c r="C11" s="15" t="str">
        <f>[1]!f_info_name(B11)</f>
        <v>银华信用四季红A</v>
      </c>
      <c r="D11" s="16">
        <v>0.1</v>
      </c>
      <c r="E11" s="14"/>
      <c r="F11" s="14"/>
    </row>
    <row r="12" spans="1:6" x14ac:dyDescent="0.15">
      <c r="A12" s="8">
        <v>42034</v>
      </c>
      <c r="B12" s="12" t="s">
        <v>29</v>
      </c>
      <c r="C12" s="15" t="str">
        <f>[1]!f_info_name(B12)</f>
        <v>嘉实超短债</v>
      </c>
      <c r="D12" s="16">
        <v>0.3</v>
      </c>
      <c r="E12" s="14"/>
      <c r="F12" s="14"/>
    </row>
    <row r="13" spans="1:6" x14ac:dyDescent="0.15">
      <c r="A13" s="8">
        <v>42034</v>
      </c>
      <c r="B13" s="12" t="s">
        <v>30</v>
      </c>
      <c r="C13" s="15" t="str">
        <f>[1]!f_info_name(B13)</f>
        <v>大成景安短融A</v>
      </c>
      <c r="D13" s="16">
        <v>0.3</v>
      </c>
      <c r="E13" s="14"/>
      <c r="F13" s="14"/>
    </row>
    <row r="14" spans="1:6" x14ac:dyDescent="0.15">
      <c r="A14" s="8">
        <v>42034</v>
      </c>
      <c r="B14" s="12" t="s">
        <v>34</v>
      </c>
      <c r="C14" s="15" t="str">
        <f>[1]!f_info_name(B14)</f>
        <v>博时信用债券A</v>
      </c>
      <c r="D14" s="16">
        <v>0.05</v>
      </c>
      <c r="E14" s="14"/>
      <c r="F14" s="14"/>
    </row>
    <row r="15" spans="1:6" x14ac:dyDescent="0.15">
      <c r="A15" s="8">
        <v>42034</v>
      </c>
      <c r="B15" s="12" t="s">
        <v>35</v>
      </c>
      <c r="C15" s="15" t="str">
        <f>[1]!f_info_name(B15)</f>
        <v>银河竞争优势成长</v>
      </c>
      <c r="D15" s="16">
        <v>0.05</v>
      </c>
      <c r="E15" s="14"/>
      <c r="F15" s="14"/>
    </row>
    <row r="16" spans="1:6" x14ac:dyDescent="0.15">
      <c r="A16" s="8">
        <v>42062</v>
      </c>
      <c r="B16" s="12" t="s">
        <v>26</v>
      </c>
      <c r="C16" s="15" t="str">
        <f>[1]!f_info_name(B16)</f>
        <v>新华纯债添利C</v>
      </c>
      <c r="D16" s="16">
        <v>0.1</v>
      </c>
      <c r="E16" s="14"/>
      <c r="F16" s="14"/>
    </row>
    <row r="17" spans="1:6" x14ac:dyDescent="0.15">
      <c r="A17" s="8">
        <v>42062</v>
      </c>
      <c r="B17" s="12" t="s">
        <v>27</v>
      </c>
      <c r="C17" s="15" t="str">
        <f>[1]!f_info_name(B17)</f>
        <v>银河领先债券</v>
      </c>
      <c r="D17" s="16">
        <v>0.1</v>
      </c>
      <c r="E17" s="14"/>
      <c r="F17" s="14"/>
    </row>
    <row r="18" spans="1:6" x14ac:dyDescent="0.15">
      <c r="A18" s="8">
        <v>42062</v>
      </c>
      <c r="B18" s="12" t="s">
        <v>28</v>
      </c>
      <c r="C18" s="15" t="str">
        <f>[1]!f_info_name(B18)</f>
        <v>银华信用四季红A</v>
      </c>
      <c r="D18" s="16">
        <v>0.1</v>
      </c>
      <c r="E18" s="14"/>
      <c r="F18" s="14"/>
    </row>
    <row r="19" spans="1:6" x14ac:dyDescent="0.15">
      <c r="A19" s="8">
        <v>42062</v>
      </c>
      <c r="B19" s="12" t="s">
        <v>29</v>
      </c>
      <c r="C19" s="15" t="str">
        <f>[1]!f_info_name(B19)</f>
        <v>嘉实超短债</v>
      </c>
      <c r="D19" s="16">
        <v>0.31</v>
      </c>
      <c r="E19" s="14"/>
      <c r="F19" s="14"/>
    </row>
    <row r="20" spans="1:6" x14ac:dyDescent="0.15">
      <c r="A20" s="8">
        <v>42062</v>
      </c>
      <c r="B20" s="12" t="s">
        <v>30</v>
      </c>
      <c r="C20" s="15" t="str">
        <f>[1]!f_info_name(B20)</f>
        <v>大成景安短融A</v>
      </c>
      <c r="D20" s="16">
        <v>0.31</v>
      </c>
      <c r="E20" s="14"/>
      <c r="F20" s="14"/>
    </row>
    <row r="21" spans="1:6" x14ac:dyDescent="0.15">
      <c r="A21" s="8">
        <v>42062</v>
      </c>
      <c r="B21" s="12" t="s">
        <v>34</v>
      </c>
      <c r="C21" s="15" t="str">
        <f>[1]!f_info_name(B21)</f>
        <v>博时信用债券A</v>
      </c>
      <c r="D21" s="16">
        <v>0.04</v>
      </c>
      <c r="E21" s="14"/>
      <c r="F21" s="14"/>
    </row>
    <row r="22" spans="1:6" x14ac:dyDescent="0.15">
      <c r="A22" s="8">
        <v>42062</v>
      </c>
      <c r="B22" s="12" t="s">
        <v>35</v>
      </c>
      <c r="C22" s="15" t="str">
        <f>[1]!f_info_name(B22)</f>
        <v>银河竞争优势成长</v>
      </c>
      <c r="D22" s="16">
        <v>0.04</v>
      </c>
      <c r="E22" s="14"/>
      <c r="F22" s="14"/>
    </row>
    <row r="23" spans="1:6" x14ac:dyDescent="0.15">
      <c r="A23" s="8">
        <v>42094</v>
      </c>
      <c r="B23" s="12" t="s">
        <v>26</v>
      </c>
      <c r="C23" s="15" t="str">
        <f>[1]!f_info_name(B23)</f>
        <v>新华纯债添利C</v>
      </c>
      <c r="D23" s="16">
        <v>0.1</v>
      </c>
      <c r="E23" s="14"/>
      <c r="F23" s="14"/>
    </row>
    <row r="24" spans="1:6" x14ac:dyDescent="0.15">
      <c r="A24" s="8">
        <v>42094</v>
      </c>
      <c r="B24" s="12" t="s">
        <v>27</v>
      </c>
      <c r="C24" s="15" t="str">
        <f>[1]!f_info_name(B24)</f>
        <v>银河领先债券</v>
      </c>
      <c r="D24" s="16">
        <v>0.1</v>
      </c>
      <c r="E24" s="14"/>
      <c r="F24" s="14"/>
    </row>
    <row r="25" spans="1:6" x14ac:dyDescent="0.15">
      <c r="A25" s="8">
        <v>42094</v>
      </c>
      <c r="B25" s="12" t="s">
        <v>28</v>
      </c>
      <c r="C25" s="15" t="str">
        <f>[1]!f_info_name(B25)</f>
        <v>银华信用四季红A</v>
      </c>
      <c r="D25" s="16">
        <v>0.1</v>
      </c>
      <c r="E25" s="14"/>
      <c r="F25" s="14"/>
    </row>
    <row r="26" spans="1:6" x14ac:dyDescent="0.15">
      <c r="A26" s="8">
        <v>42094</v>
      </c>
      <c r="B26" s="12" t="s">
        <v>29</v>
      </c>
      <c r="C26" s="15" t="str">
        <f>[1]!f_info_name(B26)</f>
        <v>嘉实超短债</v>
      </c>
      <c r="D26" s="16">
        <v>0.31</v>
      </c>
      <c r="E26" s="14"/>
      <c r="F26" s="14"/>
    </row>
    <row r="27" spans="1:6" x14ac:dyDescent="0.15">
      <c r="A27" s="8">
        <v>42094</v>
      </c>
      <c r="B27" s="12" t="s">
        <v>30</v>
      </c>
      <c r="C27" s="15" t="str">
        <f>[1]!f_info_name(B27)</f>
        <v>大成景安短融A</v>
      </c>
      <c r="D27" s="16">
        <v>0.31</v>
      </c>
      <c r="E27" s="14"/>
      <c r="F27" s="14"/>
    </row>
    <row r="28" spans="1:6" x14ac:dyDescent="0.15">
      <c r="A28" s="8">
        <v>42094</v>
      </c>
      <c r="B28" s="12" t="s">
        <v>34</v>
      </c>
      <c r="C28" s="15" t="str">
        <f>[1]!f_info_name(B28)</f>
        <v>博时信用债券A</v>
      </c>
      <c r="D28" s="16">
        <v>0.04</v>
      </c>
      <c r="E28" s="14"/>
      <c r="F28" s="14"/>
    </row>
    <row r="29" spans="1:6" x14ac:dyDescent="0.15">
      <c r="A29" s="8">
        <v>42094</v>
      </c>
      <c r="B29" s="12" t="s">
        <v>35</v>
      </c>
      <c r="C29" s="15" t="str">
        <f>[1]!f_info_name(B29)</f>
        <v>银河竞争优势成长</v>
      </c>
      <c r="D29" s="16">
        <v>0.04</v>
      </c>
      <c r="E29" s="14"/>
      <c r="F29" s="14"/>
    </row>
    <row r="30" spans="1:6" x14ac:dyDescent="0.15">
      <c r="A30" s="8">
        <v>42124</v>
      </c>
      <c r="B30" s="12" t="s">
        <v>26</v>
      </c>
      <c r="C30" s="15" t="str">
        <f>[1]!f_info_name(B30)</f>
        <v>新华纯债添利C</v>
      </c>
      <c r="D30" s="16">
        <v>0.1</v>
      </c>
      <c r="E30" s="14"/>
      <c r="F30" s="14"/>
    </row>
    <row r="31" spans="1:6" x14ac:dyDescent="0.15">
      <c r="A31" s="8">
        <v>42124</v>
      </c>
      <c r="B31" s="12" t="s">
        <v>27</v>
      </c>
      <c r="C31" s="15" t="str">
        <f>[1]!f_info_name(B31)</f>
        <v>银河领先债券</v>
      </c>
      <c r="D31" s="16">
        <v>0.1</v>
      </c>
      <c r="E31" s="14"/>
      <c r="F31" s="14"/>
    </row>
    <row r="32" spans="1:6" x14ac:dyDescent="0.15">
      <c r="A32" s="8">
        <v>42124</v>
      </c>
      <c r="B32" s="12" t="s">
        <v>28</v>
      </c>
      <c r="C32" s="15" t="str">
        <f>[1]!f_info_name(B32)</f>
        <v>银华信用四季红A</v>
      </c>
      <c r="D32" s="16">
        <v>0.1</v>
      </c>
      <c r="E32" s="14"/>
      <c r="F32" s="14"/>
    </row>
    <row r="33" spans="1:6" x14ac:dyDescent="0.15">
      <c r="A33" s="8">
        <v>42124</v>
      </c>
      <c r="B33" s="12" t="s">
        <v>29</v>
      </c>
      <c r="C33" s="15" t="str">
        <f>[1]!f_info_name(B33)</f>
        <v>嘉实超短债</v>
      </c>
      <c r="D33" s="16">
        <v>0.31</v>
      </c>
      <c r="E33" s="14"/>
      <c r="F33" s="14"/>
    </row>
    <row r="34" spans="1:6" x14ac:dyDescent="0.15">
      <c r="A34" s="8">
        <v>42124</v>
      </c>
      <c r="B34" s="12" t="s">
        <v>30</v>
      </c>
      <c r="C34" s="15" t="str">
        <f>[1]!f_info_name(B34)</f>
        <v>大成景安短融A</v>
      </c>
      <c r="D34" s="16">
        <v>0.31</v>
      </c>
      <c r="E34" s="14"/>
      <c r="F34" s="14"/>
    </row>
    <row r="35" spans="1:6" x14ac:dyDescent="0.15">
      <c r="A35" s="8">
        <v>42124</v>
      </c>
      <c r="B35" s="12" t="s">
        <v>34</v>
      </c>
      <c r="C35" s="15" t="str">
        <f>[1]!f_info_name(B35)</f>
        <v>博时信用债券A</v>
      </c>
      <c r="D35" s="16">
        <v>0.04</v>
      </c>
      <c r="E35" s="14"/>
      <c r="F35" s="14"/>
    </row>
    <row r="36" spans="1:6" x14ac:dyDescent="0.15">
      <c r="A36" s="8">
        <v>42124</v>
      </c>
      <c r="B36" s="12" t="s">
        <v>35</v>
      </c>
      <c r="C36" s="15" t="str">
        <f>[1]!f_info_name(B36)</f>
        <v>银河竞争优势成长</v>
      </c>
      <c r="D36" s="16">
        <v>0.04</v>
      </c>
      <c r="E36" s="14"/>
      <c r="F36" s="14"/>
    </row>
    <row r="37" spans="1:6" x14ac:dyDescent="0.15">
      <c r="A37" s="8">
        <v>42153</v>
      </c>
      <c r="B37" s="12" t="s">
        <v>26</v>
      </c>
      <c r="C37" s="15" t="str">
        <f>[1]!f_info_name(B37)</f>
        <v>新华纯债添利C</v>
      </c>
      <c r="D37" s="16">
        <v>0.1</v>
      </c>
      <c r="E37" s="14"/>
      <c r="F37" s="14"/>
    </row>
    <row r="38" spans="1:6" x14ac:dyDescent="0.15">
      <c r="A38" s="8">
        <v>42153</v>
      </c>
      <c r="B38" s="12" t="s">
        <v>27</v>
      </c>
      <c r="C38" s="15" t="str">
        <f>[1]!f_info_name(B38)</f>
        <v>银河领先债券</v>
      </c>
      <c r="D38" s="16">
        <v>0.1</v>
      </c>
      <c r="E38" s="14"/>
      <c r="F38" s="14"/>
    </row>
    <row r="39" spans="1:6" x14ac:dyDescent="0.15">
      <c r="A39" s="8">
        <v>42153</v>
      </c>
      <c r="B39" s="12" t="s">
        <v>28</v>
      </c>
      <c r="C39" s="15" t="str">
        <f>[1]!f_info_name(B39)</f>
        <v>银华信用四季红A</v>
      </c>
      <c r="D39" s="16">
        <v>0.1</v>
      </c>
      <c r="E39" s="14"/>
      <c r="F39" s="14"/>
    </row>
    <row r="40" spans="1:6" x14ac:dyDescent="0.15">
      <c r="A40" s="8">
        <v>42153</v>
      </c>
      <c r="B40" s="12" t="s">
        <v>29</v>
      </c>
      <c r="C40" s="15" t="str">
        <f>[1]!f_info_name(B40)</f>
        <v>嘉实超短债</v>
      </c>
      <c r="D40" s="16">
        <v>0.33</v>
      </c>
      <c r="E40" s="14"/>
      <c r="F40" s="14"/>
    </row>
    <row r="41" spans="1:6" x14ac:dyDescent="0.15">
      <c r="A41" s="8">
        <v>42153</v>
      </c>
      <c r="B41" s="12" t="s">
        <v>30</v>
      </c>
      <c r="C41" s="15" t="str">
        <f>[1]!f_info_name(B41)</f>
        <v>大成景安短融A</v>
      </c>
      <c r="D41" s="16">
        <v>0.33</v>
      </c>
      <c r="E41" s="14"/>
      <c r="F41" s="14"/>
    </row>
    <row r="42" spans="1:6" x14ac:dyDescent="0.15">
      <c r="A42" s="8">
        <v>42153</v>
      </c>
      <c r="B42" s="12" t="s">
        <v>34</v>
      </c>
      <c r="C42" s="15" t="str">
        <f>[1]!f_info_name(B42)</f>
        <v>博时信用债券A</v>
      </c>
      <c r="D42" s="16">
        <v>0.02</v>
      </c>
      <c r="E42" s="14"/>
      <c r="F42" s="14"/>
    </row>
    <row r="43" spans="1:6" x14ac:dyDescent="0.15">
      <c r="A43" s="8">
        <v>42153</v>
      </c>
      <c r="B43" s="12" t="s">
        <v>35</v>
      </c>
      <c r="C43" s="15" t="str">
        <f>[1]!f_info_name(B43)</f>
        <v>银河竞争优势成长</v>
      </c>
      <c r="D43" s="16">
        <v>0.02</v>
      </c>
      <c r="E43" s="14"/>
      <c r="F43" s="14"/>
    </row>
    <row r="44" spans="1:6" x14ac:dyDescent="0.15">
      <c r="A44" s="8">
        <v>42185</v>
      </c>
      <c r="B44" s="12" t="s">
        <v>26</v>
      </c>
      <c r="C44" s="15" t="str">
        <f>[1]!f_info_name(B44)</f>
        <v>新华纯债添利C</v>
      </c>
      <c r="D44" s="16">
        <v>0.1</v>
      </c>
      <c r="E44" s="14"/>
      <c r="F44" s="14"/>
    </row>
    <row r="45" spans="1:6" x14ac:dyDescent="0.15">
      <c r="A45" s="8">
        <v>42185</v>
      </c>
      <c r="B45" s="12" t="s">
        <v>27</v>
      </c>
      <c r="C45" s="15" t="str">
        <f>[1]!f_info_name(B45)</f>
        <v>银河领先债券</v>
      </c>
      <c r="D45" s="16">
        <v>0.1</v>
      </c>
      <c r="E45" s="14"/>
      <c r="F45" s="14"/>
    </row>
    <row r="46" spans="1:6" x14ac:dyDescent="0.15">
      <c r="A46" s="8">
        <v>42185</v>
      </c>
      <c r="B46" s="12" t="s">
        <v>28</v>
      </c>
      <c r="C46" s="15" t="str">
        <f>[1]!f_info_name(B46)</f>
        <v>银华信用四季红A</v>
      </c>
      <c r="D46" s="16">
        <v>0.1</v>
      </c>
      <c r="E46" s="14"/>
      <c r="F46" s="14"/>
    </row>
    <row r="47" spans="1:6" x14ac:dyDescent="0.15">
      <c r="A47" s="8">
        <v>42185</v>
      </c>
      <c r="B47" s="12" t="s">
        <v>29</v>
      </c>
      <c r="C47" s="15" t="str">
        <f>[1]!f_info_name(B47)</f>
        <v>嘉实超短债</v>
      </c>
      <c r="D47" s="16">
        <v>0.33</v>
      </c>
      <c r="E47" s="14"/>
      <c r="F47" s="14"/>
    </row>
    <row r="48" spans="1:6" x14ac:dyDescent="0.15">
      <c r="A48" s="8">
        <v>42185</v>
      </c>
      <c r="B48" s="12" t="s">
        <v>30</v>
      </c>
      <c r="C48" s="15" t="str">
        <f>[1]!f_info_name(B48)</f>
        <v>大成景安短融A</v>
      </c>
      <c r="D48" s="16">
        <v>0.33</v>
      </c>
      <c r="E48" s="14"/>
      <c r="F48" s="14"/>
    </row>
    <row r="49" spans="1:6" x14ac:dyDescent="0.15">
      <c r="A49" s="8">
        <v>42185</v>
      </c>
      <c r="B49" s="12" t="s">
        <v>34</v>
      </c>
      <c r="C49" s="15" t="str">
        <f>[1]!f_info_name(B49)</f>
        <v>博时信用债券A</v>
      </c>
      <c r="D49" s="16">
        <v>0.02</v>
      </c>
      <c r="E49" s="14"/>
      <c r="F49" s="14"/>
    </row>
    <row r="50" spans="1:6" x14ac:dyDescent="0.15">
      <c r="A50" s="8">
        <v>42185</v>
      </c>
      <c r="B50" s="12" t="s">
        <v>35</v>
      </c>
      <c r="C50" s="15" t="str">
        <f>[1]!f_info_name(B50)</f>
        <v>银河竞争优势成长</v>
      </c>
      <c r="D50" s="16">
        <v>0.02</v>
      </c>
      <c r="E50" s="14"/>
      <c r="F50" s="14"/>
    </row>
    <row r="51" spans="1:6" x14ac:dyDescent="0.15">
      <c r="A51" s="8">
        <v>42216</v>
      </c>
      <c r="B51" s="12" t="s">
        <v>26</v>
      </c>
      <c r="C51" s="15" t="str">
        <f>[1]!f_info_name(B51)</f>
        <v>新华纯债添利C</v>
      </c>
      <c r="D51" s="16">
        <v>0.1</v>
      </c>
      <c r="E51" s="14"/>
      <c r="F51" s="14"/>
    </row>
    <row r="52" spans="1:6" x14ac:dyDescent="0.15">
      <c r="A52" s="8">
        <v>42216</v>
      </c>
      <c r="B52" s="12" t="s">
        <v>27</v>
      </c>
      <c r="C52" s="15" t="str">
        <f>[1]!f_info_name(B52)</f>
        <v>银河领先债券</v>
      </c>
      <c r="D52" s="16">
        <v>0.1</v>
      </c>
      <c r="E52" s="14"/>
      <c r="F52" s="14"/>
    </row>
    <row r="53" spans="1:6" x14ac:dyDescent="0.15">
      <c r="A53" s="8">
        <v>42216</v>
      </c>
      <c r="B53" s="12" t="s">
        <v>28</v>
      </c>
      <c r="C53" s="15" t="str">
        <f>[1]!f_info_name(B53)</f>
        <v>银华信用四季红A</v>
      </c>
      <c r="D53" s="16">
        <v>0.1</v>
      </c>
      <c r="E53" s="14"/>
      <c r="F53" s="14"/>
    </row>
    <row r="54" spans="1:6" x14ac:dyDescent="0.15">
      <c r="A54" s="8">
        <v>42216</v>
      </c>
      <c r="B54" s="12" t="s">
        <v>29</v>
      </c>
      <c r="C54" s="15" t="str">
        <f>[1]!f_info_name(B54)</f>
        <v>嘉实超短债</v>
      </c>
      <c r="D54" s="16">
        <v>0.33</v>
      </c>
      <c r="E54" s="14"/>
      <c r="F54" s="14"/>
    </row>
    <row r="55" spans="1:6" x14ac:dyDescent="0.15">
      <c r="A55" s="8">
        <v>42216</v>
      </c>
      <c r="B55" s="12" t="s">
        <v>30</v>
      </c>
      <c r="C55" s="15" t="str">
        <f>[1]!f_info_name(B55)</f>
        <v>大成景安短融A</v>
      </c>
      <c r="D55" s="16">
        <v>0.33</v>
      </c>
      <c r="E55" s="14"/>
      <c r="F55" s="14"/>
    </row>
    <row r="56" spans="1:6" x14ac:dyDescent="0.15">
      <c r="A56" s="8">
        <v>42216</v>
      </c>
      <c r="B56" s="12" t="s">
        <v>34</v>
      </c>
      <c r="C56" s="15" t="str">
        <f>[1]!f_info_name(B56)</f>
        <v>博时信用债券A</v>
      </c>
      <c r="D56" s="16">
        <v>0.02</v>
      </c>
      <c r="E56" s="14"/>
      <c r="F56" s="14"/>
    </row>
    <row r="57" spans="1:6" x14ac:dyDescent="0.15">
      <c r="A57" s="8">
        <v>42216</v>
      </c>
      <c r="B57" s="12" t="s">
        <v>35</v>
      </c>
      <c r="C57" s="15" t="str">
        <f>[1]!f_info_name(B57)</f>
        <v>银河竞争优势成长</v>
      </c>
      <c r="D57" s="16">
        <v>0.02</v>
      </c>
      <c r="E57" s="14"/>
      <c r="F57" s="14"/>
    </row>
    <row r="58" spans="1:6" x14ac:dyDescent="0.15">
      <c r="A58" s="8">
        <v>42247</v>
      </c>
      <c r="B58" s="12" t="s">
        <v>26</v>
      </c>
      <c r="C58" s="15" t="str">
        <f>[1]!f_info_name(B58)</f>
        <v>新华纯债添利C</v>
      </c>
      <c r="D58" s="16">
        <v>0.1</v>
      </c>
      <c r="E58" s="14"/>
      <c r="F58" s="14"/>
    </row>
    <row r="59" spans="1:6" x14ac:dyDescent="0.15">
      <c r="A59" s="8">
        <v>42247</v>
      </c>
      <c r="B59" s="12" t="s">
        <v>27</v>
      </c>
      <c r="C59" s="15" t="str">
        <f>[1]!f_info_name(B59)</f>
        <v>银河领先债券</v>
      </c>
      <c r="D59" s="16">
        <v>0.1</v>
      </c>
      <c r="E59" s="14"/>
      <c r="F59" s="14"/>
    </row>
    <row r="60" spans="1:6" x14ac:dyDescent="0.15">
      <c r="A60" s="8">
        <v>42247</v>
      </c>
      <c r="B60" s="12" t="s">
        <v>28</v>
      </c>
      <c r="C60" s="15" t="str">
        <f>[1]!f_info_name(B60)</f>
        <v>银华信用四季红A</v>
      </c>
      <c r="D60" s="16">
        <v>0.1</v>
      </c>
      <c r="E60" s="14"/>
      <c r="F60" s="14"/>
    </row>
    <row r="61" spans="1:6" x14ac:dyDescent="0.15">
      <c r="A61" s="8">
        <v>42247</v>
      </c>
      <c r="B61" s="12" t="s">
        <v>29</v>
      </c>
      <c r="C61" s="15" t="str">
        <f>[1]!f_info_name(B61)</f>
        <v>嘉实超短债</v>
      </c>
      <c r="D61" s="16">
        <v>0.33</v>
      </c>
      <c r="E61" s="14"/>
      <c r="F61" s="14"/>
    </row>
    <row r="62" spans="1:6" x14ac:dyDescent="0.15">
      <c r="A62" s="8">
        <v>42247</v>
      </c>
      <c r="B62" s="12" t="s">
        <v>30</v>
      </c>
      <c r="C62" s="15" t="str">
        <f>[1]!f_info_name(B62)</f>
        <v>大成景安短融A</v>
      </c>
      <c r="D62" s="16">
        <v>0.34</v>
      </c>
      <c r="E62" s="14"/>
      <c r="F62" s="14"/>
    </row>
    <row r="63" spans="1:6" x14ac:dyDescent="0.15">
      <c r="A63" s="8">
        <v>42247</v>
      </c>
      <c r="B63" s="12" t="s">
        <v>34</v>
      </c>
      <c r="C63" s="15" t="str">
        <f>[1]!f_info_name(B63)</f>
        <v>博时信用债券A</v>
      </c>
      <c r="D63" s="16">
        <v>0.02</v>
      </c>
      <c r="E63" s="14"/>
      <c r="F63" s="14"/>
    </row>
    <row r="64" spans="1:6" x14ac:dyDescent="0.15">
      <c r="A64" s="8">
        <v>42247</v>
      </c>
      <c r="B64" s="12" t="s">
        <v>35</v>
      </c>
      <c r="C64" s="15" t="str">
        <f>[1]!f_info_name(B64)</f>
        <v>银河竞争优势成长</v>
      </c>
      <c r="D64" s="16">
        <v>0.01</v>
      </c>
      <c r="E64" s="14"/>
      <c r="F64" s="14"/>
    </row>
    <row r="65" spans="1:6" x14ac:dyDescent="0.15">
      <c r="A65" s="8">
        <v>42277</v>
      </c>
      <c r="B65" s="12" t="s">
        <v>26</v>
      </c>
      <c r="C65" s="15" t="str">
        <f>[1]!f_info_name(B65)</f>
        <v>新华纯债添利C</v>
      </c>
      <c r="D65" s="16">
        <v>0.11</v>
      </c>
      <c r="E65" s="14"/>
      <c r="F65" s="14"/>
    </row>
    <row r="66" spans="1:6" x14ac:dyDescent="0.15">
      <c r="A66" s="8">
        <v>42277</v>
      </c>
      <c r="B66" s="12" t="s">
        <v>27</v>
      </c>
      <c r="C66" s="15" t="str">
        <f>[1]!f_info_name(B66)</f>
        <v>银河领先债券</v>
      </c>
      <c r="D66" s="16">
        <v>0.11</v>
      </c>
      <c r="E66" s="14"/>
      <c r="F66" s="14"/>
    </row>
    <row r="67" spans="1:6" x14ac:dyDescent="0.15">
      <c r="A67" s="8">
        <v>42277</v>
      </c>
      <c r="B67" s="12" t="s">
        <v>28</v>
      </c>
      <c r="C67" s="15" t="str">
        <f>[1]!f_info_name(B67)</f>
        <v>银华信用四季红A</v>
      </c>
      <c r="D67" s="16">
        <v>0.11</v>
      </c>
      <c r="E67" s="14"/>
      <c r="F67" s="14"/>
    </row>
    <row r="68" spans="1:6" x14ac:dyDescent="0.15">
      <c r="A68" s="8">
        <v>42277</v>
      </c>
      <c r="B68" s="12" t="s">
        <v>29</v>
      </c>
      <c r="C68" s="15" t="str">
        <f>[1]!f_info_name(B68)</f>
        <v>嘉实超短债</v>
      </c>
      <c r="D68" s="16">
        <v>0.33</v>
      </c>
      <c r="E68" s="14"/>
      <c r="F68" s="14"/>
    </row>
    <row r="69" spans="1:6" x14ac:dyDescent="0.15">
      <c r="A69" s="8">
        <v>42277</v>
      </c>
      <c r="B69" s="12" t="s">
        <v>30</v>
      </c>
      <c r="C69" s="15" t="str">
        <f>[1]!f_info_name(B69)</f>
        <v>大成景安短融A</v>
      </c>
      <c r="D69" s="16">
        <v>0.34</v>
      </c>
      <c r="E69" s="14"/>
      <c r="F69" s="14"/>
    </row>
    <row r="70" spans="1:6" x14ac:dyDescent="0.15">
      <c r="A70" s="8">
        <v>42307</v>
      </c>
      <c r="B70" s="12" t="s">
        <v>26</v>
      </c>
      <c r="C70" s="15" t="str">
        <f>[1]!f_info_name(B70)</f>
        <v>新华纯债添利C</v>
      </c>
      <c r="D70" s="16">
        <v>0.11</v>
      </c>
      <c r="E70" s="14"/>
      <c r="F70" s="14"/>
    </row>
    <row r="71" spans="1:6" x14ac:dyDescent="0.15">
      <c r="A71" s="8">
        <v>42307</v>
      </c>
      <c r="B71" s="12" t="s">
        <v>27</v>
      </c>
      <c r="C71" s="15" t="str">
        <f>[1]!f_info_name(B71)</f>
        <v>银河领先债券</v>
      </c>
      <c r="D71" s="16">
        <v>0.11</v>
      </c>
      <c r="E71" s="14"/>
      <c r="F71" s="14"/>
    </row>
    <row r="72" spans="1:6" x14ac:dyDescent="0.15">
      <c r="A72" s="8">
        <v>42307</v>
      </c>
      <c r="B72" s="12" t="s">
        <v>28</v>
      </c>
      <c r="C72" s="15" t="str">
        <f>[1]!f_info_name(B72)</f>
        <v>银华信用四季红A</v>
      </c>
      <c r="D72" s="16">
        <v>0.11</v>
      </c>
      <c r="E72" s="14"/>
      <c r="F72" s="14"/>
    </row>
    <row r="73" spans="1:6" x14ac:dyDescent="0.15">
      <c r="A73" s="8">
        <v>42307</v>
      </c>
      <c r="B73" s="12" t="s">
        <v>29</v>
      </c>
      <c r="C73" s="15" t="str">
        <f>[1]!f_info_name(B73)</f>
        <v>嘉实超短债</v>
      </c>
      <c r="D73" s="16">
        <v>0.33</v>
      </c>
      <c r="E73" s="14"/>
      <c r="F73" s="14"/>
    </row>
    <row r="74" spans="1:6" x14ac:dyDescent="0.15">
      <c r="A74" s="8">
        <v>42307</v>
      </c>
      <c r="B74" s="12" t="s">
        <v>30</v>
      </c>
      <c r="C74" s="15" t="str">
        <f>[1]!f_info_name(B74)</f>
        <v>大成景安短融A</v>
      </c>
      <c r="D74" s="16">
        <v>0.34</v>
      </c>
      <c r="E74" s="14"/>
      <c r="F74" s="14"/>
    </row>
    <row r="75" spans="1:6" x14ac:dyDescent="0.15">
      <c r="A75" s="8">
        <v>42338</v>
      </c>
      <c r="B75" s="12" t="s">
        <v>26</v>
      </c>
      <c r="C75" s="15" t="str">
        <f>[1]!f_info_name(B75)</f>
        <v>新华纯债添利C</v>
      </c>
      <c r="D75" s="16">
        <v>0.11</v>
      </c>
      <c r="E75" s="14"/>
      <c r="F75" s="14"/>
    </row>
    <row r="76" spans="1:6" x14ac:dyDescent="0.15">
      <c r="A76" s="8">
        <v>42338</v>
      </c>
      <c r="B76" s="12" t="s">
        <v>27</v>
      </c>
      <c r="C76" s="15" t="str">
        <f>[1]!f_info_name(B76)</f>
        <v>银河领先债券</v>
      </c>
      <c r="D76" s="16">
        <v>0.11</v>
      </c>
      <c r="E76" s="14"/>
      <c r="F76" s="14"/>
    </row>
    <row r="77" spans="1:6" x14ac:dyDescent="0.15">
      <c r="A77" s="8">
        <v>42338</v>
      </c>
      <c r="B77" s="12" t="s">
        <v>28</v>
      </c>
      <c r="C77" s="15" t="str">
        <f>[1]!f_info_name(B77)</f>
        <v>银华信用四季红A</v>
      </c>
      <c r="D77" s="16">
        <v>0.11</v>
      </c>
      <c r="E77" s="14"/>
      <c r="F77" s="14"/>
    </row>
    <row r="78" spans="1:6" x14ac:dyDescent="0.15">
      <c r="A78" s="8">
        <v>42338</v>
      </c>
      <c r="B78" s="12" t="s">
        <v>29</v>
      </c>
      <c r="C78" s="15" t="str">
        <f>[1]!f_info_name(B78)</f>
        <v>嘉实超短债</v>
      </c>
      <c r="D78" s="16">
        <v>0.33</v>
      </c>
      <c r="E78" s="14"/>
      <c r="F78" s="14"/>
    </row>
    <row r="79" spans="1:6" x14ac:dyDescent="0.15">
      <c r="A79" s="8">
        <v>42338</v>
      </c>
      <c r="B79" s="12" t="s">
        <v>30</v>
      </c>
      <c r="C79" s="15" t="str">
        <f>[1]!f_info_name(B79)</f>
        <v>大成景安短融A</v>
      </c>
      <c r="D79" s="16">
        <v>0.34</v>
      </c>
      <c r="E79" s="14"/>
      <c r="F79" s="14"/>
    </row>
    <row r="80" spans="1:6" x14ac:dyDescent="0.15">
      <c r="A80" s="8">
        <v>42369</v>
      </c>
      <c r="B80" s="12" t="s">
        <v>26</v>
      </c>
      <c r="C80" s="15" t="str">
        <f>[1]!f_info_name(B80)</f>
        <v>新华纯债添利C</v>
      </c>
      <c r="D80" s="16">
        <v>0.11</v>
      </c>
      <c r="E80" s="14"/>
      <c r="F80" s="14"/>
    </row>
    <row r="81" spans="1:6" x14ac:dyDescent="0.15">
      <c r="A81" s="8">
        <v>42369</v>
      </c>
      <c r="B81" s="12" t="s">
        <v>27</v>
      </c>
      <c r="C81" s="15" t="str">
        <f>[1]!f_info_name(B81)</f>
        <v>银河领先债券</v>
      </c>
      <c r="D81" s="16">
        <v>0.11</v>
      </c>
      <c r="E81" s="14"/>
      <c r="F81" s="14"/>
    </row>
    <row r="82" spans="1:6" x14ac:dyDescent="0.15">
      <c r="A82" s="8">
        <v>42369</v>
      </c>
      <c r="B82" s="12" t="s">
        <v>28</v>
      </c>
      <c r="C82" s="15" t="str">
        <f>[1]!f_info_name(B82)</f>
        <v>银华信用四季红A</v>
      </c>
      <c r="D82" s="16">
        <v>0.11</v>
      </c>
      <c r="E82" s="14"/>
      <c r="F82" s="14"/>
    </row>
    <row r="83" spans="1:6" x14ac:dyDescent="0.15">
      <c r="A83" s="8">
        <v>42369</v>
      </c>
      <c r="B83" s="12" t="s">
        <v>29</v>
      </c>
      <c r="C83" s="15" t="str">
        <f>[1]!f_info_name(B83)</f>
        <v>嘉实超短债</v>
      </c>
      <c r="D83" s="16">
        <v>0.33</v>
      </c>
      <c r="E83" s="14"/>
      <c r="F83" s="14"/>
    </row>
    <row r="84" spans="1:6" x14ac:dyDescent="0.15">
      <c r="A84" s="8">
        <v>42369</v>
      </c>
      <c r="B84" s="12" t="s">
        <v>30</v>
      </c>
      <c r="C84" s="15" t="str">
        <f>[1]!f_info_name(B84)</f>
        <v>大成景安短融A</v>
      </c>
      <c r="D84" s="16">
        <v>0.34</v>
      </c>
      <c r="E84" s="14"/>
      <c r="F84" s="14"/>
    </row>
    <row r="85" spans="1:6" x14ac:dyDescent="0.15">
      <c r="A85" s="8">
        <v>42398</v>
      </c>
      <c r="B85" s="12" t="s">
        <v>26</v>
      </c>
      <c r="C85" s="15" t="str">
        <f>[1]!f_info_name(B85)</f>
        <v>新华纯债添利C</v>
      </c>
      <c r="D85" s="16">
        <v>0.1</v>
      </c>
      <c r="E85" s="14"/>
      <c r="F85" s="14"/>
    </row>
    <row r="86" spans="1:6" x14ac:dyDescent="0.15">
      <c r="A86" s="8">
        <v>42398</v>
      </c>
      <c r="B86" s="12" t="s">
        <v>27</v>
      </c>
      <c r="C86" s="15" t="str">
        <f>[1]!f_info_name(B86)</f>
        <v>银河领先债券</v>
      </c>
      <c r="D86" s="16">
        <v>0.1</v>
      </c>
      <c r="E86" s="14"/>
      <c r="F86" s="14"/>
    </row>
    <row r="87" spans="1:6" x14ac:dyDescent="0.15">
      <c r="A87" s="8">
        <v>42398</v>
      </c>
      <c r="B87" s="12" t="s">
        <v>28</v>
      </c>
      <c r="C87" s="15" t="str">
        <f>[1]!f_info_name(B87)</f>
        <v>银华信用四季红A</v>
      </c>
      <c r="D87" s="16">
        <v>0.1</v>
      </c>
      <c r="E87" s="14"/>
      <c r="F87" s="14"/>
    </row>
    <row r="88" spans="1:6" x14ac:dyDescent="0.15">
      <c r="A88" s="8">
        <v>42398</v>
      </c>
      <c r="B88" s="12" t="s">
        <v>29</v>
      </c>
      <c r="C88" s="15" t="str">
        <f>[1]!f_info_name(B88)</f>
        <v>嘉实超短债</v>
      </c>
      <c r="D88" s="16">
        <v>0.3</v>
      </c>
      <c r="E88" s="14"/>
      <c r="F88" s="14"/>
    </row>
    <row r="89" spans="1:6" x14ac:dyDescent="0.15">
      <c r="A89" s="8">
        <v>42398</v>
      </c>
      <c r="B89" s="12" t="s">
        <v>30</v>
      </c>
      <c r="C89" s="15" t="str">
        <f>[1]!f_info_name(B89)</f>
        <v>大成景安短融A</v>
      </c>
      <c r="D89" s="16">
        <v>0.3</v>
      </c>
      <c r="E89" s="14"/>
      <c r="F89" s="14"/>
    </row>
    <row r="90" spans="1:6" x14ac:dyDescent="0.15">
      <c r="A90" s="8">
        <v>42398</v>
      </c>
      <c r="B90" s="12" t="s">
        <v>36</v>
      </c>
      <c r="C90" s="15" t="str">
        <f>[1]!f_info_name(B90)</f>
        <v>海富通阿尔法对冲</v>
      </c>
      <c r="D90" s="16">
        <v>0.1</v>
      </c>
      <c r="E90" s="14"/>
      <c r="F90" s="14"/>
    </row>
    <row r="91" spans="1:6" x14ac:dyDescent="0.15">
      <c r="A91" s="8">
        <v>42429</v>
      </c>
      <c r="B91" s="12" t="s">
        <v>26</v>
      </c>
      <c r="C91" s="15" t="str">
        <f>[1]!f_info_name(B91)</f>
        <v>新华纯债添利C</v>
      </c>
      <c r="D91" s="16">
        <v>0.1</v>
      </c>
      <c r="E91" s="14"/>
      <c r="F91" s="14"/>
    </row>
    <row r="92" spans="1:6" x14ac:dyDescent="0.15">
      <c r="A92" s="8">
        <v>42429</v>
      </c>
      <c r="B92" s="12" t="s">
        <v>27</v>
      </c>
      <c r="C92" s="15" t="str">
        <f>[1]!f_info_name(B92)</f>
        <v>银河领先债券</v>
      </c>
      <c r="D92" s="16">
        <v>0.1</v>
      </c>
      <c r="E92" s="14"/>
      <c r="F92" s="14"/>
    </row>
    <row r="93" spans="1:6" x14ac:dyDescent="0.15">
      <c r="A93" s="8">
        <v>42429</v>
      </c>
      <c r="B93" s="12" t="s">
        <v>28</v>
      </c>
      <c r="C93" s="15" t="str">
        <f>[1]!f_info_name(B93)</f>
        <v>银华信用四季红A</v>
      </c>
      <c r="D93" s="16">
        <v>0.1</v>
      </c>
      <c r="E93" s="14"/>
      <c r="F93" s="14"/>
    </row>
    <row r="94" spans="1:6" x14ac:dyDescent="0.15">
      <c r="A94" s="8">
        <v>42429</v>
      </c>
      <c r="B94" s="12" t="s">
        <v>29</v>
      </c>
      <c r="C94" s="15" t="str">
        <f>[1]!f_info_name(B94)</f>
        <v>嘉实超短债</v>
      </c>
      <c r="D94" s="16">
        <v>0.3</v>
      </c>
      <c r="E94" s="14"/>
      <c r="F94" s="14"/>
    </row>
    <row r="95" spans="1:6" x14ac:dyDescent="0.15">
      <c r="A95" s="8">
        <v>42429</v>
      </c>
      <c r="B95" s="12" t="s">
        <v>30</v>
      </c>
      <c r="C95" s="15" t="str">
        <f>[1]!f_info_name(B95)</f>
        <v>大成景安短融A</v>
      </c>
      <c r="D95" s="16">
        <v>0.3</v>
      </c>
      <c r="E95" s="14"/>
      <c r="F95" s="14"/>
    </row>
    <row r="96" spans="1:6" x14ac:dyDescent="0.15">
      <c r="A96" s="8">
        <v>42429</v>
      </c>
      <c r="B96" s="12" t="s">
        <v>36</v>
      </c>
      <c r="C96" s="15" t="str">
        <f>[1]!f_info_name(B96)</f>
        <v>海富通阿尔法对冲</v>
      </c>
      <c r="D96" s="16">
        <v>0.1</v>
      </c>
      <c r="E96" s="14"/>
      <c r="F96" s="14"/>
    </row>
    <row r="97" spans="1:6" x14ac:dyDescent="0.15">
      <c r="A97" s="8">
        <v>42460</v>
      </c>
      <c r="B97" s="12" t="s">
        <v>26</v>
      </c>
      <c r="C97" s="15" t="str">
        <f>[1]!f_info_name(B97)</f>
        <v>新华纯债添利C</v>
      </c>
      <c r="D97" s="16">
        <v>0.08</v>
      </c>
      <c r="E97" s="14"/>
      <c r="F97" s="14"/>
    </row>
    <row r="98" spans="1:6" x14ac:dyDescent="0.15">
      <c r="A98" s="8">
        <v>42460</v>
      </c>
      <c r="B98" s="12" t="s">
        <v>27</v>
      </c>
      <c r="C98" s="15" t="str">
        <f>[1]!f_info_name(B98)</f>
        <v>银河领先债券</v>
      </c>
      <c r="D98" s="16">
        <v>0.08</v>
      </c>
      <c r="E98" s="14"/>
      <c r="F98" s="14"/>
    </row>
    <row r="99" spans="1:6" x14ac:dyDescent="0.15">
      <c r="A99" s="8">
        <v>42460</v>
      </c>
      <c r="B99" s="12" t="s">
        <v>28</v>
      </c>
      <c r="C99" s="15" t="str">
        <f>[1]!f_info_name(B99)</f>
        <v>银华信用四季红A</v>
      </c>
      <c r="D99" s="16">
        <v>0.08</v>
      </c>
      <c r="E99" s="14"/>
      <c r="F99" s="14"/>
    </row>
    <row r="100" spans="1:6" x14ac:dyDescent="0.15">
      <c r="A100" s="8">
        <v>42460</v>
      </c>
      <c r="B100" s="12" t="s">
        <v>29</v>
      </c>
      <c r="C100" s="15" t="str">
        <f>[1]!f_info_name(B100)</f>
        <v>嘉实超短债</v>
      </c>
      <c r="D100" s="16">
        <v>0.3</v>
      </c>
      <c r="E100" s="14"/>
      <c r="F100" s="14"/>
    </row>
    <row r="101" spans="1:6" x14ac:dyDescent="0.15">
      <c r="A101" s="8">
        <v>42460</v>
      </c>
      <c r="B101" s="12" t="s">
        <v>30</v>
      </c>
      <c r="C101" s="15" t="str">
        <f>[1]!f_info_name(B101)</f>
        <v>大成景安短融A</v>
      </c>
      <c r="D101" s="16">
        <v>0.3</v>
      </c>
      <c r="E101" s="14"/>
      <c r="F101" s="14"/>
    </row>
    <row r="102" spans="1:6" x14ac:dyDescent="0.15">
      <c r="A102" s="8">
        <v>42460</v>
      </c>
      <c r="B102" s="12" t="s">
        <v>36</v>
      </c>
      <c r="C102" s="15" t="str">
        <f>[1]!f_info_name(B102)</f>
        <v>海富通阿尔法对冲</v>
      </c>
      <c r="D102" s="16">
        <v>0.09</v>
      </c>
      <c r="E102" s="14"/>
      <c r="F102" s="14"/>
    </row>
    <row r="103" spans="1:6" x14ac:dyDescent="0.15">
      <c r="A103" s="8">
        <v>42460</v>
      </c>
      <c r="B103" s="12" t="s">
        <v>37</v>
      </c>
      <c r="C103" s="15" t="str">
        <f>[1]!f_info_name(B103)</f>
        <v>诺德成长优势</v>
      </c>
      <c r="D103" s="16">
        <v>7.0000000000000007E-2</v>
      </c>
      <c r="E103" s="14"/>
      <c r="F103" s="14"/>
    </row>
    <row r="104" spans="1:6" x14ac:dyDescent="0.15">
      <c r="A104" s="8">
        <v>42489</v>
      </c>
      <c r="B104" s="12" t="s">
        <v>26</v>
      </c>
      <c r="C104" s="15" t="str">
        <f>[1]!f_info_name(B104)</f>
        <v>新华纯债添利C</v>
      </c>
      <c r="D104" s="16">
        <v>0.08</v>
      </c>
      <c r="E104" s="14"/>
      <c r="F104" s="14"/>
    </row>
    <row r="105" spans="1:6" x14ac:dyDescent="0.15">
      <c r="A105" s="8">
        <v>42489</v>
      </c>
      <c r="B105" s="12" t="s">
        <v>27</v>
      </c>
      <c r="C105" s="15" t="str">
        <f>[1]!f_info_name(B105)</f>
        <v>银河领先债券</v>
      </c>
      <c r="D105" s="16">
        <v>0.08</v>
      </c>
      <c r="E105" s="14"/>
      <c r="F105" s="14"/>
    </row>
    <row r="106" spans="1:6" x14ac:dyDescent="0.15">
      <c r="A106" s="8">
        <v>42489</v>
      </c>
      <c r="B106" s="12" t="s">
        <v>28</v>
      </c>
      <c r="C106" s="15" t="str">
        <f>[1]!f_info_name(B106)</f>
        <v>银华信用四季红A</v>
      </c>
      <c r="D106" s="16">
        <v>0.08</v>
      </c>
      <c r="E106" s="14"/>
      <c r="F106" s="14"/>
    </row>
    <row r="107" spans="1:6" x14ac:dyDescent="0.15">
      <c r="A107" s="8">
        <v>42489</v>
      </c>
      <c r="B107" s="12" t="s">
        <v>29</v>
      </c>
      <c r="C107" s="15" t="str">
        <f>[1]!f_info_name(B107)</f>
        <v>嘉实超短债</v>
      </c>
      <c r="D107" s="16">
        <v>0.3</v>
      </c>
      <c r="E107" s="14"/>
      <c r="F107" s="14"/>
    </row>
    <row r="108" spans="1:6" x14ac:dyDescent="0.15">
      <c r="A108" s="8">
        <v>42489</v>
      </c>
      <c r="B108" s="12" t="s">
        <v>30</v>
      </c>
      <c r="C108" s="15" t="str">
        <f>[1]!f_info_name(B108)</f>
        <v>大成景安短融A</v>
      </c>
      <c r="D108" s="16">
        <v>0.3</v>
      </c>
      <c r="E108" s="14"/>
      <c r="F108" s="14"/>
    </row>
    <row r="109" spans="1:6" x14ac:dyDescent="0.15">
      <c r="A109" s="8">
        <v>42489</v>
      </c>
      <c r="B109" s="12" t="s">
        <v>36</v>
      </c>
      <c r="C109" s="15" t="str">
        <f>[1]!f_info_name(B109)</f>
        <v>海富通阿尔法对冲</v>
      </c>
      <c r="D109" s="16">
        <v>0.09</v>
      </c>
      <c r="E109" s="14"/>
      <c r="F109" s="14"/>
    </row>
    <row r="110" spans="1:6" x14ac:dyDescent="0.15">
      <c r="A110" s="8">
        <v>42489</v>
      </c>
      <c r="B110" s="12" t="s">
        <v>37</v>
      </c>
      <c r="C110" s="15" t="str">
        <f>[1]!f_info_name(B110)</f>
        <v>诺德成长优势</v>
      </c>
      <c r="D110" s="16">
        <v>7.0000000000000007E-2</v>
      </c>
      <c r="E110" s="14"/>
      <c r="F110" s="14"/>
    </row>
    <row r="111" spans="1:6" x14ac:dyDescent="0.15">
      <c r="A111" s="8">
        <v>42521</v>
      </c>
      <c r="B111" s="12" t="s">
        <v>26</v>
      </c>
      <c r="C111" s="15" t="str">
        <f>[1]!f_info_name(B111)</f>
        <v>新华纯债添利C</v>
      </c>
      <c r="D111" s="16">
        <v>0.08</v>
      </c>
      <c r="E111" s="14"/>
      <c r="F111" s="14"/>
    </row>
    <row r="112" spans="1:6" x14ac:dyDescent="0.15">
      <c r="A112" s="8">
        <v>42521</v>
      </c>
      <c r="B112" s="12" t="s">
        <v>27</v>
      </c>
      <c r="C112" s="15" t="str">
        <f>[1]!f_info_name(B112)</f>
        <v>银河领先债券</v>
      </c>
      <c r="D112" s="16">
        <v>0.08</v>
      </c>
      <c r="E112" s="14"/>
      <c r="F112" s="14"/>
    </row>
    <row r="113" spans="1:6" x14ac:dyDescent="0.15">
      <c r="A113" s="8">
        <v>42521</v>
      </c>
      <c r="B113" s="12" t="s">
        <v>28</v>
      </c>
      <c r="C113" s="15" t="str">
        <f>[1]!f_info_name(B113)</f>
        <v>银华信用四季红A</v>
      </c>
      <c r="D113" s="16">
        <v>0.08</v>
      </c>
      <c r="E113" s="14"/>
      <c r="F113" s="14"/>
    </row>
    <row r="114" spans="1:6" x14ac:dyDescent="0.15">
      <c r="A114" s="8">
        <v>42521</v>
      </c>
      <c r="B114" s="12" t="s">
        <v>29</v>
      </c>
      <c r="C114" s="15" t="str">
        <f>[1]!f_info_name(B114)</f>
        <v>嘉实超短债</v>
      </c>
      <c r="D114" s="16">
        <v>0.3</v>
      </c>
      <c r="E114" s="14"/>
      <c r="F114" s="14"/>
    </row>
    <row r="115" spans="1:6" x14ac:dyDescent="0.15">
      <c r="A115" s="8">
        <v>42521</v>
      </c>
      <c r="B115" s="12" t="s">
        <v>30</v>
      </c>
      <c r="C115" s="15" t="str">
        <f>[1]!f_info_name(B115)</f>
        <v>大成景安短融A</v>
      </c>
      <c r="D115" s="16">
        <v>0.3</v>
      </c>
      <c r="E115" s="14"/>
      <c r="F115" s="14"/>
    </row>
    <row r="116" spans="1:6" x14ac:dyDescent="0.15">
      <c r="A116" s="8">
        <v>42521</v>
      </c>
      <c r="B116" s="12" t="s">
        <v>36</v>
      </c>
      <c r="C116" s="15" t="str">
        <f>[1]!f_info_name(B116)</f>
        <v>海富通阿尔法对冲</v>
      </c>
      <c r="D116" s="16">
        <v>0.09</v>
      </c>
      <c r="E116" s="14"/>
      <c r="F116" s="14"/>
    </row>
    <row r="117" spans="1:6" x14ac:dyDescent="0.15">
      <c r="A117" s="8">
        <v>42521</v>
      </c>
      <c r="B117" s="12" t="s">
        <v>37</v>
      </c>
      <c r="C117" s="15" t="str">
        <f>[1]!f_info_name(B117)</f>
        <v>诺德成长优势</v>
      </c>
      <c r="D117" s="16">
        <v>7.0000000000000007E-2</v>
      </c>
      <c r="E117" s="14"/>
      <c r="F117" s="14"/>
    </row>
    <row r="118" spans="1:6" x14ac:dyDescent="0.15">
      <c r="A118" s="8">
        <v>42551</v>
      </c>
      <c r="B118" s="12" t="s">
        <v>26</v>
      </c>
      <c r="C118" s="15" t="str">
        <f>[1]!f_info_name(B118)</f>
        <v>新华纯债添利C</v>
      </c>
      <c r="D118" s="16">
        <v>0.08</v>
      </c>
      <c r="E118" s="14"/>
      <c r="F118" s="14"/>
    </row>
    <row r="119" spans="1:6" x14ac:dyDescent="0.15">
      <c r="A119" s="8">
        <v>42551</v>
      </c>
      <c r="B119" s="12" t="s">
        <v>27</v>
      </c>
      <c r="C119" s="15" t="str">
        <f>[1]!f_info_name(B119)</f>
        <v>银河领先债券</v>
      </c>
      <c r="D119" s="16">
        <v>0.08</v>
      </c>
      <c r="E119" s="14"/>
      <c r="F119" s="14"/>
    </row>
    <row r="120" spans="1:6" x14ac:dyDescent="0.15">
      <c r="A120" s="8">
        <v>42551</v>
      </c>
      <c r="B120" s="12" t="s">
        <v>28</v>
      </c>
      <c r="C120" s="15" t="str">
        <f>[1]!f_info_name(B120)</f>
        <v>银华信用四季红A</v>
      </c>
      <c r="D120" s="16">
        <v>0.08</v>
      </c>
      <c r="E120" s="14"/>
      <c r="F120" s="14"/>
    </row>
    <row r="121" spans="1:6" x14ac:dyDescent="0.15">
      <c r="A121" s="8">
        <v>42551</v>
      </c>
      <c r="B121" s="12" t="s">
        <v>29</v>
      </c>
      <c r="C121" s="15" t="str">
        <f>[1]!f_info_name(B121)</f>
        <v>嘉实超短债</v>
      </c>
      <c r="D121" s="16">
        <v>0.3</v>
      </c>
      <c r="E121" s="14"/>
      <c r="F121" s="14"/>
    </row>
    <row r="122" spans="1:6" x14ac:dyDescent="0.15">
      <c r="A122" s="8">
        <v>42551</v>
      </c>
      <c r="B122" s="12" t="s">
        <v>30</v>
      </c>
      <c r="C122" s="15" t="str">
        <f>[1]!f_info_name(B122)</f>
        <v>大成景安短融A</v>
      </c>
      <c r="D122" s="16">
        <v>0.3</v>
      </c>
      <c r="E122" s="14"/>
      <c r="F122" s="14"/>
    </row>
    <row r="123" spans="1:6" x14ac:dyDescent="0.15">
      <c r="A123" s="8">
        <v>42551</v>
      </c>
      <c r="B123" s="12" t="s">
        <v>36</v>
      </c>
      <c r="C123" s="15" t="str">
        <f>[1]!f_info_name(B123)</f>
        <v>海富通阿尔法对冲</v>
      </c>
      <c r="D123" s="16">
        <v>0.09</v>
      </c>
      <c r="E123" s="14"/>
      <c r="F123" s="14"/>
    </row>
    <row r="124" spans="1:6" x14ac:dyDescent="0.15">
      <c r="A124" s="8">
        <v>42551</v>
      </c>
      <c r="B124" s="12" t="s">
        <v>37</v>
      </c>
      <c r="C124" s="15" t="str">
        <f>[1]!f_info_name(B124)</f>
        <v>诺德成长优势</v>
      </c>
      <c r="D124" s="16">
        <v>7.0000000000000007E-2</v>
      </c>
      <c r="E124" s="14"/>
      <c r="F124" s="14"/>
    </row>
    <row r="125" spans="1:6" x14ac:dyDescent="0.15">
      <c r="A125" s="8">
        <v>42580</v>
      </c>
      <c r="B125" s="12" t="s">
        <v>27</v>
      </c>
      <c r="C125" s="15" t="str">
        <f>[1]!f_info_name(B125)</f>
        <v>银河领先债券</v>
      </c>
      <c r="D125" s="16">
        <v>0.08</v>
      </c>
      <c r="E125" s="14"/>
      <c r="F125" s="14"/>
    </row>
    <row r="126" spans="1:6" x14ac:dyDescent="0.15">
      <c r="A126" s="8">
        <v>42580</v>
      </c>
      <c r="B126" s="12" t="s">
        <v>28</v>
      </c>
      <c r="C126" s="15" t="str">
        <f>[1]!f_info_name(B126)</f>
        <v>银华信用四季红A</v>
      </c>
      <c r="D126" s="16">
        <v>0.08</v>
      </c>
      <c r="E126" s="14"/>
      <c r="F126" s="14"/>
    </row>
    <row r="127" spans="1:6" x14ac:dyDescent="0.15">
      <c r="A127" s="8">
        <v>42580</v>
      </c>
      <c r="B127" s="12" t="s">
        <v>29</v>
      </c>
      <c r="C127" s="15" t="str">
        <f>[1]!f_info_name(B127)</f>
        <v>嘉实超短债</v>
      </c>
      <c r="D127" s="16">
        <v>0.3</v>
      </c>
      <c r="E127" s="14"/>
      <c r="F127" s="14"/>
    </row>
    <row r="128" spans="1:6" x14ac:dyDescent="0.15">
      <c r="A128" s="8">
        <v>42580</v>
      </c>
      <c r="B128" s="12" t="s">
        <v>30</v>
      </c>
      <c r="C128" s="15" t="str">
        <f>[1]!f_info_name(B128)</f>
        <v>大成景安短融A</v>
      </c>
      <c r="D128" s="16">
        <v>0.3</v>
      </c>
      <c r="E128" s="14"/>
      <c r="F128" s="14"/>
    </row>
    <row r="129" spans="1:6" x14ac:dyDescent="0.15">
      <c r="A129" s="8">
        <v>42580</v>
      </c>
      <c r="B129" s="12" t="s">
        <v>36</v>
      </c>
      <c r="C129" s="15" t="str">
        <f>[1]!f_info_name(B129)</f>
        <v>海富通阿尔法对冲</v>
      </c>
      <c r="D129" s="16">
        <v>0.09</v>
      </c>
      <c r="E129" s="14"/>
      <c r="F129" s="14"/>
    </row>
    <row r="130" spans="1:6" x14ac:dyDescent="0.15">
      <c r="A130" s="8">
        <v>42580</v>
      </c>
      <c r="B130" s="12" t="s">
        <v>37</v>
      </c>
      <c r="C130" s="15" t="str">
        <f>[1]!f_info_name(B130)</f>
        <v>诺德成长优势</v>
      </c>
      <c r="D130" s="16">
        <v>7.0000000000000007E-2</v>
      </c>
      <c r="E130" s="14"/>
      <c r="F130" s="14"/>
    </row>
    <row r="131" spans="1:6" x14ac:dyDescent="0.15">
      <c r="A131" s="8">
        <v>42580</v>
      </c>
      <c r="B131" s="12" t="s">
        <v>38</v>
      </c>
      <c r="C131" s="15" t="str">
        <f>[1]!f_info_name(B131)</f>
        <v>广发趋势优选A</v>
      </c>
      <c r="D131" s="16">
        <v>0.08</v>
      </c>
      <c r="E131" s="14"/>
      <c r="F131" s="14"/>
    </row>
    <row r="132" spans="1:6" x14ac:dyDescent="0.15">
      <c r="A132" s="8">
        <v>42613</v>
      </c>
      <c r="B132" s="12" t="s">
        <v>27</v>
      </c>
      <c r="C132" s="15" t="str">
        <f>[1]!f_info_name(B132)</f>
        <v>银河领先债券</v>
      </c>
      <c r="D132" s="16">
        <v>0.08</v>
      </c>
      <c r="E132" s="14"/>
      <c r="F132" s="14"/>
    </row>
    <row r="133" spans="1:6" x14ac:dyDescent="0.15">
      <c r="A133" s="8">
        <v>42613</v>
      </c>
      <c r="B133" s="12" t="s">
        <v>28</v>
      </c>
      <c r="C133" s="15" t="str">
        <f>[1]!f_info_name(B133)</f>
        <v>银华信用四季红A</v>
      </c>
      <c r="D133" s="16">
        <v>0.08</v>
      </c>
      <c r="E133" s="14"/>
      <c r="F133" s="14"/>
    </row>
    <row r="134" spans="1:6" x14ac:dyDescent="0.15">
      <c r="A134" s="8">
        <v>42613</v>
      </c>
      <c r="B134" s="12" t="s">
        <v>29</v>
      </c>
      <c r="C134" s="15" t="str">
        <f>[1]!f_info_name(B134)</f>
        <v>嘉实超短债</v>
      </c>
      <c r="D134" s="16">
        <v>0.28000000000000003</v>
      </c>
      <c r="E134" s="14"/>
      <c r="F134" s="14"/>
    </row>
    <row r="135" spans="1:6" x14ac:dyDescent="0.15">
      <c r="A135" s="8">
        <v>42613</v>
      </c>
      <c r="B135" s="12" t="s">
        <v>30</v>
      </c>
      <c r="C135" s="15" t="str">
        <f>[1]!f_info_name(B135)</f>
        <v>大成景安短融A</v>
      </c>
      <c r="D135" s="16">
        <v>0.28999999999999998</v>
      </c>
      <c r="E135" s="14"/>
      <c r="F135" s="14"/>
    </row>
    <row r="136" spans="1:6" x14ac:dyDescent="0.15">
      <c r="A136" s="8">
        <v>42613</v>
      </c>
      <c r="B136" s="12" t="s">
        <v>36</v>
      </c>
      <c r="C136" s="15" t="str">
        <f>[1]!f_info_name(B136)</f>
        <v>海富通阿尔法对冲</v>
      </c>
      <c r="D136" s="16">
        <v>0.09</v>
      </c>
      <c r="E136" s="14"/>
      <c r="F136" s="14"/>
    </row>
    <row r="137" spans="1:6" x14ac:dyDescent="0.15">
      <c r="A137" s="8">
        <v>42613</v>
      </c>
      <c r="B137" s="12" t="s">
        <v>37</v>
      </c>
      <c r="C137" s="15" t="str">
        <f>[1]!f_info_name(B137)</f>
        <v>诺德成长优势</v>
      </c>
      <c r="D137" s="16">
        <v>0.1</v>
      </c>
      <c r="E137" s="14"/>
      <c r="F137" s="14"/>
    </row>
    <row r="138" spans="1:6" x14ac:dyDescent="0.15">
      <c r="A138" s="8">
        <v>42613</v>
      </c>
      <c r="B138" s="12" t="s">
        <v>38</v>
      </c>
      <c r="C138" s="15" t="str">
        <f>[1]!f_info_name(B138)</f>
        <v>广发趋势优选A</v>
      </c>
      <c r="D138" s="16">
        <v>0.08</v>
      </c>
      <c r="E138" s="14"/>
      <c r="F138" s="14"/>
    </row>
    <row r="139" spans="1:6" x14ac:dyDescent="0.15">
      <c r="A139" s="8">
        <v>42643</v>
      </c>
      <c r="B139" s="12" t="s">
        <v>27</v>
      </c>
      <c r="C139" s="15" t="str">
        <f>[1]!f_info_name(B139)</f>
        <v>银河领先债券</v>
      </c>
      <c r="D139" s="16">
        <v>0.08</v>
      </c>
      <c r="E139" s="14"/>
      <c r="F139" s="14"/>
    </row>
    <row r="140" spans="1:6" x14ac:dyDescent="0.15">
      <c r="A140" s="8">
        <v>42643</v>
      </c>
      <c r="B140" s="12" t="s">
        <v>28</v>
      </c>
      <c r="C140" s="15" t="str">
        <f>[1]!f_info_name(B140)</f>
        <v>银华信用四季红A</v>
      </c>
      <c r="D140" s="16">
        <v>0.08</v>
      </c>
      <c r="E140" s="14"/>
      <c r="F140" s="14"/>
    </row>
    <row r="141" spans="1:6" x14ac:dyDescent="0.15">
      <c r="A141" s="8">
        <v>42643</v>
      </c>
      <c r="B141" s="12" t="s">
        <v>29</v>
      </c>
      <c r="C141" s="15" t="str">
        <f>[1]!f_info_name(B141)</f>
        <v>嘉实超短债</v>
      </c>
      <c r="D141" s="16">
        <v>0.3</v>
      </c>
      <c r="E141" s="14"/>
      <c r="F141" s="14"/>
    </row>
    <row r="142" spans="1:6" x14ac:dyDescent="0.15">
      <c r="A142" s="8">
        <v>42643</v>
      </c>
      <c r="B142" s="12" t="s">
        <v>30</v>
      </c>
      <c r="C142" s="15" t="str">
        <f>[1]!f_info_name(B142)</f>
        <v>大成景安短融A</v>
      </c>
      <c r="D142" s="16">
        <v>0.3</v>
      </c>
      <c r="E142" s="14"/>
      <c r="F142" s="14"/>
    </row>
    <row r="143" spans="1:6" x14ac:dyDescent="0.15">
      <c r="A143" s="8">
        <v>42643</v>
      </c>
      <c r="B143" s="12" t="s">
        <v>36</v>
      </c>
      <c r="C143" s="15" t="str">
        <f>[1]!f_info_name(B143)</f>
        <v>海富通阿尔法对冲</v>
      </c>
      <c r="D143" s="16">
        <v>0.09</v>
      </c>
      <c r="E143" s="14"/>
      <c r="F143" s="14"/>
    </row>
    <row r="144" spans="1:6" x14ac:dyDescent="0.15">
      <c r="A144" s="8">
        <v>42643</v>
      </c>
      <c r="B144" s="12" t="s">
        <v>37</v>
      </c>
      <c r="C144" s="15" t="str">
        <f>[1]!f_info_name(B144)</f>
        <v>诺德成长优势</v>
      </c>
      <c r="D144" s="16">
        <v>7.0000000000000007E-2</v>
      </c>
      <c r="E144" s="14"/>
      <c r="F144" s="14"/>
    </row>
    <row r="145" spans="1:6" x14ac:dyDescent="0.15">
      <c r="A145" s="8">
        <v>42643</v>
      </c>
      <c r="B145" s="12" t="s">
        <v>38</v>
      </c>
      <c r="C145" s="15" t="str">
        <f>[1]!f_info_name(B145)</f>
        <v>广发趋势优选A</v>
      </c>
      <c r="D145" s="16">
        <v>0.08</v>
      </c>
      <c r="E145" s="14"/>
      <c r="F145" s="14"/>
    </row>
    <row r="146" spans="1:6" x14ac:dyDescent="0.15">
      <c r="A146" s="8">
        <v>42674</v>
      </c>
      <c r="B146" s="12" t="s">
        <v>27</v>
      </c>
      <c r="C146" s="15" t="str">
        <f>[1]!f_info_name(B146)</f>
        <v>银河领先债券</v>
      </c>
      <c r="D146" s="16">
        <v>0.08</v>
      </c>
      <c r="E146" s="14"/>
      <c r="F146" s="14"/>
    </row>
    <row r="147" spans="1:6" x14ac:dyDescent="0.15">
      <c r="A147" s="8">
        <v>42674</v>
      </c>
      <c r="B147" s="12" t="s">
        <v>28</v>
      </c>
      <c r="C147" s="15" t="str">
        <f>[1]!f_info_name(B147)</f>
        <v>银华信用四季红A</v>
      </c>
      <c r="D147" s="16">
        <v>0.08</v>
      </c>
      <c r="E147" s="14"/>
      <c r="F147" s="14"/>
    </row>
    <row r="148" spans="1:6" x14ac:dyDescent="0.15">
      <c r="A148" s="8">
        <v>42674</v>
      </c>
      <c r="B148" s="12" t="s">
        <v>29</v>
      </c>
      <c r="C148" s="15" t="str">
        <f>[1]!f_info_name(B148)</f>
        <v>嘉实超短债</v>
      </c>
      <c r="D148" s="16">
        <v>0.3</v>
      </c>
      <c r="E148" s="14"/>
      <c r="F148" s="14"/>
    </row>
    <row r="149" spans="1:6" x14ac:dyDescent="0.15">
      <c r="A149" s="8">
        <v>42674</v>
      </c>
      <c r="B149" s="12" t="s">
        <v>30</v>
      </c>
      <c r="C149" s="15" t="str">
        <f>[1]!f_info_name(B149)</f>
        <v>大成景安短融A</v>
      </c>
      <c r="D149" s="16">
        <v>0.3</v>
      </c>
      <c r="E149" s="14"/>
      <c r="F149" s="14"/>
    </row>
    <row r="150" spans="1:6" x14ac:dyDescent="0.15">
      <c r="A150" s="8">
        <v>42674</v>
      </c>
      <c r="B150" s="12" t="s">
        <v>36</v>
      </c>
      <c r="C150" s="15" t="str">
        <f>[1]!f_info_name(B150)</f>
        <v>海富通阿尔法对冲</v>
      </c>
      <c r="D150" s="16">
        <v>0.09</v>
      </c>
      <c r="E150" s="14"/>
      <c r="F150" s="14"/>
    </row>
    <row r="151" spans="1:6" x14ac:dyDescent="0.15">
      <c r="A151" s="8">
        <v>42674</v>
      </c>
      <c r="B151" s="12" t="s">
        <v>37</v>
      </c>
      <c r="C151" s="15" t="str">
        <f>[1]!f_info_name(B151)</f>
        <v>诺德成长优势</v>
      </c>
      <c r="D151" s="16">
        <v>7.0000000000000007E-2</v>
      </c>
      <c r="E151" s="14"/>
      <c r="F151" s="14"/>
    </row>
    <row r="152" spans="1:6" x14ac:dyDescent="0.15">
      <c r="A152" s="8">
        <v>42674</v>
      </c>
      <c r="B152" s="12" t="s">
        <v>38</v>
      </c>
      <c r="C152" s="15" t="str">
        <f>[1]!f_info_name(B152)</f>
        <v>广发趋势优选A</v>
      </c>
      <c r="D152" s="16">
        <v>0.08</v>
      </c>
      <c r="E152" s="14"/>
      <c r="F152" s="14"/>
    </row>
    <row r="153" spans="1:6" x14ac:dyDescent="0.15">
      <c r="A153" s="8">
        <v>42704</v>
      </c>
      <c r="B153" s="12" t="s">
        <v>28</v>
      </c>
      <c r="C153" s="15" t="str">
        <f>[1]!f_info_name(B153)</f>
        <v>银华信用四季红A</v>
      </c>
      <c r="D153" s="16">
        <v>0.08</v>
      </c>
      <c r="E153" s="14"/>
      <c r="F153" s="14"/>
    </row>
    <row r="154" spans="1:6" x14ac:dyDescent="0.15">
      <c r="A154" s="8">
        <v>42704</v>
      </c>
      <c r="B154" s="12" t="s">
        <v>29</v>
      </c>
      <c r="C154" s="15" t="str">
        <f>[1]!f_info_name(B154)</f>
        <v>嘉实超短债</v>
      </c>
      <c r="D154" s="16">
        <v>0.3</v>
      </c>
      <c r="E154" s="14"/>
      <c r="F154" s="14"/>
    </row>
    <row r="155" spans="1:6" x14ac:dyDescent="0.15">
      <c r="A155" s="8">
        <v>42704</v>
      </c>
      <c r="B155" s="12" t="s">
        <v>30</v>
      </c>
      <c r="C155" s="15" t="str">
        <f>[1]!f_info_name(B155)</f>
        <v>大成景安短融A</v>
      </c>
      <c r="D155" s="16">
        <v>0.3</v>
      </c>
      <c r="E155" s="14"/>
      <c r="F155" s="14"/>
    </row>
    <row r="156" spans="1:6" x14ac:dyDescent="0.15">
      <c r="A156" s="8">
        <v>42704</v>
      </c>
      <c r="B156" s="12" t="s">
        <v>36</v>
      </c>
      <c r="C156" s="15" t="str">
        <f>[1]!f_info_name(B156)</f>
        <v>海富通阿尔法对冲</v>
      </c>
      <c r="D156" s="16">
        <v>0.09</v>
      </c>
      <c r="E156" s="14"/>
      <c r="F156" s="14"/>
    </row>
    <row r="157" spans="1:6" x14ac:dyDescent="0.15">
      <c r="A157" s="8">
        <v>42704</v>
      </c>
      <c r="B157" s="12" t="s">
        <v>37</v>
      </c>
      <c r="C157" s="15" t="str">
        <f>[1]!f_info_name(B157)</f>
        <v>诺德成长优势</v>
      </c>
      <c r="D157" s="16">
        <v>7.0000000000000007E-2</v>
      </c>
      <c r="E157" s="14"/>
      <c r="F157" s="14"/>
    </row>
    <row r="158" spans="1:6" x14ac:dyDescent="0.15">
      <c r="A158" s="8">
        <v>42704</v>
      </c>
      <c r="B158" s="12" t="s">
        <v>38</v>
      </c>
      <c r="C158" s="15" t="str">
        <f>[1]!f_info_name(B158)</f>
        <v>广发趋势优选A</v>
      </c>
      <c r="D158" s="16">
        <v>0.08</v>
      </c>
      <c r="E158" s="14"/>
      <c r="F158" s="14"/>
    </row>
    <row r="159" spans="1:6" x14ac:dyDescent="0.15">
      <c r="A159" s="8">
        <v>42704</v>
      </c>
      <c r="B159" s="12" t="s">
        <v>39</v>
      </c>
      <c r="C159" s="15" t="str">
        <f>[1]!f_info_name(B159)</f>
        <v>中欧时代先锋A</v>
      </c>
      <c r="D159" s="16">
        <v>0.08</v>
      </c>
      <c r="E159" s="14"/>
      <c r="F159" s="14"/>
    </row>
    <row r="160" spans="1:6" x14ac:dyDescent="0.15">
      <c r="A160" s="8">
        <v>42734</v>
      </c>
      <c r="B160" s="12" t="s">
        <v>28</v>
      </c>
      <c r="C160" s="15" t="str">
        <f>[1]!f_info_name(B160)</f>
        <v>银华信用四季红A</v>
      </c>
      <c r="D160" s="16">
        <v>0.08</v>
      </c>
      <c r="E160" s="14"/>
      <c r="F160" s="14"/>
    </row>
    <row r="161" spans="1:6" x14ac:dyDescent="0.15">
      <c r="A161" s="8">
        <v>42734</v>
      </c>
      <c r="B161" s="12" t="s">
        <v>29</v>
      </c>
      <c r="C161" s="15" t="str">
        <f>[1]!f_info_name(B161)</f>
        <v>嘉实超短债</v>
      </c>
      <c r="D161" s="16">
        <v>0.3</v>
      </c>
      <c r="E161" s="14"/>
      <c r="F161" s="14"/>
    </row>
    <row r="162" spans="1:6" x14ac:dyDescent="0.15">
      <c r="A162" s="8">
        <v>42734</v>
      </c>
      <c r="B162" s="12" t="s">
        <v>30</v>
      </c>
      <c r="C162" s="15" t="str">
        <f>[1]!f_info_name(B162)</f>
        <v>大成景安短融A</v>
      </c>
      <c r="D162" s="16">
        <v>0.3</v>
      </c>
      <c r="E162" s="14"/>
      <c r="F162" s="14"/>
    </row>
    <row r="163" spans="1:6" x14ac:dyDescent="0.15">
      <c r="A163" s="8">
        <v>42734</v>
      </c>
      <c r="B163" s="12" t="s">
        <v>36</v>
      </c>
      <c r="C163" s="15" t="str">
        <f>[1]!f_info_name(B163)</f>
        <v>海富通阿尔法对冲</v>
      </c>
      <c r="D163" s="16">
        <v>0.09</v>
      </c>
      <c r="E163" s="14"/>
      <c r="F163" s="14"/>
    </row>
    <row r="164" spans="1:6" x14ac:dyDescent="0.15">
      <c r="A164" s="8">
        <v>42734</v>
      </c>
      <c r="B164" s="12" t="s">
        <v>37</v>
      </c>
      <c r="C164" s="15" t="str">
        <f>[1]!f_info_name(B164)</f>
        <v>诺德成长优势</v>
      </c>
      <c r="D164" s="16">
        <v>7.0000000000000007E-2</v>
      </c>
      <c r="E164" s="14"/>
      <c r="F164" s="14"/>
    </row>
    <row r="165" spans="1:6" x14ac:dyDescent="0.15">
      <c r="A165" s="8">
        <v>42734</v>
      </c>
      <c r="B165" s="12" t="s">
        <v>38</v>
      </c>
      <c r="C165" s="15" t="str">
        <f>[1]!f_info_name(B165)</f>
        <v>广发趋势优选A</v>
      </c>
      <c r="D165" s="16">
        <v>0.08</v>
      </c>
      <c r="E165" s="14"/>
      <c r="F165" s="14"/>
    </row>
    <row r="166" spans="1:6" x14ac:dyDescent="0.15">
      <c r="A166" s="8">
        <v>42734</v>
      </c>
      <c r="B166" s="12" t="s">
        <v>39</v>
      </c>
      <c r="C166" s="15" t="str">
        <f>[1]!f_info_name(B166)</f>
        <v>中欧时代先锋A</v>
      </c>
      <c r="D166" s="16">
        <v>0.08</v>
      </c>
      <c r="E166" s="14"/>
      <c r="F166" s="14"/>
    </row>
    <row r="167" spans="1:6" x14ac:dyDescent="0.15">
      <c r="A167" s="8">
        <v>42761</v>
      </c>
      <c r="B167" s="12" t="s">
        <v>28</v>
      </c>
      <c r="C167" s="15" t="str">
        <f>[1]!f_info_name(B167)</f>
        <v>银华信用四季红A</v>
      </c>
      <c r="D167" s="16">
        <v>0.08</v>
      </c>
      <c r="E167" s="14"/>
      <c r="F167" s="14"/>
    </row>
    <row r="168" spans="1:6" x14ac:dyDescent="0.15">
      <c r="A168" s="8">
        <v>42761</v>
      </c>
      <c r="B168" s="12" t="s">
        <v>29</v>
      </c>
      <c r="C168" s="15" t="str">
        <f>[1]!f_info_name(B168)</f>
        <v>嘉实超短债</v>
      </c>
      <c r="D168" s="16">
        <v>0.3</v>
      </c>
      <c r="E168" s="14"/>
      <c r="F168" s="14"/>
    </row>
    <row r="169" spans="1:6" x14ac:dyDescent="0.15">
      <c r="A169" s="8">
        <v>42761</v>
      </c>
      <c r="B169" s="12" t="s">
        <v>30</v>
      </c>
      <c r="C169" s="15" t="str">
        <f>[1]!f_info_name(B169)</f>
        <v>大成景安短融A</v>
      </c>
      <c r="D169" s="16">
        <v>0.3</v>
      </c>
      <c r="E169" s="14"/>
      <c r="F169" s="14"/>
    </row>
    <row r="170" spans="1:6" x14ac:dyDescent="0.15">
      <c r="A170" s="8">
        <v>42761</v>
      </c>
      <c r="B170" s="12" t="s">
        <v>36</v>
      </c>
      <c r="C170" s="15" t="str">
        <f>[1]!f_info_name(B170)</f>
        <v>海富通阿尔法对冲</v>
      </c>
      <c r="D170" s="16">
        <v>0.09</v>
      </c>
      <c r="E170" s="14"/>
      <c r="F170" s="14"/>
    </row>
    <row r="171" spans="1:6" x14ac:dyDescent="0.15">
      <c r="A171" s="8">
        <v>42761</v>
      </c>
      <c r="B171" s="12" t="s">
        <v>37</v>
      </c>
      <c r="C171" s="15" t="str">
        <f>[1]!f_info_name(B171)</f>
        <v>诺德成长优势</v>
      </c>
      <c r="D171" s="16">
        <v>7.0000000000000007E-2</v>
      </c>
      <c r="E171" s="14"/>
      <c r="F171" s="14"/>
    </row>
    <row r="172" spans="1:6" x14ac:dyDescent="0.15">
      <c r="A172" s="8">
        <v>42761</v>
      </c>
      <c r="B172" s="12" t="s">
        <v>38</v>
      </c>
      <c r="C172" s="15" t="str">
        <f>[1]!f_info_name(B172)</f>
        <v>广发趋势优选A</v>
      </c>
      <c r="D172" s="16">
        <v>0.08</v>
      </c>
      <c r="E172" s="14"/>
      <c r="F172" s="14"/>
    </row>
    <row r="173" spans="1:6" x14ac:dyDescent="0.15">
      <c r="A173" s="8">
        <v>42761</v>
      </c>
      <c r="B173" s="12" t="s">
        <v>39</v>
      </c>
      <c r="C173" s="15" t="str">
        <f>[1]!f_info_name(B173)</f>
        <v>中欧时代先锋A</v>
      </c>
      <c r="D173" s="16">
        <v>0.08</v>
      </c>
      <c r="E173" s="14"/>
      <c r="F173" s="14"/>
    </row>
    <row r="174" spans="1:6" x14ac:dyDescent="0.15">
      <c r="A174" s="8">
        <v>42794</v>
      </c>
      <c r="B174" s="12" t="s">
        <v>28</v>
      </c>
      <c r="C174" s="15" t="str">
        <f>[1]!f_info_name(B174)</f>
        <v>银华信用四季红A</v>
      </c>
      <c r="D174" s="16">
        <v>0.08</v>
      </c>
      <c r="E174" s="14"/>
      <c r="F174" s="14"/>
    </row>
    <row r="175" spans="1:6" x14ac:dyDescent="0.15">
      <c r="A175" s="8">
        <v>42794</v>
      </c>
      <c r="B175" s="12" t="s">
        <v>29</v>
      </c>
      <c r="C175" s="15" t="str">
        <f>[1]!f_info_name(B175)</f>
        <v>嘉实超短债</v>
      </c>
      <c r="D175" s="16">
        <v>0.3</v>
      </c>
      <c r="E175" s="14"/>
      <c r="F175" s="14"/>
    </row>
    <row r="176" spans="1:6" x14ac:dyDescent="0.15">
      <c r="A176" s="8">
        <v>42794</v>
      </c>
      <c r="B176" s="12" t="s">
        <v>30</v>
      </c>
      <c r="C176" s="15" t="str">
        <f>[1]!f_info_name(B176)</f>
        <v>大成景安短融A</v>
      </c>
      <c r="D176" s="16">
        <v>0.3</v>
      </c>
      <c r="E176" s="14"/>
      <c r="F176" s="14"/>
    </row>
    <row r="177" spans="1:6" x14ac:dyDescent="0.15">
      <c r="A177" s="8">
        <v>42794</v>
      </c>
      <c r="B177" s="12" t="s">
        <v>36</v>
      </c>
      <c r="C177" s="15" t="str">
        <f>[1]!f_info_name(B177)</f>
        <v>海富通阿尔法对冲</v>
      </c>
      <c r="D177" s="16">
        <v>0.09</v>
      </c>
      <c r="E177" s="14"/>
      <c r="F177" s="14"/>
    </row>
    <row r="178" spans="1:6" x14ac:dyDescent="0.15">
      <c r="A178" s="8">
        <v>42794</v>
      </c>
      <c r="B178" s="12" t="s">
        <v>37</v>
      </c>
      <c r="C178" s="15" t="str">
        <f>[1]!f_info_name(B178)</f>
        <v>诺德成长优势</v>
      </c>
      <c r="D178" s="16">
        <v>7.0000000000000007E-2</v>
      </c>
      <c r="E178" s="14"/>
      <c r="F178" s="14"/>
    </row>
    <row r="179" spans="1:6" x14ac:dyDescent="0.15">
      <c r="A179" s="8">
        <v>42794</v>
      </c>
      <c r="B179" s="12" t="s">
        <v>38</v>
      </c>
      <c r="C179" s="15" t="str">
        <f>[1]!f_info_name(B179)</f>
        <v>广发趋势优选A</v>
      </c>
      <c r="D179" s="16">
        <v>0.08</v>
      </c>
      <c r="E179" s="14"/>
      <c r="F179" s="14"/>
    </row>
    <row r="180" spans="1:6" x14ac:dyDescent="0.15">
      <c r="A180" s="8">
        <v>42794</v>
      </c>
      <c r="B180" s="12" t="s">
        <v>39</v>
      </c>
      <c r="C180" s="15" t="str">
        <f>[1]!f_info_name(B180)</f>
        <v>中欧时代先锋A</v>
      </c>
      <c r="D180" s="16">
        <v>0.08</v>
      </c>
      <c r="E180" s="14"/>
      <c r="F180" s="14"/>
    </row>
    <row r="181" spans="1:6" x14ac:dyDescent="0.15">
      <c r="A181" s="8">
        <v>42825</v>
      </c>
      <c r="B181" s="12" t="s">
        <v>28</v>
      </c>
      <c r="C181" s="15" t="str">
        <f>[1]!f_info_name(B181)</f>
        <v>银华信用四季红A</v>
      </c>
      <c r="D181" s="16">
        <v>0.08</v>
      </c>
      <c r="E181" s="14"/>
      <c r="F181" s="14"/>
    </row>
    <row r="182" spans="1:6" x14ac:dyDescent="0.15">
      <c r="A182" s="8">
        <v>42825</v>
      </c>
      <c r="B182" s="12" t="s">
        <v>29</v>
      </c>
      <c r="C182" s="15" t="str">
        <f>[1]!f_info_name(B182)</f>
        <v>嘉实超短债</v>
      </c>
      <c r="D182" s="16">
        <v>0.28000000000000003</v>
      </c>
      <c r="E182" s="14"/>
      <c r="F182" s="14"/>
    </row>
    <row r="183" spans="1:6" x14ac:dyDescent="0.15">
      <c r="A183" s="8">
        <v>42825</v>
      </c>
      <c r="B183" s="12" t="s">
        <v>30</v>
      </c>
      <c r="C183" s="15" t="str">
        <f>[1]!f_info_name(B183)</f>
        <v>大成景安短融A</v>
      </c>
      <c r="D183" s="16">
        <v>0.28000000000000003</v>
      </c>
      <c r="E183" s="14"/>
      <c r="F183" s="14"/>
    </row>
    <row r="184" spans="1:6" x14ac:dyDescent="0.15">
      <c r="A184" s="8">
        <v>42825</v>
      </c>
      <c r="B184" s="12" t="s">
        <v>36</v>
      </c>
      <c r="C184" s="15" t="str">
        <f>[1]!f_info_name(B184)</f>
        <v>海富通阿尔法对冲</v>
      </c>
      <c r="D184" s="16">
        <v>0.09</v>
      </c>
      <c r="E184" s="14"/>
      <c r="F184" s="14"/>
    </row>
    <row r="185" spans="1:6" x14ac:dyDescent="0.15">
      <c r="A185" s="8">
        <v>42825</v>
      </c>
      <c r="B185" s="12" t="s">
        <v>37</v>
      </c>
      <c r="C185" s="15" t="str">
        <f>[1]!f_info_name(B185)</f>
        <v>诺德成长优势</v>
      </c>
      <c r="D185" s="16">
        <v>0.09</v>
      </c>
      <c r="E185" s="14"/>
      <c r="F185" s="14"/>
    </row>
    <row r="186" spans="1:6" x14ac:dyDescent="0.15">
      <c r="A186" s="8">
        <v>42825</v>
      </c>
      <c r="B186" s="12" t="s">
        <v>38</v>
      </c>
      <c r="C186" s="15" t="str">
        <f>[1]!f_info_name(B186)</f>
        <v>广发趋势优选A</v>
      </c>
      <c r="D186" s="16">
        <v>0.08</v>
      </c>
      <c r="E186" s="14"/>
      <c r="F186" s="14"/>
    </row>
    <row r="187" spans="1:6" x14ac:dyDescent="0.15">
      <c r="A187" s="8">
        <v>42825</v>
      </c>
      <c r="B187" s="12" t="s">
        <v>39</v>
      </c>
      <c r="C187" s="15" t="str">
        <f>[1]!f_info_name(B187)</f>
        <v>中欧时代先锋A</v>
      </c>
      <c r="D187" s="16">
        <v>0.1</v>
      </c>
      <c r="E187" s="14"/>
      <c r="F187" s="14"/>
    </row>
    <row r="188" spans="1:6" x14ac:dyDescent="0.15">
      <c r="A188" s="8">
        <v>42853</v>
      </c>
      <c r="B188" s="12" t="s">
        <v>28</v>
      </c>
      <c r="C188" s="15" t="str">
        <f>[1]!f_info_name(B188)</f>
        <v>银华信用四季红A</v>
      </c>
      <c r="D188" s="16">
        <v>0.08</v>
      </c>
      <c r="E188" s="14"/>
      <c r="F188" s="14"/>
    </row>
    <row r="189" spans="1:6" x14ac:dyDescent="0.15">
      <c r="A189" s="8">
        <v>42853</v>
      </c>
      <c r="B189" s="12" t="s">
        <v>29</v>
      </c>
      <c r="C189" s="15" t="str">
        <f>[1]!f_info_name(B189)</f>
        <v>嘉实超短债</v>
      </c>
      <c r="D189" s="16">
        <v>0.28000000000000003</v>
      </c>
      <c r="E189" s="14"/>
      <c r="F189" s="14"/>
    </row>
    <row r="190" spans="1:6" x14ac:dyDescent="0.15">
      <c r="A190" s="8">
        <v>42853</v>
      </c>
      <c r="B190" s="12" t="s">
        <v>30</v>
      </c>
      <c r="C190" s="15" t="str">
        <f>[1]!f_info_name(B190)</f>
        <v>大成景安短融A</v>
      </c>
      <c r="D190" s="16">
        <v>0.28000000000000003</v>
      </c>
      <c r="E190" s="14"/>
      <c r="F190" s="14"/>
    </row>
    <row r="191" spans="1:6" x14ac:dyDescent="0.15">
      <c r="A191" s="8">
        <v>42853</v>
      </c>
      <c r="B191" s="12" t="s">
        <v>36</v>
      </c>
      <c r="C191" s="15" t="str">
        <f>[1]!f_info_name(B191)</f>
        <v>海富通阿尔法对冲</v>
      </c>
      <c r="D191" s="16">
        <v>0.09</v>
      </c>
      <c r="E191" s="14"/>
      <c r="F191" s="14"/>
    </row>
    <row r="192" spans="1:6" x14ac:dyDescent="0.15">
      <c r="A192" s="8">
        <v>42853</v>
      </c>
      <c r="B192" s="12" t="s">
        <v>37</v>
      </c>
      <c r="C192" s="15" t="str">
        <f>[1]!f_info_name(B192)</f>
        <v>诺德成长优势</v>
      </c>
      <c r="D192" s="16">
        <v>0.09</v>
      </c>
      <c r="E192" s="14"/>
      <c r="F192" s="14"/>
    </row>
    <row r="193" spans="1:6" x14ac:dyDescent="0.15">
      <c r="A193" s="8">
        <v>42853</v>
      </c>
      <c r="B193" s="12" t="s">
        <v>38</v>
      </c>
      <c r="C193" s="15" t="str">
        <f>[1]!f_info_name(B193)</f>
        <v>广发趋势优选A</v>
      </c>
      <c r="D193" s="16">
        <v>0.08</v>
      </c>
      <c r="E193" s="14"/>
      <c r="F193" s="14"/>
    </row>
    <row r="194" spans="1:6" x14ac:dyDescent="0.15">
      <c r="A194" s="8">
        <v>42853</v>
      </c>
      <c r="B194" s="12" t="s">
        <v>39</v>
      </c>
      <c r="C194" s="15" t="str">
        <f>[1]!f_info_name(B194)</f>
        <v>中欧时代先锋A</v>
      </c>
      <c r="D194" s="16">
        <v>0.1</v>
      </c>
      <c r="E194" s="14"/>
      <c r="F194" s="14"/>
    </row>
    <row r="195" spans="1:6" x14ac:dyDescent="0.15">
      <c r="A195" s="8">
        <v>42886</v>
      </c>
      <c r="B195" s="12" t="s">
        <v>28</v>
      </c>
      <c r="C195" s="15" t="str">
        <f>[1]!f_info_name(B195)</f>
        <v>银华信用四季红A</v>
      </c>
      <c r="D195" s="16">
        <v>0.08</v>
      </c>
      <c r="E195" s="14"/>
      <c r="F195" s="14"/>
    </row>
    <row r="196" spans="1:6" x14ac:dyDescent="0.15">
      <c r="A196" s="8">
        <v>42886</v>
      </c>
      <c r="B196" s="12" t="s">
        <v>29</v>
      </c>
      <c r="C196" s="15" t="str">
        <f>[1]!f_info_name(B196)</f>
        <v>嘉实超短债</v>
      </c>
      <c r="D196" s="16">
        <v>0.28000000000000003</v>
      </c>
      <c r="E196" s="14"/>
      <c r="F196" s="14"/>
    </row>
    <row r="197" spans="1:6" x14ac:dyDescent="0.15">
      <c r="A197" s="8">
        <v>42886</v>
      </c>
      <c r="B197" s="12" t="s">
        <v>30</v>
      </c>
      <c r="C197" s="15" t="str">
        <f>[1]!f_info_name(B197)</f>
        <v>大成景安短融A</v>
      </c>
      <c r="D197" s="16">
        <v>0.28000000000000003</v>
      </c>
      <c r="E197" s="14"/>
      <c r="F197" s="14"/>
    </row>
    <row r="198" spans="1:6" x14ac:dyDescent="0.15">
      <c r="A198" s="8">
        <v>42886</v>
      </c>
      <c r="B198" s="12" t="s">
        <v>36</v>
      </c>
      <c r="C198" s="15" t="str">
        <f>[1]!f_info_name(B198)</f>
        <v>海富通阿尔法对冲</v>
      </c>
      <c r="D198" s="16">
        <v>0.09</v>
      </c>
      <c r="E198" s="14"/>
      <c r="F198" s="14"/>
    </row>
    <row r="199" spans="1:6" x14ac:dyDescent="0.15">
      <c r="A199" s="8">
        <v>42886</v>
      </c>
      <c r="B199" s="12" t="s">
        <v>37</v>
      </c>
      <c r="C199" s="15" t="str">
        <f>[1]!f_info_name(B199)</f>
        <v>诺德成长优势</v>
      </c>
      <c r="D199" s="16">
        <v>0.09</v>
      </c>
      <c r="E199" s="14"/>
      <c r="F199" s="14"/>
    </row>
    <row r="200" spans="1:6" x14ac:dyDescent="0.15">
      <c r="A200" s="8">
        <v>42886</v>
      </c>
      <c r="B200" s="12" t="s">
        <v>38</v>
      </c>
      <c r="C200" s="15" t="str">
        <f>[1]!f_info_name(B200)</f>
        <v>广发趋势优选A</v>
      </c>
      <c r="D200" s="16">
        <v>0.08</v>
      </c>
      <c r="E200" s="14"/>
      <c r="F200" s="14"/>
    </row>
    <row r="201" spans="1:6" x14ac:dyDescent="0.15">
      <c r="A201" s="8">
        <v>42886</v>
      </c>
      <c r="B201" s="12" t="s">
        <v>39</v>
      </c>
      <c r="C201" s="15" t="str">
        <f>[1]!f_info_name(B201)</f>
        <v>中欧时代先锋A</v>
      </c>
      <c r="D201" s="16">
        <v>0.1</v>
      </c>
      <c r="E201" s="14"/>
      <c r="F201" s="14"/>
    </row>
    <row r="202" spans="1:6" x14ac:dyDescent="0.15">
      <c r="A202" s="8">
        <v>42916</v>
      </c>
      <c r="B202" s="12" t="s">
        <v>28</v>
      </c>
      <c r="C202" s="15" t="str">
        <f>[1]!f_info_name(B202)</f>
        <v>银华信用四季红A</v>
      </c>
      <c r="D202" s="16">
        <v>0.08</v>
      </c>
      <c r="E202" s="14"/>
      <c r="F202" s="14"/>
    </row>
    <row r="203" spans="1:6" x14ac:dyDescent="0.15">
      <c r="A203" s="8">
        <v>42916</v>
      </c>
      <c r="B203" s="12" t="s">
        <v>29</v>
      </c>
      <c r="C203" s="15" t="str">
        <f>[1]!f_info_name(B203)</f>
        <v>嘉实超短债</v>
      </c>
      <c r="D203" s="16">
        <v>0.28000000000000003</v>
      </c>
      <c r="E203" s="14"/>
      <c r="F203" s="14"/>
    </row>
    <row r="204" spans="1:6" x14ac:dyDescent="0.15">
      <c r="A204" s="8">
        <v>42916</v>
      </c>
      <c r="B204" s="12" t="s">
        <v>30</v>
      </c>
      <c r="C204" s="15" t="str">
        <f>[1]!f_info_name(B204)</f>
        <v>大成景安短融A</v>
      </c>
      <c r="D204" s="16">
        <v>0.28000000000000003</v>
      </c>
      <c r="E204" s="14"/>
      <c r="F204" s="14"/>
    </row>
    <row r="205" spans="1:6" x14ac:dyDescent="0.15">
      <c r="A205" s="8">
        <v>42916</v>
      </c>
      <c r="B205" s="12" t="s">
        <v>36</v>
      </c>
      <c r="C205" s="15" t="str">
        <f>[1]!f_info_name(B205)</f>
        <v>海富通阿尔法对冲</v>
      </c>
      <c r="D205" s="16">
        <v>0.09</v>
      </c>
      <c r="E205" s="14"/>
      <c r="F205" s="14"/>
    </row>
    <row r="206" spans="1:6" x14ac:dyDescent="0.15">
      <c r="A206" s="8">
        <v>42916</v>
      </c>
      <c r="B206" s="12" t="s">
        <v>37</v>
      </c>
      <c r="C206" s="15" t="str">
        <f>[1]!f_info_name(B206)</f>
        <v>诺德成长优势</v>
      </c>
      <c r="D206" s="16">
        <v>0.09</v>
      </c>
      <c r="E206" s="14"/>
      <c r="F206" s="14"/>
    </row>
    <row r="207" spans="1:6" x14ac:dyDescent="0.15">
      <c r="A207" s="8">
        <v>42916</v>
      </c>
      <c r="B207" s="12" t="s">
        <v>38</v>
      </c>
      <c r="C207" s="15" t="str">
        <f>[1]!f_info_name(B207)</f>
        <v>广发趋势优选A</v>
      </c>
      <c r="D207" s="16">
        <v>0.08</v>
      </c>
      <c r="E207" s="14"/>
      <c r="F207" s="14"/>
    </row>
    <row r="208" spans="1:6" x14ac:dyDescent="0.15">
      <c r="A208" s="8">
        <v>42916</v>
      </c>
      <c r="B208" s="12" t="s">
        <v>39</v>
      </c>
      <c r="C208" s="15" t="str">
        <f>[1]!f_info_name(B208)</f>
        <v>中欧时代先锋A</v>
      </c>
      <c r="D208" s="16">
        <v>0.1</v>
      </c>
      <c r="E208" s="14"/>
      <c r="F208" s="14"/>
    </row>
    <row r="209" spans="1:6" x14ac:dyDescent="0.15">
      <c r="A209" s="8">
        <v>42947</v>
      </c>
      <c r="B209" s="12" t="s">
        <v>28</v>
      </c>
      <c r="C209" s="15" t="str">
        <f>[1]!f_info_name(B209)</f>
        <v>银华信用四季红A</v>
      </c>
      <c r="D209" s="16">
        <v>0.08</v>
      </c>
      <c r="E209" s="14"/>
      <c r="F209" s="14"/>
    </row>
    <row r="210" spans="1:6" x14ac:dyDescent="0.15">
      <c r="A210" s="8">
        <v>42947</v>
      </c>
      <c r="B210" s="12" t="s">
        <v>29</v>
      </c>
      <c r="C210" s="15" t="str">
        <f>[1]!f_info_name(B210)</f>
        <v>嘉实超短债</v>
      </c>
      <c r="D210" s="16">
        <v>0.28000000000000003</v>
      </c>
      <c r="E210" s="14"/>
      <c r="F210" s="14"/>
    </row>
    <row r="211" spans="1:6" x14ac:dyDescent="0.15">
      <c r="A211" s="8">
        <v>42947</v>
      </c>
      <c r="B211" s="12" t="s">
        <v>30</v>
      </c>
      <c r="C211" s="15" t="str">
        <f>[1]!f_info_name(B211)</f>
        <v>大成景安短融A</v>
      </c>
      <c r="D211" s="16">
        <v>0.28000000000000003</v>
      </c>
      <c r="E211" s="14"/>
      <c r="F211" s="14"/>
    </row>
    <row r="212" spans="1:6" x14ac:dyDescent="0.15">
      <c r="A212" s="8">
        <v>42947</v>
      </c>
      <c r="B212" s="12" t="s">
        <v>36</v>
      </c>
      <c r="C212" s="15" t="str">
        <f>[1]!f_info_name(B212)</f>
        <v>海富通阿尔法对冲</v>
      </c>
      <c r="D212" s="16">
        <v>0.09</v>
      </c>
      <c r="E212" s="14"/>
      <c r="F212" s="14"/>
    </row>
    <row r="213" spans="1:6" x14ac:dyDescent="0.15">
      <c r="A213" s="8">
        <v>42947</v>
      </c>
      <c r="B213" s="12" t="s">
        <v>37</v>
      </c>
      <c r="C213" s="15" t="str">
        <f>[1]!f_info_name(B213)</f>
        <v>诺德成长优势</v>
      </c>
      <c r="D213" s="16">
        <v>0.09</v>
      </c>
      <c r="E213" s="14"/>
      <c r="F213" s="14"/>
    </row>
    <row r="214" spans="1:6" x14ac:dyDescent="0.15">
      <c r="A214" s="8">
        <v>42947</v>
      </c>
      <c r="B214" s="12" t="s">
        <v>38</v>
      </c>
      <c r="C214" s="15" t="str">
        <f>[1]!f_info_name(B214)</f>
        <v>广发趋势优选A</v>
      </c>
      <c r="D214" s="16">
        <v>0.08</v>
      </c>
      <c r="E214" s="14"/>
      <c r="F214" s="14"/>
    </row>
    <row r="215" spans="1:6" x14ac:dyDescent="0.15">
      <c r="A215" s="8">
        <v>42947</v>
      </c>
      <c r="B215" s="12" t="s">
        <v>39</v>
      </c>
      <c r="C215" s="15" t="str">
        <f>[1]!f_info_name(B215)</f>
        <v>中欧时代先锋A</v>
      </c>
      <c r="D215" s="16">
        <v>0.1</v>
      </c>
      <c r="E215" s="14"/>
      <c r="F215" s="14"/>
    </row>
    <row r="216" spans="1:6" x14ac:dyDescent="0.15">
      <c r="A216" s="8">
        <v>42978</v>
      </c>
      <c r="B216" s="12" t="s">
        <v>28</v>
      </c>
      <c r="C216" s="15" t="str">
        <f>[1]!f_info_name(B216)</f>
        <v>银华信用四季红A</v>
      </c>
      <c r="D216" s="16">
        <v>0.08</v>
      </c>
      <c r="E216" s="14"/>
      <c r="F216" s="14"/>
    </row>
    <row r="217" spans="1:6" x14ac:dyDescent="0.15">
      <c r="A217" s="8">
        <v>42978</v>
      </c>
      <c r="B217" s="12" t="s">
        <v>29</v>
      </c>
      <c r="C217" s="15" t="str">
        <f>[1]!f_info_name(B217)</f>
        <v>嘉实超短债</v>
      </c>
      <c r="D217" s="16">
        <v>0.28000000000000003</v>
      </c>
      <c r="E217" s="14"/>
      <c r="F217" s="14"/>
    </row>
    <row r="218" spans="1:6" x14ac:dyDescent="0.15">
      <c r="A218" s="8">
        <v>42978</v>
      </c>
      <c r="B218" s="12" t="s">
        <v>30</v>
      </c>
      <c r="C218" s="15" t="str">
        <f>[1]!f_info_name(B218)</f>
        <v>大成景安短融A</v>
      </c>
      <c r="D218" s="16">
        <v>0.28000000000000003</v>
      </c>
      <c r="E218" s="14"/>
      <c r="F218" s="14"/>
    </row>
    <row r="219" spans="1:6" x14ac:dyDescent="0.15">
      <c r="A219" s="8">
        <v>42978</v>
      </c>
      <c r="B219" s="12" t="s">
        <v>36</v>
      </c>
      <c r="C219" s="15" t="str">
        <f>[1]!f_info_name(B219)</f>
        <v>海富通阿尔法对冲</v>
      </c>
      <c r="D219" s="16">
        <v>0.09</v>
      </c>
      <c r="E219" s="14"/>
      <c r="F219" s="14"/>
    </row>
    <row r="220" spans="1:6" x14ac:dyDescent="0.15">
      <c r="A220" s="8">
        <v>42978</v>
      </c>
      <c r="B220" s="12" t="s">
        <v>37</v>
      </c>
      <c r="C220" s="15" t="str">
        <f>[1]!f_info_name(B220)</f>
        <v>诺德成长优势</v>
      </c>
      <c r="D220" s="16">
        <v>0.09</v>
      </c>
      <c r="E220" s="14"/>
      <c r="F220" s="14"/>
    </row>
    <row r="221" spans="1:6" x14ac:dyDescent="0.15">
      <c r="A221" s="8">
        <v>42978</v>
      </c>
      <c r="B221" s="12" t="s">
        <v>38</v>
      </c>
      <c r="C221" s="15" t="str">
        <f>[1]!f_info_name(B221)</f>
        <v>广发趋势优选A</v>
      </c>
      <c r="D221" s="16">
        <v>0.08</v>
      </c>
      <c r="E221" s="14"/>
      <c r="F221" s="14"/>
    </row>
    <row r="222" spans="1:6" x14ac:dyDescent="0.15">
      <c r="A222" s="8">
        <v>42978</v>
      </c>
      <c r="B222" s="12" t="s">
        <v>39</v>
      </c>
      <c r="C222" s="15" t="str">
        <f>[1]!f_info_name(B222)</f>
        <v>中欧时代先锋A</v>
      </c>
      <c r="D222" s="16">
        <v>0.1</v>
      </c>
      <c r="E222" s="14"/>
      <c r="F222" s="14"/>
    </row>
    <row r="223" spans="1:6" x14ac:dyDescent="0.15">
      <c r="A223" s="8">
        <v>43007</v>
      </c>
      <c r="B223" s="12" t="s">
        <v>28</v>
      </c>
      <c r="C223" s="15" t="str">
        <f>[1]!f_info_name(B223)</f>
        <v>银华信用四季红A</v>
      </c>
      <c r="D223" s="16">
        <v>0.08</v>
      </c>
      <c r="E223" s="14"/>
      <c r="F223" s="14"/>
    </row>
    <row r="224" spans="1:6" x14ac:dyDescent="0.15">
      <c r="A224" s="8">
        <v>43007</v>
      </c>
      <c r="B224" s="12" t="s">
        <v>29</v>
      </c>
      <c r="C224" s="15" t="str">
        <f>[1]!f_info_name(B224)</f>
        <v>嘉实超短债</v>
      </c>
      <c r="D224" s="16">
        <v>0.28000000000000003</v>
      </c>
      <c r="E224" s="14"/>
      <c r="F224" s="14"/>
    </row>
    <row r="225" spans="1:6" x14ac:dyDescent="0.15">
      <c r="A225" s="8">
        <v>43007</v>
      </c>
      <c r="B225" s="12" t="s">
        <v>30</v>
      </c>
      <c r="C225" s="15" t="str">
        <f>[1]!f_info_name(B225)</f>
        <v>大成景安短融A</v>
      </c>
      <c r="D225" s="16">
        <v>0.28000000000000003</v>
      </c>
      <c r="E225" s="14"/>
      <c r="F225" s="14"/>
    </row>
    <row r="226" spans="1:6" x14ac:dyDescent="0.15">
      <c r="A226" s="8">
        <v>43007</v>
      </c>
      <c r="B226" s="12" t="s">
        <v>36</v>
      </c>
      <c r="C226" s="15" t="str">
        <f>[1]!f_info_name(B226)</f>
        <v>海富通阿尔法对冲</v>
      </c>
      <c r="D226" s="16">
        <v>0.09</v>
      </c>
      <c r="E226" s="14"/>
      <c r="F226" s="14"/>
    </row>
    <row r="227" spans="1:6" x14ac:dyDescent="0.15">
      <c r="A227" s="8">
        <v>43007</v>
      </c>
      <c r="B227" s="12" t="s">
        <v>37</v>
      </c>
      <c r="C227" s="15" t="str">
        <f>[1]!f_info_name(B227)</f>
        <v>诺德成长优势</v>
      </c>
      <c r="D227" s="16">
        <v>0.09</v>
      </c>
      <c r="E227" s="14"/>
      <c r="F227" s="14"/>
    </row>
    <row r="228" spans="1:6" x14ac:dyDescent="0.15">
      <c r="A228" s="8">
        <v>43007</v>
      </c>
      <c r="B228" s="12" t="s">
        <v>38</v>
      </c>
      <c r="C228" s="15" t="str">
        <f>[1]!f_info_name(B228)</f>
        <v>广发趋势优选A</v>
      </c>
      <c r="D228" s="16">
        <v>0.08</v>
      </c>
      <c r="E228" s="14"/>
      <c r="F228" s="14"/>
    </row>
    <row r="229" spans="1:6" x14ac:dyDescent="0.15">
      <c r="A229" s="8">
        <v>43007</v>
      </c>
      <c r="B229" s="12" t="s">
        <v>39</v>
      </c>
      <c r="C229" s="15" t="str">
        <f>[1]!f_info_name(B229)</f>
        <v>中欧时代先锋A</v>
      </c>
      <c r="D229" s="16">
        <v>0.1</v>
      </c>
      <c r="E229" s="14"/>
      <c r="F229" s="14"/>
    </row>
    <row r="230" spans="1:6" x14ac:dyDescent="0.15">
      <c r="A230" s="8">
        <v>43039</v>
      </c>
      <c r="B230" s="12" t="s">
        <v>28</v>
      </c>
      <c r="C230" s="15" t="str">
        <f>[1]!f_info_name(B230)</f>
        <v>银华信用四季红A</v>
      </c>
      <c r="D230" s="16">
        <v>0.08</v>
      </c>
      <c r="E230" s="14"/>
      <c r="F230" s="14"/>
    </row>
    <row r="231" spans="1:6" x14ac:dyDescent="0.15">
      <c r="A231" s="8">
        <v>43039</v>
      </c>
      <c r="B231" s="12" t="s">
        <v>29</v>
      </c>
      <c r="C231" s="15" t="str">
        <f>[1]!f_info_name(B231)</f>
        <v>嘉实超短债</v>
      </c>
      <c r="D231" s="16">
        <v>0.28000000000000003</v>
      </c>
      <c r="E231" s="14"/>
      <c r="F231" s="14"/>
    </row>
    <row r="232" spans="1:6" x14ac:dyDescent="0.15">
      <c r="A232" s="8">
        <v>43039</v>
      </c>
      <c r="B232" s="12" t="s">
        <v>30</v>
      </c>
      <c r="C232" s="15" t="str">
        <f>[1]!f_info_name(B232)</f>
        <v>大成景安短融A</v>
      </c>
      <c r="D232" s="16">
        <v>0.28000000000000003</v>
      </c>
      <c r="E232" s="14"/>
      <c r="F232" s="14"/>
    </row>
    <row r="233" spans="1:6" x14ac:dyDescent="0.15">
      <c r="A233" s="8">
        <v>43039</v>
      </c>
      <c r="B233" s="12" t="s">
        <v>36</v>
      </c>
      <c r="C233" s="15" t="str">
        <f>[1]!f_info_name(B233)</f>
        <v>海富通阿尔法对冲</v>
      </c>
      <c r="D233" s="16">
        <v>0.09</v>
      </c>
      <c r="E233" s="14"/>
      <c r="F233" s="14"/>
    </row>
    <row r="234" spans="1:6" x14ac:dyDescent="0.15">
      <c r="A234" s="8">
        <v>43039</v>
      </c>
      <c r="B234" s="12" t="s">
        <v>37</v>
      </c>
      <c r="C234" s="15" t="str">
        <f>[1]!f_info_name(B234)</f>
        <v>诺德成长优势</v>
      </c>
      <c r="D234" s="16">
        <v>0.09</v>
      </c>
      <c r="E234" s="14"/>
      <c r="F234" s="14"/>
    </row>
    <row r="235" spans="1:6" x14ac:dyDescent="0.15">
      <c r="A235" s="8">
        <v>43039</v>
      </c>
      <c r="B235" s="12" t="s">
        <v>38</v>
      </c>
      <c r="C235" s="15" t="str">
        <f>[1]!f_info_name(B235)</f>
        <v>广发趋势优选A</v>
      </c>
      <c r="D235" s="16">
        <v>0.08</v>
      </c>
      <c r="E235" s="14"/>
      <c r="F235" s="14"/>
    </row>
    <row r="236" spans="1:6" x14ac:dyDescent="0.15">
      <c r="A236" s="8">
        <v>43039</v>
      </c>
      <c r="B236" s="12" t="s">
        <v>39</v>
      </c>
      <c r="C236" s="15" t="str">
        <f>[1]!f_info_name(B236)</f>
        <v>中欧时代先锋A</v>
      </c>
      <c r="D236" s="16">
        <v>0.1</v>
      </c>
      <c r="E236" s="14"/>
      <c r="F236" s="14"/>
    </row>
    <row r="237" spans="1:6" x14ac:dyDescent="0.15">
      <c r="A237" s="8">
        <v>43069</v>
      </c>
      <c r="B237" s="12" t="s">
        <v>28</v>
      </c>
      <c r="C237" s="15" t="str">
        <f>[1]!f_info_name(B237)</f>
        <v>银华信用四季红A</v>
      </c>
      <c r="D237" s="16">
        <v>0.08</v>
      </c>
      <c r="E237" s="14"/>
      <c r="F237" s="14"/>
    </row>
    <row r="238" spans="1:6" x14ac:dyDescent="0.15">
      <c r="A238" s="8">
        <v>43069</v>
      </c>
      <c r="B238" s="12" t="s">
        <v>29</v>
      </c>
      <c r="C238" s="15" t="str">
        <f>[1]!f_info_name(B238)</f>
        <v>嘉实超短债</v>
      </c>
      <c r="D238" s="16">
        <v>0.28000000000000003</v>
      </c>
      <c r="E238" s="14"/>
      <c r="F238" s="14"/>
    </row>
    <row r="239" spans="1:6" x14ac:dyDescent="0.15">
      <c r="A239" s="8">
        <v>43069</v>
      </c>
      <c r="B239" s="12" t="s">
        <v>30</v>
      </c>
      <c r="C239" s="15" t="str">
        <f>[1]!f_info_name(B239)</f>
        <v>大成景安短融A</v>
      </c>
      <c r="D239" s="16">
        <v>0.28000000000000003</v>
      </c>
      <c r="E239" s="14"/>
      <c r="F239" s="14"/>
    </row>
    <row r="240" spans="1:6" x14ac:dyDescent="0.15">
      <c r="A240" s="8">
        <v>43069</v>
      </c>
      <c r="B240" s="12" t="s">
        <v>36</v>
      </c>
      <c r="C240" s="15" t="str">
        <f>[1]!f_info_name(B240)</f>
        <v>海富通阿尔法对冲</v>
      </c>
      <c r="D240" s="16">
        <v>0.09</v>
      </c>
      <c r="E240" s="14"/>
      <c r="F240" s="14"/>
    </row>
    <row r="241" spans="1:6" x14ac:dyDescent="0.15">
      <c r="A241" s="8">
        <v>43069</v>
      </c>
      <c r="B241" s="12" t="s">
        <v>37</v>
      </c>
      <c r="C241" s="15" t="str">
        <f>[1]!f_info_name(B241)</f>
        <v>诺德成长优势</v>
      </c>
      <c r="D241" s="16">
        <v>0.09</v>
      </c>
      <c r="E241" s="14"/>
      <c r="F241" s="14"/>
    </row>
    <row r="242" spans="1:6" x14ac:dyDescent="0.15">
      <c r="A242" s="8">
        <v>43069</v>
      </c>
      <c r="B242" s="12" t="s">
        <v>38</v>
      </c>
      <c r="C242" s="15" t="str">
        <f>[1]!f_info_name(B242)</f>
        <v>广发趋势优选A</v>
      </c>
      <c r="D242" s="16">
        <v>0.08</v>
      </c>
      <c r="E242" s="14"/>
      <c r="F242" s="14"/>
    </row>
    <row r="243" spans="1:6" x14ac:dyDescent="0.15">
      <c r="A243" s="8">
        <v>43069</v>
      </c>
      <c r="B243" s="12" t="s">
        <v>39</v>
      </c>
      <c r="C243" s="15" t="str">
        <f>[1]!f_info_name(B243)</f>
        <v>中欧时代先锋A</v>
      </c>
      <c r="D243" s="16">
        <v>0.1</v>
      </c>
      <c r="E243" s="14"/>
      <c r="F243" s="14"/>
    </row>
    <row r="244" spans="1:6" x14ac:dyDescent="0.15">
      <c r="A244" s="8">
        <v>43098</v>
      </c>
      <c r="B244" s="12" t="s">
        <v>28</v>
      </c>
      <c r="C244" s="15" t="str">
        <f>[1]!f_info_name(B244)</f>
        <v>银华信用四季红A</v>
      </c>
      <c r="D244" s="16">
        <v>0.08</v>
      </c>
      <c r="E244" s="14"/>
      <c r="F244" s="14"/>
    </row>
    <row r="245" spans="1:6" x14ac:dyDescent="0.15">
      <c r="A245" s="8">
        <v>43098</v>
      </c>
      <c r="B245" s="12" t="s">
        <v>29</v>
      </c>
      <c r="C245" s="15" t="str">
        <f>[1]!f_info_name(B245)</f>
        <v>嘉实超短债</v>
      </c>
      <c r="D245" s="16">
        <v>0.28000000000000003</v>
      </c>
      <c r="E245" s="14"/>
      <c r="F245" s="14"/>
    </row>
    <row r="246" spans="1:6" x14ac:dyDescent="0.15">
      <c r="A246" s="8">
        <v>43098</v>
      </c>
      <c r="B246" s="12" t="s">
        <v>30</v>
      </c>
      <c r="C246" s="15" t="str">
        <f>[1]!f_info_name(B246)</f>
        <v>大成景安短融A</v>
      </c>
      <c r="D246" s="16">
        <v>0.28000000000000003</v>
      </c>
      <c r="E246" s="14"/>
      <c r="F246" s="14"/>
    </row>
    <row r="247" spans="1:6" x14ac:dyDescent="0.15">
      <c r="A247" s="8">
        <v>43098</v>
      </c>
      <c r="B247" s="12" t="s">
        <v>36</v>
      </c>
      <c r="C247" s="15" t="str">
        <f>[1]!f_info_name(B247)</f>
        <v>海富通阿尔法对冲</v>
      </c>
      <c r="D247" s="16">
        <v>0.09</v>
      </c>
      <c r="E247" s="14"/>
      <c r="F247" s="14"/>
    </row>
    <row r="248" spans="1:6" x14ac:dyDescent="0.15">
      <c r="A248" s="8">
        <v>43098</v>
      </c>
      <c r="B248" s="12" t="s">
        <v>37</v>
      </c>
      <c r="C248" s="15" t="str">
        <f>[1]!f_info_name(B248)</f>
        <v>诺德成长优势</v>
      </c>
      <c r="D248" s="16">
        <v>0.09</v>
      </c>
      <c r="E248" s="14"/>
      <c r="F248" s="14"/>
    </row>
    <row r="249" spans="1:6" x14ac:dyDescent="0.15">
      <c r="A249" s="8">
        <v>43098</v>
      </c>
      <c r="B249" s="12" t="s">
        <v>38</v>
      </c>
      <c r="C249" s="15" t="str">
        <f>[1]!f_info_name(B249)</f>
        <v>广发趋势优选A</v>
      </c>
      <c r="D249" s="16">
        <v>0.08</v>
      </c>
      <c r="E249" s="14"/>
      <c r="F249" s="14"/>
    </row>
    <row r="250" spans="1:6" x14ac:dyDescent="0.15">
      <c r="A250" s="8">
        <v>43098</v>
      </c>
      <c r="B250" s="12" t="s">
        <v>39</v>
      </c>
      <c r="C250" s="15" t="str">
        <f>[1]!f_info_name(B250)</f>
        <v>中欧时代先锋A</v>
      </c>
      <c r="D250" s="16">
        <v>0.1</v>
      </c>
      <c r="E250" s="14"/>
      <c r="F250" s="14"/>
    </row>
    <row r="251" spans="1:6" x14ac:dyDescent="0.15">
      <c r="A251" s="8">
        <v>43131</v>
      </c>
      <c r="B251" s="12" t="s">
        <v>28</v>
      </c>
      <c r="C251" s="15" t="str">
        <f>[1]!f_info_name(B251)</f>
        <v>银华信用四季红A</v>
      </c>
      <c r="D251" s="16">
        <v>0.08</v>
      </c>
      <c r="E251" s="14"/>
      <c r="F251" s="14"/>
    </row>
    <row r="252" spans="1:6" x14ac:dyDescent="0.15">
      <c r="A252" s="8">
        <v>43131</v>
      </c>
      <c r="B252" s="12" t="s">
        <v>29</v>
      </c>
      <c r="C252" s="15" t="str">
        <f>[1]!f_info_name(B252)</f>
        <v>嘉实超短债</v>
      </c>
      <c r="D252" s="16">
        <v>0.28000000000000003</v>
      </c>
      <c r="E252" s="14"/>
      <c r="F252" s="14"/>
    </row>
    <row r="253" spans="1:6" x14ac:dyDescent="0.15">
      <c r="A253" s="8">
        <v>43131</v>
      </c>
      <c r="B253" s="12" t="s">
        <v>30</v>
      </c>
      <c r="C253" s="15" t="str">
        <f>[1]!f_info_name(B253)</f>
        <v>大成景安短融A</v>
      </c>
      <c r="D253" s="16">
        <v>0.28000000000000003</v>
      </c>
      <c r="E253" s="14"/>
      <c r="F253" s="14"/>
    </row>
    <row r="254" spans="1:6" x14ac:dyDescent="0.15">
      <c r="A254" s="8">
        <v>43131</v>
      </c>
      <c r="B254" s="12" t="s">
        <v>36</v>
      </c>
      <c r="C254" s="15" t="str">
        <f>[1]!f_info_name(B254)</f>
        <v>海富通阿尔法对冲</v>
      </c>
      <c r="D254" s="16">
        <v>0.09</v>
      </c>
      <c r="E254" s="14"/>
      <c r="F254" s="14"/>
    </row>
    <row r="255" spans="1:6" x14ac:dyDescent="0.15">
      <c r="A255" s="8">
        <v>43131</v>
      </c>
      <c r="B255" s="12" t="s">
        <v>37</v>
      </c>
      <c r="C255" s="15" t="str">
        <f>[1]!f_info_name(B255)</f>
        <v>诺德成长优势</v>
      </c>
      <c r="D255" s="16">
        <v>0.09</v>
      </c>
      <c r="E255" s="14"/>
      <c r="F255" s="14"/>
    </row>
    <row r="256" spans="1:6" x14ac:dyDescent="0.15">
      <c r="A256" s="8">
        <v>43131</v>
      </c>
      <c r="B256" s="12" t="s">
        <v>38</v>
      </c>
      <c r="C256" s="15" t="str">
        <f>[1]!f_info_name(B256)</f>
        <v>广发趋势优选A</v>
      </c>
      <c r="D256" s="16">
        <v>0.08</v>
      </c>
      <c r="E256" s="14"/>
      <c r="F256" s="14"/>
    </row>
    <row r="257" spans="1:6" x14ac:dyDescent="0.15">
      <c r="A257" s="8">
        <v>43131</v>
      </c>
      <c r="B257" s="12" t="s">
        <v>39</v>
      </c>
      <c r="C257" s="15" t="str">
        <f>[1]!f_info_name(B257)</f>
        <v>中欧时代先锋A</v>
      </c>
      <c r="D257" s="16">
        <v>0.1</v>
      </c>
      <c r="E257" s="14"/>
      <c r="F257" s="14"/>
    </row>
    <row r="258" spans="1:6" x14ac:dyDescent="0.15">
      <c r="A258" s="8">
        <v>43159</v>
      </c>
      <c r="B258" s="12" t="s">
        <v>28</v>
      </c>
      <c r="C258" s="15" t="str">
        <f>[1]!f_info_name(B258)</f>
        <v>银华信用四季红A</v>
      </c>
      <c r="D258" s="16">
        <v>0.11</v>
      </c>
      <c r="E258" s="14"/>
      <c r="F258" s="14"/>
    </row>
    <row r="259" spans="1:6" x14ac:dyDescent="0.15">
      <c r="A259" s="8">
        <v>43159</v>
      </c>
      <c r="B259" s="12" t="s">
        <v>29</v>
      </c>
      <c r="C259" s="15" t="str">
        <f>[1]!f_info_name(B259)</f>
        <v>嘉实超短债</v>
      </c>
      <c r="D259" s="16">
        <v>0.28000000000000003</v>
      </c>
      <c r="E259" s="14"/>
      <c r="F259" s="14"/>
    </row>
    <row r="260" spans="1:6" x14ac:dyDescent="0.15">
      <c r="A260" s="8">
        <v>43159</v>
      </c>
      <c r="B260" s="12" t="s">
        <v>30</v>
      </c>
      <c r="C260" s="15" t="str">
        <f>[1]!f_info_name(B260)</f>
        <v>大成景安短融A</v>
      </c>
      <c r="D260" s="16">
        <v>0.28000000000000003</v>
      </c>
      <c r="E260" s="14"/>
      <c r="F260" s="14"/>
    </row>
    <row r="261" spans="1:6" x14ac:dyDescent="0.15">
      <c r="A261" s="8">
        <v>43159</v>
      </c>
      <c r="B261" s="12" t="s">
        <v>36</v>
      </c>
      <c r="C261" s="15" t="str">
        <f>[1]!f_info_name(B261)</f>
        <v>海富通阿尔法对冲</v>
      </c>
      <c r="D261" s="16">
        <v>0.09</v>
      </c>
      <c r="E261" s="14"/>
      <c r="F261" s="14"/>
    </row>
    <row r="262" spans="1:6" x14ac:dyDescent="0.15">
      <c r="A262" s="8">
        <v>43159</v>
      </c>
      <c r="B262" s="12" t="s">
        <v>37</v>
      </c>
      <c r="C262" s="15" t="str">
        <f>[1]!f_info_name(B262)</f>
        <v>诺德成长优势</v>
      </c>
      <c r="D262" s="16">
        <v>0.08</v>
      </c>
      <c r="E262" s="14"/>
      <c r="F262" s="14"/>
    </row>
    <row r="263" spans="1:6" x14ac:dyDescent="0.15">
      <c r="A263" s="8">
        <v>43159</v>
      </c>
      <c r="B263" s="12" t="s">
        <v>38</v>
      </c>
      <c r="C263" s="15" t="str">
        <f>[1]!f_info_name(B263)</f>
        <v>广发趋势优选A</v>
      </c>
      <c r="D263" s="16">
        <v>0.08</v>
      </c>
      <c r="E263" s="14"/>
      <c r="F263" s="14"/>
    </row>
    <row r="264" spans="1:6" x14ac:dyDescent="0.15">
      <c r="A264" s="8">
        <v>43159</v>
      </c>
      <c r="B264" s="12" t="s">
        <v>39</v>
      </c>
      <c r="C264" s="15" t="str">
        <f>[1]!f_info_name(B264)</f>
        <v>中欧时代先锋A</v>
      </c>
      <c r="D264" s="16">
        <v>0.08</v>
      </c>
      <c r="E264" s="14"/>
      <c r="F264" s="14"/>
    </row>
    <row r="265" spans="1:6" x14ac:dyDescent="0.15">
      <c r="A265" s="8">
        <v>43189</v>
      </c>
      <c r="B265" s="12" t="s">
        <v>28</v>
      </c>
      <c r="C265" s="15" t="str">
        <f>[1]!f_info_name(B265)</f>
        <v>银华信用四季红A</v>
      </c>
      <c r="D265" s="16">
        <v>0.11</v>
      </c>
      <c r="E265" s="14"/>
      <c r="F265" s="14"/>
    </row>
    <row r="266" spans="1:6" x14ac:dyDescent="0.15">
      <c r="A266" s="8">
        <v>43189</v>
      </c>
      <c r="B266" s="12" t="s">
        <v>29</v>
      </c>
      <c r="C266" s="15" t="str">
        <f>[1]!f_info_name(B266)</f>
        <v>嘉实超短债</v>
      </c>
      <c r="D266" s="16">
        <v>0.28000000000000003</v>
      </c>
      <c r="E266" s="14"/>
      <c r="F266" s="14"/>
    </row>
    <row r="267" spans="1:6" x14ac:dyDescent="0.15">
      <c r="A267" s="8">
        <v>43189</v>
      </c>
      <c r="B267" s="12" t="s">
        <v>30</v>
      </c>
      <c r="C267" s="15" t="str">
        <f>[1]!f_info_name(B267)</f>
        <v>大成景安短融A</v>
      </c>
      <c r="D267" s="16">
        <v>0.28000000000000003</v>
      </c>
      <c r="E267" s="14"/>
      <c r="F267" s="14"/>
    </row>
    <row r="268" spans="1:6" x14ac:dyDescent="0.15">
      <c r="A268" s="8">
        <v>43189</v>
      </c>
      <c r="B268" s="12" t="s">
        <v>36</v>
      </c>
      <c r="C268" s="15" t="str">
        <f>[1]!f_info_name(B268)</f>
        <v>海富通阿尔法对冲</v>
      </c>
      <c r="D268" s="16">
        <v>0.09</v>
      </c>
      <c r="E268" s="14"/>
      <c r="F268" s="14"/>
    </row>
    <row r="269" spans="1:6" x14ac:dyDescent="0.15">
      <c r="A269" s="8">
        <v>43189</v>
      </c>
      <c r="B269" s="12" t="s">
        <v>37</v>
      </c>
      <c r="C269" s="15" t="str">
        <f>[1]!f_info_name(B269)</f>
        <v>诺德成长优势</v>
      </c>
      <c r="D269" s="16">
        <v>0.02</v>
      </c>
      <c r="E269" s="14"/>
      <c r="F269" s="14"/>
    </row>
    <row r="270" spans="1:6" x14ac:dyDescent="0.15">
      <c r="A270" s="8">
        <v>43189</v>
      </c>
      <c r="B270" s="12" t="s">
        <v>38</v>
      </c>
      <c r="C270" s="15" t="str">
        <f>[1]!f_info_name(B270)</f>
        <v>广发趋势优选A</v>
      </c>
      <c r="D270" s="16">
        <v>0.08</v>
      </c>
      <c r="E270" s="14"/>
      <c r="F270" s="14"/>
    </row>
    <row r="271" spans="1:6" x14ac:dyDescent="0.15">
      <c r="A271" s="8">
        <v>43189</v>
      </c>
      <c r="B271" s="12" t="s">
        <v>39</v>
      </c>
      <c r="C271" s="15" t="str">
        <f>[1]!f_info_name(B271)</f>
        <v>中欧时代先锋A</v>
      </c>
      <c r="D271" s="16">
        <v>0.02</v>
      </c>
      <c r="E271" s="14"/>
      <c r="F271" s="14"/>
    </row>
    <row r="272" spans="1:6" x14ac:dyDescent="0.15">
      <c r="A272" s="8">
        <v>43189</v>
      </c>
      <c r="B272" s="12" t="s">
        <v>40</v>
      </c>
      <c r="C272" s="15" t="str">
        <f>[1]!f_info_name(B272)</f>
        <v>易方达稳健收益A</v>
      </c>
      <c r="D272" s="16">
        <v>0.12</v>
      </c>
      <c r="E272" s="14"/>
      <c r="F272" s="14"/>
    </row>
    <row r="273" spans="1:6" x14ac:dyDescent="0.15">
      <c r="A273" s="8">
        <v>43217</v>
      </c>
      <c r="B273" s="12" t="s">
        <v>28</v>
      </c>
      <c r="C273" s="15" t="str">
        <f>[1]!f_info_name(B273)</f>
        <v>银华信用四季红A</v>
      </c>
      <c r="D273" s="16">
        <v>0.11</v>
      </c>
      <c r="E273" s="14"/>
      <c r="F273" s="14"/>
    </row>
    <row r="274" spans="1:6" x14ac:dyDescent="0.15">
      <c r="A274" s="8">
        <v>43217</v>
      </c>
      <c r="B274" s="12" t="s">
        <v>29</v>
      </c>
      <c r="C274" s="15" t="str">
        <f>[1]!f_info_name(B274)</f>
        <v>嘉实超短债</v>
      </c>
      <c r="D274" s="16">
        <v>0.28000000000000003</v>
      </c>
      <c r="E274" s="14"/>
      <c r="F274" s="14"/>
    </row>
    <row r="275" spans="1:6" x14ac:dyDescent="0.15">
      <c r="A275" s="8">
        <v>43217</v>
      </c>
      <c r="B275" s="12" t="s">
        <v>30</v>
      </c>
      <c r="C275" s="15" t="str">
        <f>[1]!f_info_name(B275)</f>
        <v>大成景安短融A</v>
      </c>
      <c r="D275" s="16">
        <v>0.28000000000000003</v>
      </c>
      <c r="E275" s="14"/>
      <c r="F275" s="14"/>
    </row>
    <row r="276" spans="1:6" x14ac:dyDescent="0.15">
      <c r="A276" s="8">
        <v>43217</v>
      </c>
      <c r="B276" s="12" t="s">
        <v>36</v>
      </c>
      <c r="C276" s="15" t="str">
        <f>[1]!f_info_name(B276)</f>
        <v>海富通阿尔法对冲</v>
      </c>
      <c r="D276" s="16">
        <v>0.09</v>
      </c>
      <c r="E276" s="14"/>
      <c r="F276" s="14"/>
    </row>
    <row r="277" spans="1:6" x14ac:dyDescent="0.15">
      <c r="A277" s="8">
        <v>43217</v>
      </c>
      <c r="B277" s="12" t="s">
        <v>37</v>
      </c>
      <c r="C277" s="15" t="str">
        <f>[1]!f_info_name(B277)</f>
        <v>诺德成长优势</v>
      </c>
      <c r="D277" s="16">
        <v>0.02</v>
      </c>
      <c r="E277" s="14"/>
      <c r="F277" s="14"/>
    </row>
    <row r="278" spans="1:6" x14ac:dyDescent="0.15">
      <c r="A278" s="8">
        <v>43217</v>
      </c>
      <c r="B278" s="12" t="s">
        <v>38</v>
      </c>
      <c r="C278" s="15" t="str">
        <f>[1]!f_info_name(B278)</f>
        <v>广发趋势优选A</v>
      </c>
      <c r="D278" s="16">
        <v>0.08</v>
      </c>
      <c r="E278" s="14"/>
      <c r="F278" s="14"/>
    </row>
    <row r="279" spans="1:6" x14ac:dyDescent="0.15">
      <c r="A279" s="8">
        <v>43217</v>
      </c>
      <c r="B279" s="12" t="s">
        <v>39</v>
      </c>
      <c r="C279" s="15" t="str">
        <f>[1]!f_info_name(B279)</f>
        <v>中欧时代先锋A</v>
      </c>
      <c r="D279" s="16">
        <v>0.02</v>
      </c>
      <c r="E279" s="14"/>
      <c r="F279" s="14"/>
    </row>
    <row r="280" spans="1:6" x14ac:dyDescent="0.15">
      <c r="A280" s="8">
        <v>43217</v>
      </c>
      <c r="B280" s="12" t="s">
        <v>40</v>
      </c>
      <c r="C280" s="15" t="str">
        <f>[1]!f_info_name(B280)</f>
        <v>易方达稳健收益A</v>
      </c>
      <c r="D280" s="16">
        <v>0.12</v>
      </c>
      <c r="E280" s="14"/>
      <c r="F280" s="14"/>
    </row>
    <row r="281" spans="1:6" x14ac:dyDescent="0.15">
      <c r="A281" s="8">
        <v>43251</v>
      </c>
      <c r="B281" s="12" t="s">
        <v>28</v>
      </c>
      <c r="C281" s="15" t="str">
        <f>[1]!f_info_name(B281)</f>
        <v>银华信用四季红A</v>
      </c>
      <c r="D281" s="16">
        <v>0.11</v>
      </c>
      <c r="E281" s="14"/>
      <c r="F281" s="14"/>
    </row>
    <row r="282" spans="1:6" x14ac:dyDescent="0.15">
      <c r="A282" s="8">
        <v>43251</v>
      </c>
      <c r="B282" s="12" t="s">
        <v>29</v>
      </c>
      <c r="C282" s="15" t="str">
        <f>[1]!f_info_name(B282)</f>
        <v>嘉实超短债</v>
      </c>
      <c r="D282" s="16">
        <v>0.28000000000000003</v>
      </c>
      <c r="E282" s="14"/>
      <c r="F282" s="14"/>
    </row>
    <row r="283" spans="1:6" x14ac:dyDescent="0.15">
      <c r="A283" s="8">
        <v>43251</v>
      </c>
      <c r="B283" s="12" t="s">
        <v>30</v>
      </c>
      <c r="C283" s="15" t="str">
        <f>[1]!f_info_name(B283)</f>
        <v>大成景安短融A</v>
      </c>
      <c r="D283" s="16">
        <v>0.28000000000000003</v>
      </c>
      <c r="E283" s="14"/>
      <c r="F283" s="14"/>
    </row>
    <row r="284" spans="1:6" x14ac:dyDescent="0.15">
      <c r="A284" s="8">
        <v>43251</v>
      </c>
      <c r="B284" s="12" t="s">
        <v>36</v>
      </c>
      <c r="C284" s="15" t="str">
        <f>[1]!f_info_name(B284)</f>
        <v>海富通阿尔法对冲</v>
      </c>
      <c r="D284" s="16">
        <v>0.09</v>
      </c>
      <c r="E284" s="14"/>
      <c r="F284" s="14"/>
    </row>
    <row r="285" spans="1:6" x14ac:dyDescent="0.15">
      <c r="A285" s="8">
        <v>43251</v>
      </c>
      <c r="B285" s="12" t="s">
        <v>37</v>
      </c>
      <c r="C285" s="15" t="str">
        <f>[1]!f_info_name(B285)</f>
        <v>诺德成长优势</v>
      </c>
      <c r="D285" s="16">
        <v>0.02</v>
      </c>
      <c r="E285" s="14"/>
      <c r="F285" s="14"/>
    </row>
    <row r="286" spans="1:6" x14ac:dyDescent="0.15">
      <c r="A286" s="8">
        <v>43251</v>
      </c>
      <c r="B286" s="12" t="s">
        <v>38</v>
      </c>
      <c r="C286" s="15" t="str">
        <f>[1]!f_info_name(B286)</f>
        <v>广发趋势优选A</v>
      </c>
      <c r="D286" s="16">
        <v>0.08</v>
      </c>
      <c r="E286" s="14"/>
      <c r="F286" s="14"/>
    </row>
    <row r="287" spans="1:6" x14ac:dyDescent="0.15">
      <c r="A287" s="8">
        <v>43251</v>
      </c>
      <c r="B287" s="12" t="s">
        <v>39</v>
      </c>
      <c r="C287" s="15" t="str">
        <f>[1]!f_info_name(B287)</f>
        <v>中欧时代先锋A</v>
      </c>
      <c r="D287" s="16">
        <v>0.02</v>
      </c>
      <c r="E287" s="14"/>
      <c r="F287" s="14"/>
    </row>
    <row r="288" spans="1:6" x14ac:dyDescent="0.15">
      <c r="A288" s="8">
        <v>43251</v>
      </c>
      <c r="B288" s="12" t="s">
        <v>40</v>
      </c>
      <c r="C288" s="15" t="str">
        <f>[1]!f_info_name(B288)</f>
        <v>易方达稳健收益A</v>
      </c>
      <c r="D288" s="16">
        <v>0.12</v>
      </c>
      <c r="E288" s="14"/>
      <c r="F288" s="14"/>
    </row>
    <row r="289" spans="1:6" x14ac:dyDescent="0.15">
      <c r="A289" s="8">
        <v>43280</v>
      </c>
      <c r="B289" s="12" t="s">
        <v>28</v>
      </c>
      <c r="C289" s="15" t="str">
        <f>[1]!f_info_name(B289)</f>
        <v>银华信用四季红A</v>
      </c>
      <c r="D289" s="16">
        <v>0.11</v>
      </c>
      <c r="E289" s="14"/>
      <c r="F289" s="14"/>
    </row>
    <row r="290" spans="1:6" x14ac:dyDescent="0.15">
      <c r="A290" s="8">
        <v>43280</v>
      </c>
      <c r="B290" s="12" t="s">
        <v>29</v>
      </c>
      <c r="C290" s="15" t="str">
        <f>[1]!f_info_name(B290)</f>
        <v>嘉实超短债</v>
      </c>
      <c r="D290" s="16">
        <v>0.28000000000000003</v>
      </c>
      <c r="E290" s="14"/>
      <c r="F290" s="14"/>
    </row>
    <row r="291" spans="1:6" x14ac:dyDescent="0.15">
      <c r="A291" s="8">
        <v>43280</v>
      </c>
      <c r="B291" s="12" t="s">
        <v>30</v>
      </c>
      <c r="C291" s="15" t="str">
        <f>[1]!f_info_name(B291)</f>
        <v>大成景安短融A</v>
      </c>
      <c r="D291" s="16">
        <v>0.28000000000000003</v>
      </c>
      <c r="E291" s="14"/>
      <c r="F291" s="14"/>
    </row>
    <row r="292" spans="1:6" x14ac:dyDescent="0.15">
      <c r="A292" s="8">
        <v>43280</v>
      </c>
      <c r="B292" s="12" t="s">
        <v>36</v>
      </c>
      <c r="C292" s="15" t="str">
        <f>[1]!f_info_name(B292)</f>
        <v>海富通阿尔法对冲</v>
      </c>
      <c r="D292" s="16">
        <v>0.09</v>
      </c>
      <c r="E292" s="14"/>
      <c r="F292" s="14"/>
    </row>
    <row r="293" spans="1:6" x14ac:dyDescent="0.15">
      <c r="A293" s="8">
        <v>43280</v>
      </c>
      <c r="B293" s="12" t="s">
        <v>37</v>
      </c>
      <c r="C293" s="15" t="str">
        <f>[1]!f_info_name(B293)</f>
        <v>诺德成长优势</v>
      </c>
      <c r="D293" s="16">
        <v>0.02</v>
      </c>
      <c r="E293" s="14"/>
      <c r="F293" s="14"/>
    </row>
    <row r="294" spans="1:6" x14ac:dyDescent="0.15">
      <c r="A294" s="8">
        <v>43280</v>
      </c>
      <c r="B294" s="12" t="s">
        <v>38</v>
      </c>
      <c r="C294" s="15" t="str">
        <f>[1]!f_info_name(B294)</f>
        <v>广发趋势优选A</v>
      </c>
      <c r="D294" s="16">
        <v>0.08</v>
      </c>
      <c r="E294" s="14"/>
      <c r="F294" s="14"/>
    </row>
    <row r="295" spans="1:6" x14ac:dyDescent="0.15">
      <c r="A295" s="8">
        <v>43280</v>
      </c>
      <c r="B295" s="12" t="s">
        <v>39</v>
      </c>
      <c r="C295" s="15" t="str">
        <f>[1]!f_info_name(B295)</f>
        <v>中欧时代先锋A</v>
      </c>
      <c r="D295" s="16">
        <v>0.02</v>
      </c>
      <c r="E295" s="14"/>
      <c r="F295" s="14"/>
    </row>
    <row r="296" spans="1:6" x14ac:dyDescent="0.15">
      <c r="A296" s="8">
        <v>43280</v>
      </c>
      <c r="B296" s="12" t="s">
        <v>40</v>
      </c>
      <c r="C296" s="15" t="str">
        <f>[1]!f_info_name(B296)</f>
        <v>易方达稳健收益A</v>
      </c>
      <c r="D296" s="16">
        <v>0.12</v>
      </c>
      <c r="E296" s="14"/>
      <c r="F296" s="14"/>
    </row>
    <row r="297" spans="1:6" x14ac:dyDescent="0.15">
      <c r="A297" s="8">
        <v>43312</v>
      </c>
      <c r="B297" s="12" t="s">
        <v>28</v>
      </c>
      <c r="C297" s="15" t="str">
        <f>[1]!f_info_name(B297)</f>
        <v>银华信用四季红A</v>
      </c>
      <c r="D297" s="16">
        <v>0.11</v>
      </c>
      <c r="E297" s="14"/>
      <c r="F297" s="14"/>
    </row>
    <row r="298" spans="1:6" x14ac:dyDescent="0.15">
      <c r="A298" s="8">
        <v>43312</v>
      </c>
      <c r="B298" s="12" t="s">
        <v>29</v>
      </c>
      <c r="C298" s="15" t="str">
        <f>[1]!f_info_name(B298)</f>
        <v>嘉实超短债</v>
      </c>
      <c r="D298" s="16">
        <v>0.28000000000000003</v>
      </c>
      <c r="E298" s="14"/>
      <c r="F298" s="14"/>
    </row>
    <row r="299" spans="1:6" x14ac:dyDescent="0.15">
      <c r="A299" s="8">
        <v>43312</v>
      </c>
      <c r="B299" s="12" t="s">
        <v>30</v>
      </c>
      <c r="C299" s="15" t="str">
        <f>[1]!f_info_name(B299)</f>
        <v>大成景安短融A</v>
      </c>
      <c r="D299" s="16">
        <v>0.28000000000000003</v>
      </c>
      <c r="E299" s="14"/>
      <c r="F299" s="14"/>
    </row>
    <row r="300" spans="1:6" x14ac:dyDescent="0.15">
      <c r="A300" s="8">
        <v>43312</v>
      </c>
      <c r="B300" s="12" t="s">
        <v>36</v>
      </c>
      <c r="C300" s="15" t="str">
        <f>[1]!f_info_name(B300)</f>
        <v>海富通阿尔法对冲</v>
      </c>
      <c r="D300" s="16">
        <v>0.09</v>
      </c>
      <c r="E300" s="14"/>
      <c r="F300" s="14"/>
    </row>
    <row r="301" spans="1:6" x14ac:dyDescent="0.15">
      <c r="A301" s="8">
        <v>43312</v>
      </c>
      <c r="B301" s="12" t="s">
        <v>37</v>
      </c>
      <c r="C301" s="15" t="str">
        <f>[1]!f_info_name(B301)</f>
        <v>诺德成长优势</v>
      </c>
      <c r="D301" s="16">
        <v>0.02</v>
      </c>
      <c r="E301" s="14"/>
      <c r="F301" s="14"/>
    </row>
    <row r="302" spans="1:6" x14ac:dyDescent="0.15">
      <c r="A302" s="8">
        <v>43312</v>
      </c>
      <c r="B302" s="12" t="s">
        <v>38</v>
      </c>
      <c r="C302" s="15" t="str">
        <f>[1]!f_info_name(B302)</f>
        <v>广发趋势优选A</v>
      </c>
      <c r="D302" s="16">
        <v>0.08</v>
      </c>
      <c r="E302" s="14"/>
      <c r="F302" s="14"/>
    </row>
    <row r="303" spans="1:6" x14ac:dyDescent="0.15">
      <c r="A303" s="8">
        <v>43312</v>
      </c>
      <c r="B303" s="12" t="s">
        <v>39</v>
      </c>
      <c r="C303" s="15" t="str">
        <f>[1]!f_info_name(B303)</f>
        <v>中欧时代先锋A</v>
      </c>
      <c r="D303" s="16">
        <v>0.02</v>
      </c>
      <c r="E303" s="14"/>
      <c r="F303" s="14"/>
    </row>
    <row r="304" spans="1:6" x14ac:dyDescent="0.15">
      <c r="A304" s="8">
        <v>43312</v>
      </c>
      <c r="B304" s="12" t="s">
        <v>40</v>
      </c>
      <c r="C304" s="15" t="str">
        <f>[1]!f_info_name(B304)</f>
        <v>易方达稳健收益A</v>
      </c>
      <c r="D304" s="16">
        <v>0.12</v>
      </c>
      <c r="E304" s="14"/>
      <c r="F304" s="14"/>
    </row>
    <row r="305" spans="1:6" x14ac:dyDescent="0.15">
      <c r="A305" s="8">
        <v>43343</v>
      </c>
      <c r="B305" s="12" t="s">
        <v>28</v>
      </c>
      <c r="C305" s="15" t="str">
        <f>[1]!f_info_name(B305)</f>
        <v>银华信用四季红A</v>
      </c>
      <c r="D305" s="16">
        <v>0.11</v>
      </c>
      <c r="E305" s="14"/>
      <c r="F305" s="14"/>
    </row>
    <row r="306" spans="1:6" x14ac:dyDescent="0.15">
      <c r="A306" s="8">
        <v>43343</v>
      </c>
      <c r="B306" s="12" t="s">
        <v>29</v>
      </c>
      <c r="C306" s="15" t="str">
        <f>[1]!f_info_name(B306)</f>
        <v>嘉实超短债</v>
      </c>
      <c r="D306" s="16">
        <v>0.28000000000000003</v>
      </c>
      <c r="E306" s="14"/>
      <c r="F306" s="14"/>
    </row>
    <row r="307" spans="1:6" x14ac:dyDescent="0.15">
      <c r="A307" s="8">
        <v>43343</v>
      </c>
      <c r="B307" s="12" t="s">
        <v>30</v>
      </c>
      <c r="C307" s="15" t="str">
        <f>[1]!f_info_name(B307)</f>
        <v>大成景安短融A</v>
      </c>
      <c r="D307" s="16">
        <v>0.28000000000000003</v>
      </c>
      <c r="E307" s="14"/>
      <c r="F307" s="14"/>
    </row>
    <row r="308" spans="1:6" x14ac:dyDescent="0.15">
      <c r="A308" s="8">
        <v>43343</v>
      </c>
      <c r="B308" s="12" t="s">
        <v>36</v>
      </c>
      <c r="C308" s="15" t="str">
        <f>[1]!f_info_name(B308)</f>
        <v>海富通阿尔法对冲</v>
      </c>
      <c r="D308" s="16">
        <v>0.09</v>
      </c>
      <c r="E308" s="14"/>
      <c r="F308" s="14"/>
    </row>
    <row r="309" spans="1:6" x14ac:dyDescent="0.15">
      <c r="A309" s="8">
        <v>43343</v>
      </c>
      <c r="B309" s="12" t="s">
        <v>37</v>
      </c>
      <c r="C309" s="15" t="str">
        <f>[1]!f_info_name(B309)</f>
        <v>诺德成长优势</v>
      </c>
      <c r="D309" s="16">
        <v>0.02</v>
      </c>
      <c r="E309" s="14"/>
      <c r="F309" s="14"/>
    </row>
    <row r="310" spans="1:6" x14ac:dyDescent="0.15">
      <c r="A310" s="8">
        <v>43343</v>
      </c>
      <c r="B310" s="12" t="s">
        <v>38</v>
      </c>
      <c r="C310" s="15" t="str">
        <f>[1]!f_info_name(B310)</f>
        <v>广发趋势优选A</v>
      </c>
      <c r="D310" s="16">
        <v>0.08</v>
      </c>
      <c r="E310" s="14"/>
      <c r="F310" s="14"/>
    </row>
    <row r="311" spans="1:6" x14ac:dyDescent="0.15">
      <c r="A311" s="8">
        <v>43343</v>
      </c>
      <c r="B311" s="12" t="s">
        <v>39</v>
      </c>
      <c r="C311" s="15" t="str">
        <f>[1]!f_info_name(B311)</f>
        <v>中欧时代先锋A</v>
      </c>
      <c r="D311" s="16">
        <v>0.02</v>
      </c>
      <c r="E311" s="14"/>
      <c r="F311" s="14"/>
    </row>
    <row r="312" spans="1:6" x14ac:dyDescent="0.15">
      <c r="A312" s="8">
        <v>43343</v>
      </c>
      <c r="B312" s="12" t="s">
        <v>40</v>
      </c>
      <c r="C312" s="15" t="str">
        <f>[1]!f_info_name(B312)</f>
        <v>易方达稳健收益A</v>
      </c>
      <c r="D312" s="16">
        <v>0.12</v>
      </c>
      <c r="E312" s="14"/>
      <c r="F312" s="14"/>
    </row>
    <row r="313" spans="1:6" x14ac:dyDescent="0.15">
      <c r="A313" s="8">
        <v>43371</v>
      </c>
      <c r="B313" s="12" t="s">
        <v>28</v>
      </c>
      <c r="C313" s="15" t="str">
        <f>[1]!f_info_name(B313)</f>
        <v>银华信用四季红A</v>
      </c>
      <c r="D313" s="16">
        <v>0.11</v>
      </c>
      <c r="E313" s="14"/>
      <c r="F313" s="14"/>
    </row>
    <row r="314" spans="1:6" x14ac:dyDescent="0.15">
      <c r="A314" s="8">
        <v>43371</v>
      </c>
      <c r="B314" s="12" t="s">
        <v>29</v>
      </c>
      <c r="C314" s="15" t="str">
        <f>[1]!f_info_name(B314)</f>
        <v>嘉实超短债</v>
      </c>
      <c r="D314" s="16">
        <v>0.28000000000000003</v>
      </c>
      <c r="E314" s="14"/>
      <c r="F314" s="14"/>
    </row>
    <row r="315" spans="1:6" x14ac:dyDescent="0.15">
      <c r="A315" s="8">
        <v>43371</v>
      </c>
      <c r="B315" s="12" t="s">
        <v>30</v>
      </c>
      <c r="C315" s="15" t="str">
        <f>[1]!f_info_name(B315)</f>
        <v>大成景安短融A</v>
      </c>
      <c r="D315" s="16">
        <v>0.28000000000000003</v>
      </c>
      <c r="E315" s="14"/>
      <c r="F315" s="14"/>
    </row>
    <row r="316" spans="1:6" x14ac:dyDescent="0.15">
      <c r="A316" s="8">
        <v>43371</v>
      </c>
      <c r="B316" s="12" t="s">
        <v>36</v>
      </c>
      <c r="C316" s="15" t="str">
        <f>[1]!f_info_name(B316)</f>
        <v>海富通阿尔法对冲</v>
      </c>
      <c r="D316" s="16">
        <v>0.09</v>
      </c>
      <c r="E316" s="14"/>
      <c r="F316" s="14"/>
    </row>
    <row r="317" spans="1:6" x14ac:dyDescent="0.15">
      <c r="A317" s="8">
        <v>43371</v>
      </c>
      <c r="B317" s="12" t="s">
        <v>37</v>
      </c>
      <c r="C317" s="15" t="str">
        <f>[1]!f_info_name(B317)</f>
        <v>诺德成长优势</v>
      </c>
      <c r="D317" s="16">
        <v>0.02</v>
      </c>
      <c r="E317" s="14"/>
      <c r="F317" s="14"/>
    </row>
    <row r="318" spans="1:6" x14ac:dyDescent="0.15">
      <c r="A318" s="8">
        <v>43371</v>
      </c>
      <c r="B318" s="12" t="s">
        <v>38</v>
      </c>
      <c r="C318" s="15" t="str">
        <f>[1]!f_info_name(B318)</f>
        <v>广发趋势优选A</v>
      </c>
      <c r="D318" s="16">
        <v>0.08</v>
      </c>
      <c r="E318" s="14"/>
      <c r="F318" s="14"/>
    </row>
    <row r="319" spans="1:6" x14ac:dyDescent="0.15">
      <c r="A319" s="8">
        <v>43371</v>
      </c>
      <c r="B319" s="12" t="s">
        <v>39</v>
      </c>
      <c r="C319" s="15" t="str">
        <f>[1]!f_info_name(B319)</f>
        <v>中欧时代先锋A</v>
      </c>
      <c r="D319" s="16">
        <v>0.02</v>
      </c>
      <c r="E319" s="14"/>
      <c r="F319" s="14"/>
    </row>
    <row r="320" spans="1:6" x14ac:dyDescent="0.15">
      <c r="A320" s="8">
        <v>43371</v>
      </c>
      <c r="B320" s="12" t="s">
        <v>40</v>
      </c>
      <c r="C320" s="15" t="str">
        <f>[1]!f_info_name(B320)</f>
        <v>易方达稳健收益A</v>
      </c>
      <c r="D320" s="16">
        <v>0.12</v>
      </c>
      <c r="E320" s="14"/>
      <c r="F320" s="14"/>
    </row>
    <row r="321" spans="1:6" x14ac:dyDescent="0.15">
      <c r="A321" s="8">
        <v>43404</v>
      </c>
      <c r="B321" s="12" t="s">
        <v>28</v>
      </c>
      <c r="C321" s="15" t="str">
        <f>[1]!f_info_name(B321)</f>
        <v>银华信用四季红A</v>
      </c>
      <c r="D321" s="16">
        <v>0.11</v>
      </c>
      <c r="E321" s="14"/>
      <c r="F321" s="14"/>
    </row>
    <row r="322" spans="1:6" x14ac:dyDescent="0.15">
      <c r="A322" s="8">
        <v>43404</v>
      </c>
      <c r="B322" s="12" t="s">
        <v>29</v>
      </c>
      <c r="C322" s="15" t="str">
        <f>[1]!f_info_name(B322)</f>
        <v>嘉实超短债</v>
      </c>
      <c r="D322" s="16">
        <v>0.28000000000000003</v>
      </c>
      <c r="E322" s="14"/>
      <c r="F322" s="14"/>
    </row>
    <row r="323" spans="1:6" x14ac:dyDescent="0.15">
      <c r="A323" s="8">
        <v>43404</v>
      </c>
      <c r="B323" s="12" t="s">
        <v>30</v>
      </c>
      <c r="C323" s="15" t="str">
        <f>[1]!f_info_name(B323)</f>
        <v>大成景安短融A</v>
      </c>
      <c r="D323" s="16">
        <v>0.28000000000000003</v>
      </c>
      <c r="E323" s="14"/>
      <c r="F323" s="14"/>
    </row>
    <row r="324" spans="1:6" x14ac:dyDescent="0.15">
      <c r="A324" s="8">
        <v>43404</v>
      </c>
      <c r="B324" s="12" t="s">
        <v>36</v>
      </c>
      <c r="C324" s="15" t="str">
        <f>[1]!f_info_name(B324)</f>
        <v>海富通阿尔法对冲</v>
      </c>
      <c r="D324" s="16">
        <v>0.09</v>
      </c>
      <c r="E324" s="14"/>
      <c r="F324" s="14"/>
    </row>
    <row r="325" spans="1:6" x14ac:dyDescent="0.15">
      <c r="A325" s="8">
        <v>43404</v>
      </c>
      <c r="B325" s="12" t="s">
        <v>37</v>
      </c>
      <c r="C325" s="15" t="str">
        <f>[1]!f_info_name(B325)</f>
        <v>诺德成长优势</v>
      </c>
      <c r="D325" s="16">
        <v>0.02</v>
      </c>
      <c r="E325" s="14"/>
      <c r="F325" s="14"/>
    </row>
    <row r="326" spans="1:6" x14ac:dyDescent="0.15">
      <c r="A326" s="8">
        <v>43404</v>
      </c>
      <c r="B326" s="12" t="s">
        <v>38</v>
      </c>
      <c r="C326" s="15" t="str">
        <f>[1]!f_info_name(B326)</f>
        <v>广发趋势优选A</v>
      </c>
      <c r="D326" s="16">
        <v>0.08</v>
      </c>
      <c r="E326" s="14"/>
      <c r="F326" s="14"/>
    </row>
    <row r="327" spans="1:6" x14ac:dyDescent="0.15">
      <c r="A327" s="8">
        <v>43404</v>
      </c>
      <c r="B327" s="12" t="s">
        <v>39</v>
      </c>
      <c r="C327" s="15" t="str">
        <f>[1]!f_info_name(B327)</f>
        <v>中欧时代先锋A</v>
      </c>
      <c r="D327" s="16">
        <v>0.02</v>
      </c>
      <c r="E327" s="14"/>
      <c r="F327" s="14"/>
    </row>
    <row r="328" spans="1:6" x14ac:dyDescent="0.15">
      <c r="A328" s="8">
        <v>43404</v>
      </c>
      <c r="B328" s="12" t="s">
        <v>40</v>
      </c>
      <c r="C328" s="15" t="str">
        <f>[1]!f_info_name(B328)</f>
        <v>易方达稳健收益A</v>
      </c>
      <c r="D328" s="16">
        <v>0.12</v>
      </c>
      <c r="E328" s="14"/>
      <c r="F328" s="14"/>
    </row>
    <row r="329" spans="1:6" x14ac:dyDescent="0.15">
      <c r="A329" s="8">
        <v>43434</v>
      </c>
      <c r="B329" s="12" t="s">
        <v>28</v>
      </c>
      <c r="C329" s="15" t="str">
        <f>[1]!f_info_name(B329)</f>
        <v>银华信用四季红A</v>
      </c>
      <c r="D329" s="16">
        <v>0.08</v>
      </c>
      <c r="E329" s="14"/>
      <c r="F329" s="14"/>
    </row>
    <row r="330" spans="1:6" x14ac:dyDescent="0.15">
      <c r="A330" s="8">
        <v>43434</v>
      </c>
      <c r="B330" s="12" t="s">
        <v>29</v>
      </c>
      <c r="C330" s="15" t="str">
        <f>[1]!f_info_name(B330)</f>
        <v>嘉实超短债</v>
      </c>
      <c r="D330" s="16">
        <v>0.28000000000000003</v>
      </c>
      <c r="E330" s="14"/>
      <c r="F330" s="14"/>
    </row>
    <row r="331" spans="1:6" x14ac:dyDescent="0.15">
      <c r="A331" s="8">
        <v>43434</v>
      </c>
      <c r="B331" s="12" t="s">
        <v>30</v>
      </c>
      <c r="C331" s="15" t="str">
        <f>[1]!f_info_name(B331)</f>
        <v>大成景安短融A</v>
      </c>
      <c r="D331" s="16">
        <v>0.28000000000000003</v>
      </c>
      <c r="E331" s="14"/>
      <c r="F331" s="14"/>
    </row>
    <row r="332" spans="1:6" x14ac:dyDescent="0.15">
      <c r="A332" s="8">
        <v>43434</v>
      </c>
      <c r="B332" s="12" t="s">
        <v>36</v>
      </c>
      <c r="C332" s="15" t="str">
        <f>[1]!f_info_name(B332)</f>
        <v>海富通阿尔法对冲</v>
      </c>
      <c r="D332" s="16">
        <v>0.09</v>
      </c>
      <c r="E332" s="14"/>
      <c r="F332" s="14"/>
    </row>
    <row r="333" spans="1:6" x14ac:dyDescent="0.15">
      <c r="A333" s="8">
        <v>43434</v>
      </c>
      <c r="B333" s="12" t="s">
        <v>37</v>
      </c>
      <c r="C333" s="15" t="str">
        <f>[1]!f_info_name(B333)</f>
        <v>诺德成长优势</v>
      </c>
      <c r="D333" s="16">
        <v>0.05</v>
      </c>
      <c r="E333" s="14"/>
      <c r="F333" s="14"/>
    </row>
    <row r="334" spans="1:6" x14ac:dyDescent="0.15">
      <c r="A334" s="8">
        <v>43434</v>
      </c>
      <c r="B334" s="12" t="s">
        <v>38</v>
      </c>
      <c r="C334" s="15" t="str">
        <f>[1]!f_info_name(B334)</f>
        <v>广发趋势优选A</v>
      </c>
      <c r="D334" s="16">
        <v>0.08</v>
      </c>
      <c r="E334" s="14"/>
      <c r="F334" s="14"/>
    </row>
    <row r="335" spans="1:6" x14ac:dyDescent="0.15">
      <c r="A335" s="8">
        <v>43434</v>
      </c>
      <c r="B335" s="12" t="s">
        <v>39</v>
      </c>
      <c r="C335" s="15" t="str">
        <f>[1]!f_info_name(B335)</f>
        <v>中欧时代先锋A</v>
      </c>
      <c r="D335" s="16">
        <v>0.05</v>
      </c>
      <c r="E335" s="14"/>
      <c r="F335" s="14"/>
    </row>
    <row r="336" spans="1:6" x14ac:dyDescent="0.15">
      <c r="A336" s="8">
        <v>43434</v>
      </c>
      <c r="B336" s="12" t="s">
        <v>40</v>
      </c>
      <c r="C336" s="15" t="str">
        <f>[1]!f_info_name(B336)</f>
        <v>易方达稳健收益A</v>
      </c>
      <c r="D336" s="16">
        <v>0.09</v>
      </c>
      <c r="E336" s="14"/>
      <c r="F336" s="14"/>
    </row>
    <row r="337" spans="1:6" x14ac:dyDescent="0.15">
      <c r="A337" s="8">
        <v>43462</v>
      </c>
      <c r="B337" s="12" t="s">
        <v>28</v>
      </c>
      <c r="C337" s="15" t="str">
        <f>[1]!f_info_name(B337)</f>
        <v>银华信用四季红A</v>
      </c>
      <c r="D337" s="16">
        <v>0.08</v>
      </c>
      <c r="E337" s="14"/>
      <c r="F337" s="14"/>
    </row>
    <row r="338" spans="1:6" x14ac:dyDescent="0.15">
      <c r="A338" s="8">
        <v>43462</v>
      </c>
      <c r="B338" s="12" t="s">
        <v>29</v>
      </c>
      <c r="C338" s="15" t="str">
        <f>[1]!f_info_name(B338)</f>
        <v>嘉实超短债</v>
      </c>
      <c r="D338" s="16">
        <v>0.28000000000000003</v>
      </c>
      <c r="E338" s="14"/>
      <c r="F338" s="14"/>
    </row>
    <row r="339" spans="1:6" x14ac:dyDescent="0.15">
      <c r="A339" s="8">
        <v>43462</v>
      </c>
      <c r="B339" s="12" t="s">
        <v>30</v>
      </c>
      <c r="C339" s="15" t="str">
        <f>[1]!f_info_name(B339)</f>
        <v>大成景安短融A</v>
      </c>
      <c r="D339" s="16">
        <v>0.28000000000000003</v>
      </c>
      <c r="E339" s="14"/>
      <c r="F339" s="14"/>
    </row>
    <row r="340" spans="1:6" x14ac:dyDescent="0.15">
      <c r="A340" s="8">
        <v>43462</v>
      </c>
      <c r="B340" s="12" t="s">
        <v>36</v>
      </c>
      <c r="C340" s="15" t="str">
        <f>[1]!f_info_name(B340)</f>
        <v>海富通阿尔法对冲</v>
      </c>
      <c r="D340" s="16">
        <v>0.09</v>
      </c>
      <c r="E340" s="14"/>
      <c r="F340" s="14"/>
    </row>
    <row r="341" spans="1:6" x14ac:dyDescent="0.15">
      <c r="A341" s="8">
        <v>43462</v>
      </c>
      <c r="B341" s="12" t="s">
        <v>37</v>
      </c>
      <c r="C341" s="15" t="str">
        <f>[1]!f_info_name(B341)</f>
        <v>诺德成长优势</v>
      </c>
      <c r="D341" s="16">
        <v>0.05</v>
      </c>
      <c r="E341" s="14"/>
      <c r="F341" s="14"/>
    </row>
    <row r="342" spans="1:6" x14ac:dyDescent="0.15">
      <c r="A342" s="8">
        <v>43462</v>
      </c>
      <c r="B342" s="12" t="s">
        <v>38</v>
      </c>
      <c r="C342" s="15" t="str">
        <f>[1]!f_info_name(B342)</f>
        <v>广发趋势优选A</v>
      </c>
      <c r="D342" s="16">
        <v>0.08</v>
      </c>
      <c r="E342" s="14"/>
      <c r="F342" s="14"/>
    </row>
    <row r="343" spans="1:6" x14ac:dyDescent="0.15">
      <c r="A343" s="8">
        <v>43462</v>
      </c>
      <c r="B343" s="12" t="s">
        <v>39</v>
      </c>
      <c r="C343" s="15" t="str">
        <f>[1]!f_info_name(B343)</f>
        <v>中欧时代先锋A</v>
      </c>
      <c r="D343" s="16">
        <v>0.05</v>
      </c>
      <c r="E343" s="14"/>
      <c r="F343" s="14"/>
    </row>
    <row r="344" spans="1:6" x14ac:dyDescent="0.15">
      <c r="A344" s="8">
        <v>43462</v>
      </c>
      <c r="B344" s="12" t="s">
        <v>40</v>
      </c>
      <c r="C344" s="15" t="str">
        <f>[1]!f_info_name(B344)</f>
        <v>易方达稳健收益A</v>
      </c>
      <c r="D344" s="16">
        <v>0.09</v>
      </c>
      <c r="E344" s="14"/>
      <c r="F344" s="14"/>
    </row>
    <row r="345" spans="1:6" x14ac:dyDescent="0.15">
      <c r="A345" s="8">
        <v>43496</v>
      </c>
      <c r="B345" s="12" t="s">
        <v>28</v>
      </c>
      <c r="C345" s="15" t="str">
        <f>[1]!f_info_name(B345)</f>
        <v>银华信用四季红A</v>
      </c>
      <c r="D345" s="16">
        <v>0.08</v>
      </c>
      <c r="E345" s="14"/>
      <c r="F345" s="14"/>
    </row>
    <row r="346" spans="1:6" x14ac:dyDescent="0.15">
      <c r="A346" s="8">
        <v>43496</v>
      </c>
      <c r="B346" s="12" t="s">
        <v>29</v>
      </c>
      <c r="C346" s="15" t="str">
        <f>[1]!f_info_name(B346)</f>
        <v>嘉实超短债</v>
      </c>
      <c r="D346" s="16">
        <v>0.28000000000000003</v>
      </c>
      <c r="E346" s="14"/>
      <c r="F346" s="14"/>
    </row>
    <row r="347" spans="1:6" x14ac:dyDescent="0.15">
      <c r="A347" s="8">
        <v>43496</v>
      </c>
      <c r="B347" s="12" t="s">
        <v>30</v>
      </c>
      <c r="C347" s="15" t="str">
        <f>[1]!f_info_name(B347)</f>
        <v>大成景安短融A</v>
      </c>
      <c r="D347" s="16">
        <v>0.28000000000000003</v>
      </c>
      <c r="E347" s="14"/>
      <c r="F347" s="14"/>
    </row>
    <row r="348" spans="1:6" x14ac:dyDescent="0.15">
      <c r="A348" s="8">
        <v>43496</v>
      </c>
      <c r="B348" s="12" t="s">
        <v>36</v>
      </c>
      <c r="C348" s="15" t="str">
        <f>[1]!f_info_name(B348)</f>
        <v>海富通阿尔法对冲</v>
      </c>
      <c r="D348" s="16">
        <v>0.09</v>
      </c>
      <c r="E348" s="14"/>
      <c r="F348" s="14"/>
    </row>
    <row r="349" spans="1:6" x14ac:dyDescent="0.15">
      <c r="A349" s="8">
        <v>43496</v>
      </c>
      <c r="B349" s="12" t="s">
        <v>37</v>
      </c>
      <c r="C349" s="15" t="str">
        <f>[1]!f_info_name(B349)</f>
        <v>诺德成长优势</v>
      </c>
      <c r="D349" s="16">
        <v>0.05</v>
      </c>
      <c r="E349" s="14"/>
      <c r="F349" s="14"/>
    </row>
    <row r="350" spans="1:6" x14ac:dyDescent="0.15">
      <c r="A350" s="8">
        <v>43496</v>
      </c>
      <c r="B350" s="12" t="s">
        <v>38</v>
      </c>
      <c r="C350" s="15" t="str">
        <f>[1]!f_info_name(B350)</f>
        <v>广发趋势优选A</v>
      </c>
      <c r="D350" s="16">
        <v>0.08</v>
      </c>
      <c r="E350" s="14"/>
      <c r="F350" s="14"/>
    </row>
    <row r="351" spans="1:6" x14ac:dyDescent="0.15">
      <c r="A351" s="8">
        <v>43496</v>
      </c>
      <c r="B351" s="12" t="s">
        <v>39</v>
      </c>
      <c r="C351" s="15" t="str">
        <f>[1]!f_info_name(B351)</f>
        <v>中欧时代先锋A</v>
      </c>
      <c r="D351" s="16">
        <v>0.05</v>
      </c>
      <c r="E351" s="14"/>
      <c r="F351" s="14"/>
    </row>
    <row r="352" spans="1:6" x14ac:dyDescent="0.15">
      <c r="A352" s="8">
        <v>43496</v>
      </c>
      <c r="B352" s="12" t="s">
        <v>40</v>
      </c>
      <c r="C352" s="15" t="str">
        <f>[1]!f_info_name(B352)</f>
        <v>易方达稳健收益A</v>
      </c>
      <c r="D352" s="16">
        <v>0.09</v>
      </c>
      <c r="E352" s="14"/>
      <c r="F352" s="14"/>
    </row>
    <row r="353" spans="1:6" x14ac:dyDescent="0.15">
      <c r="A353" s="8">
        <v>43524</v>
      </c>
      <c r="B353" s="12" t="s">
        <v>28</v>
      </c>
      <c r="C353" s="15" t="str">
        <f>[1]!f_info_name(B353)</f>
        <v>银华信用四季红A</v>
      </c>
      <c r="D353" s="16">
        <v>0.08</v>
      </c>
      <c r="E353" s="14"/>
      <c r="F353" s="14"/>
    </row>
    <row r="354" spans="1:6" x14ac:dyDescent="0.15">
      <c r="A354" s="8">
        <v>43524</v>
      </c>
      <c r="B354" s="12" t="s">
        <v>29</v>
      </c>
      <c r="C354" s="15" t="str">
        <f>[1]!f_info_name(B354)</f>
        <v>嘉实超短债</v>
      </c>
      <c r="D354" s="16">
        <v>0.28000000000000003</v>
      </c>
      <c r="E354" s="14"/>
      <c r="F354" s="14"/>
    </row>
    <row r="355" spans="1:6" x14ac:dyDescent="0.15">
      <c r="A355" s="8">
        <v>43524</v>
      </c>
      <c r="B355" s="12" t="s">
        <v>30</v>
      </c>
      <c r="C355" s="15" t="str">
        <f>[1]!f_info_name(B355)</f>
        <v>大成景安短融A</v>
      </c>
      <c r="D355" s="16">
        <v>0.28000000000000003</v>
      </c>
      <c r="E355" s="14"/>
      <c r="F355" s="14"/>
    </row>
    <row r="356" spans="1:6" x14ac:dyDescent="0.15">
      <c r="A356" s="8">
        <v>43524</v>
      </c>
      <c r="B356" s="12" t="s">
        <v>36</v>
      </c>
      <c r="C356" s="15" t="str">
        <f>[1]!f_info_name(B356)</f>
        <v>海富通阿尔法对冲</v>
      </c>
      <c r="D356" s="16">
        <v>0.09</v>
      </c>
      <c r="E356" s="14"/>
      <c r="F356" s="14"/>
    </row>
    <row r="357" spans="1:6" x14ac:dyDescent="0.15">
      <c r="A357" s="8">
        <v>43524</v>
      </c>
      <c r="B357" s="12" t="s">
        <v>37</v>
      </c>
      <c r="C357" s="15" t="str">
        <f>[1]!f_info_name(B357)</f>
        <v>诺德成长优势</v>
      </c>
      <c r="D357" s="16">
        <v>0.05</v>
      </c>
      <c r="E357" s="14"/>
      <c r="F357" s="14"/>
    </row>
    <row r="358" spans="1:6" x14ac:dyDescent="0.15">
      <c r="A358" s="8">
        <v>43524</v>
      </c>
      <c r="B358" s="12" t="s">
        <v>38</v>
      </c>
      <c r="C358" s="15" t="str">
        <f>[1]!f_info_name(B358)</f>
        <v>广发趋势优选A</v>
      </c>
      <c r="D358" s="16">
        <v>0.08</v>
      </c>
      <c r="E358" s="14"/>
      <c r="F358" s="14"/>
    </row>
    <row r="359" spans="1:6" x14ac:dyDescent="0.15">
      <c r="A359" s="8">
        <v>43524</v>
      </c>
      <c r="B359" s="12" t="s">
        <v>39</v>
      </c>
      <c r="C359" s="15" t="str">
        <f>[1]!f_info_name(B359)</f>
        <v>中欧时代先锋A</v>
      </c>
      <c r="D359" s="16">
        <v>0.05</v>
      </c>
      <c r="E359" s="14"/>
      <c r="F359" s="14"/>
    </row>
    <row r="360" spans="1:6" x14ac:dyDescent="0.15">
      <c r="A360" s="8">
        <v>43524</v>
      </c>
      <c r="B360" s="12" t="s">
        <v>40</v>
      </c>
      <c r="C360" s="15" t="str">
        <f>[1]!f_info_name(B360)</f>
        <v>易方达稳健收益A</v>
      </c>
      <c r="D360" s="16">
        <v>0.09</v>
      </c>
      <c r="E360" s="14"/>
      <c r="F360" s="14"/>
    </row>
    <row r="361" spans="1:6" x14ac:dyDescent="0.15">
      <c r="A361" s="8">
        <v>43553</v>
      </c>
      <c r="B361" s="12" t="s">
        <v>28</v>
      </c>
      <c r="C361" s="15" t="str">
        <f>[1]!f_info_name(B361)</f>
        <v>银华信用四季红A</v>
      </c>
      <c r="D361" s="16">
        <v>0.08</v>
      </c>
      <c r="E361" s="14"/>
      <c r="F361" s="14"/>
    </row>
    <row r="362" spans="1:6" x14ac:dyDescent="0.15">
      <c r="A362" s="8">
        <v>43553</v>
      </c>
      <c r="B362" s="12" t="s">
        <v>29</v>
      </c>
      <c r="C362" s="15" t="str">
        <f>[1]!f_info_name(B362)</f>
        <v>嘉实超短债</v>
      </c>
      <c r="D362" s="16">
        <v>0.28000000000000003</v>
      </c>
      <c r="E362" s="14"/>
      <c r="F362" s="14"/>
    </row>
    <row r="363" spans="1:6" x14ac:dyDescent="0.15">
      <c r="A363" s="8">
        <v>43553</v>
      </c>
      <c r="B363" s="12" t="s">
        <v>30</v>
      </c>
      <c r="C363" s="15" t="str">
        <f>[1]!f_info_name(B363)</f>
        <v>大成景安短融A</v>
      </c>
      <c r="D363" s="16">
        <v>0.28000000000000003</v>
      </c>
      <c r="E363" s="14"/>
      <c r="F363" s="14"/>
    </row>
    <row r="364" spans="1:6" x14ac:dyDescent="0.15">
      <c r="A364" s="8">
        <v>43553</v>
      </c>
      <c r="B364" s="12" t="s">
        <v>36</v>
      </c>
      <c r="C364" s="15" t="str">
        <f>[1]!f_info_name(B364)</f>
        <v>海富通阿尔法对冲</v>
      </c>
      <c r="D364" s="16">
        <v>0.09</v>
      </c>
      <c r="E364" s="14"/>
      <c r="F364" s="14"/>
    </row>
    <row r="365" spans="1:6" x14ac:dyDescent="0.15">
      <c r="A365" s="8">
        <v>43553</v>
      </c>
      <c r="B365" s="12" t="s">
        <v>37</v>
      </c>
      <c r="C365" s="15" t="str">
        <f>[1]!f_info_name(B365)</f>
        <v>诺德成长优势</v>
      </c>
      <c r="D365" s="16">
        <v>0.05</v>
      </c>
      <c r="E365" s="14"/>
      <c r="F365" s="14"/>
    </row>
    <row r="366" spans="1:6" x14ac:dyDescent="0.15">
      <c r="A366" s="8">
        <v>43553</v>
      </c>
      <c r="B366" s="12" t="s">
        <v>38</v>
      </c>
      <c r="C366" s="15" t="str">
        <f>[1]!f_info_name(B366)</f>
        <v>广发趋势优选A</v>
      </c>
      <c r="D366" s="16">
        <v>0.08</v>
      </c>
      <c r="E366" s="14"/>
      <c r="F366" s="14"/>
    </row>
    <row r="367" spans="1:6" x14ac:dyDescent="0.15">
      <c r="A367" s="8">
        <v>43553</v>
      </c>
      <c r="B367" s="12" t="s">
        <v>39</v>
      </c>
      <c r="C367" s="15" t="str">
        <f>[1]!f_info_name(B367)</f>
        <v>中欧时代先锋A</v>
      </c>
      <c r="D367" s="16">
        <v>0.05</v>
      </c>
      <c r="E367" s="14"/>
      <c r="F367" s="14"/>
    </row>
    <row r="368" spans="1:6" x14ac:dyDescent="0.15">
      <c r="A368" s="8">
        <v>43553</v>
      </c>
      <c r="B368" s="12" t="s">
        <v>40</v>
      </c>
      <c r="C368" s="15" t="str">
        <f>[1]!f_info_name(B368)</f>
        <v>易方达稳健收益A</v>
      </c>
      <c r="D368" s="16">
        <v>0.09</v>
      </c>
      <c r="E368" s="14"/>
      <c r="F368" s="14"/>
    </row>
    <row r="369" spans="1:6" x14ac:dyDescent="0.15">
      <c r="A369" s="8">
        <v>43585</v>
      </c>
      <c r="B369" s="12" t="s">
        <v>28</v>
      </c>
      <c r="C369" s="15" t="str">
        <f>[1]!f_info_name(B369)</f>
        <v>银华信用四季红A</v>
      </c>
      <c r="D369" s="16">
        <v>0.08</v>
      </c>
      <c r="E369" s="14"/>
      <c r="F369" s="14"/>
    </row>
    <row r="370" spans="1:6" x14ac:dyDescent="0.15">
      <c r="A370" s="8">
        <v>43585</v>
      </c>
      <c r="B370" s="12" t="s">
        <v>29</v>
      </c>
      <c r="C370" s="15" t="str">
        <f>[1]!f_info_name(B370)</f>
        <v>嘉实超短债</v>
      </c>
      <c r="D370" s="16">
        <v>0.28000000000000003</v>
      </c>
      <c r="E370" s="14"/>
      <c r="F370" s="14"/>
    </row>
    <row r="371" spans="1:6" x14ac:dyDescent="0.15">
      <c r="A371" s="8">
        <v>43585</v>
      </c>
      <c r="B371" s="12" t="s">
        <v>30</v>
      </c>
      <c r="C371" s="15" t="str">
        <f>[1]!f_info_name(B371)</f>
        <v>大成景安短融A</v>
      </c>
      <c r="D371" s="16">
        <v>0.28000000000000003</v>
      </c>
      <c r="E371" s="14"/>
      <c r="F371" s="14"/>
    </row>
    <row r="372" spans="1:6" x14ac:dyDescent="0.15">
      <c r="A372" s="8">
        <v>43585</v>
      </c>
      <c r="B372" s="12" t="s">
        <v>36</v>
      </c>
      <c r="C372" s="15" t="str">
        <f>[1]!f_info_name(B372)</f>
        <v>海富通阿尔法对冲</v>
      </c>
      <c r="D372" s="16">
        <v>0.09</v>
      </c>
      <c r="E372" s="14"/>
      <c r="F372" s="14"/>
    </row>
    <row r="373" spans="1:6" x14ac:dyDescent="0.15">
      <c r="A373" s="8">
        <v>43585</v>
      </c>
      <c r="B373" s="12" t="s">
        <v>37</v>
      </c>
      <c r="C373" s="15" t="str">
        <f>[1]!f_info_name(B373)</f>
        <v>诺德成长优势</v>
      </c>
      <c r="D373" s="16">
        <v>0.05</v>
      </c>
      <c r="E373" s="14"/>
      <c r="F373" s="14"/>
    </row>
    <row r="374" spans="1:6" x14ac:dyDescent="0.15">
      <c r="A374" s="8">
        <v>43585</v>
      </c>
      <c r="B374" s="12" t="s">
        <v>38</v>
      </c>
      <c r="C374" s="15" t="str">
        <f>[1]!f_info_name(B374)</f>
        <v>广发趋势优选A</v>
      </c>
      <c r="D374" s="16">
        <v>0.08</v>
      </c>
      <c r="E374" s="14"/>
      <c r="F374" s="14"/>
    </row>
    <row r="375" spans="1:6" x14ac:dyDescent="0.15">
      <c r="A375" s="8">
        <v>43585</v>
      </c>
      <c r="B375" s="12" t="s">
        <v>39</v>
      </c>
      <c r="C375" s="15" t="str">
        <f>[1]!f_info_name(B375)</f>
        <v>中欧时代先锋A</v>
      </c>
      <c r="D375" s="16">
        <v>0.05</v>
      </c>
      <c r="E375" s="14"/>
      <c r="F375" s="14"/>
    </row>
    <row r="376" spans="1:6" x14ac:dyDescent="0.15">
      <c r="A376" s="8">
        <v>43585</v>
      </c>
      <c r="B376" s="12" t="s">
        <v>40</v>
      </c>
      <c r="C376" s="15" t="str">
        <f>[1]!f_info_name(B376)</f>
        <v>易方达稳健收益A</v>
      </c>
      <c r="D376" s="16">
        <v>0.09</v>
      </c>
      <c r="E376" s="14"/>
      <c r="F376" s="14"/>
    </row>
    <row r="377" spans="1:6" x14ac:dyDescent="0.15">
      <c r="A377" s="8">
        <v>43616</v>
      </c>
      <c r="B377" s="12" t="s">
        <v>28</v>
      </c>
      <c r="C377" s="15" t="str">
        <f>[1]!f_info_name(B377)</f>
        <v>银华信用四季红A</v>
      </c>
      <c r="D377" s="16">
        <v>0.08</v>
      </c>
      <c r="E377" s="14"/>
      <c r="F377" s="14"/>
    </row>
    <row r="378" spans="1:6" x14ac:dyDescent="0.15">
      <c r="A378" s="8">
        <v>43616</v>
      </c>
      <c r="B378" s="12" t="s">
        <v>29</v>
      </c>
      <c r="C378" s="15" t="str">
        <f>[1]!f_info_name(B378)</f>
        <v>嘉实超短债</v>
      </c>
      <c r="D378" s="16">
        <v>0.28000000000000003</v>
      </c>
      <c r="E378" s="14"/>
      <c r="F378" s="14"/>
    </row>
    <row r="379" spans="1:6" x14ac:dyDescent="0.15">
      <c r="A379" s="8">
        <v>43616</v>
      </c>
      <c r="B379" s="12" t="s">
        <v>30</v>
      </c>
      <c r="C379" s="15" t="str">
        <f>[1]!f_info_name(B379)</f>
        <v>大成景安短融A</v>
      </c>
      <c r="D379" s="16">
        <v>0.28000000000000003</v>
      </c>
      <c r="E379" s="14"/>
      <c r="F379" s="14"/>
    </row>
    <row r="380" spans="1:6" x14ac:dyDescent="0.15">
      <c r="A380" s="8">
        <v>43616</v>
      </c>
      <c r="B380" s="12" t="s">
        <v>36</v>
      </c>
      <c r="C380" s="15" t="str">
        <f>[1]!f_info_name(B380)</f>
        <v>海富通阿尔法对冲</v>
      </c>
      <c r="D380" s="16">
        <v>0.09</v>
      </c>
      <c r="E380" s="14"/>
      <c r="F380" s="14"/>
    </row>
    <row r="381" spans="1:6" x14ac:dyDescent="0.15">
      <c r="A381" s="8">
        <v>43616</v>
      </c>
      <c r="B381" s="12" t="s">
        <v>37</v>
      </c>
      <c r="C381" s="15" t="str">
        <f>[1]!f_info_name(B381)</f>
        <v>诺德成长优势</v>
      </c>
      <c r="D381" s="16">
        <v>0.05</v>
      </c>
      <c r="E381" s="14"/>
      <c r="F381" s="14"/>
    </row>
    <row r="382" spans="1:6" x14ac:dyDescent="0.15">
      <c r="A382" s="8">
        <v>43616</v>
      </c>
      <c r="B382" s="12" t="s">
        <v>38</v>
      </c>
      <c r="C382" s="15" t="str">
        <f>[1]!f_info_name(B382)</f>
        <v>广发趋势优选A</v>
      </c>
      <c r="D382" s="16">
        <v>0.08</v>
      </c>
      <c r="E382" s="14"/>
      <c r="F382" s="14"/>
    </row>
    <row r="383" spans="1:6" x14ac:dyDescent="0.15">
      <c r="A383" s="8">
        <v>43616</v>
      </c>
      <c r="B383" s="12" t="s">
        <v>39</v>
      </c>
      <c r="C383" s="15" t="str">
        <f>[1]!f_info_name(B383)</f>
        <v>中欧时代先锋A</v>
      </c>
      <c r="D383" s="16">
        <v>0.05</v>
      </c>
      <c r="E383" s="14"/>
      <c r="F383" s="14"/>
    </row>
    <row r="384" spans="1:6" x14ac:dyDescent="0.15">
      <c r="A384" s="8">
        <v>43616</v>
      </c>
      <c r="B384" s="12" t="s">
        <v>40</v>
      </c>
      <c r="C384" s="15" t="str">
        <f>[1]!f_info_name(B384)</f>
        <v>易方达稳健收益A</v>
      </c>
      <c r="D384" s="16">
        <v>0.09</v>
      </c>
      <c r="E384" s="14"/>
      <c r="F384" s="14"/>
    </row>
    <row r="385" spans="1:6" x14ac:dyDescent="0.15">
      <c r="A385" s="8">
        <v>43644</v>
      </c>
      <c r="B385" s="12" t="s">
        <v>28</v>
      </c>
      <c r="C385" s="15" t="str">
        <f>[1]!f_info_name(B385)</f>
        <v>银华信用四季红A</v>
      </c>
      <c r="D385" s="16">
        <v>0.08</v>
      </c>
      <c r="E385" s="14"/>
      <c r="F385" s="14"/>
    </row>
    <row r="386" spans="1:6" x14ac:dyDescent="0.15">
      <c r="A386" s="8">
        <v>43644</v>
      </c>
      <c r="B386" s="12" t="s">
        <v>29</v>
      </c>
      <c r="C386" s="15" t="str">
        <f>[1]!f_info_name(B386)</f>
        <v>嘉实超短债</v>
      </c>
      <c r="D386" s="16">
        <v>0.28000000000000003</v>
      </c>
      <c r="E386" s="14"/>
      <c r="F386" s="14"/>
    </row>
    <row r="387" spans="1:6" x14ac:dyDescent="0.15">
      <c r="A387" s="8">
        <v>43644</v>
      </c>
      <c r="B387" s="12" t="s">
        <v>30</v>
      </c>
      <c r="C387" s="15" t="str">
        <f>[1]!f_info_name(B387)</f>
        <v>大成景安短融A</v>
      </c>
      <c r="D387" s="16">
        <v>0.28000000000000003</v>
      </c>
      <c r="E387" s="14"/>
      <c r="F387" s="14"/>
    </row>
    <row r="388" spans="1:6" x14ac:dyDescent="0.15">
      <c r="A388" s="8">
        <v>43644</v>
      </c>
      <c r="B388" s="12" t="s">
        <v>36</v>
      </c>
      <c r="C388" s="15" t="str">
        <f>[1]!f_info_name(B388)</f>
        <v>海富通阿尔法对冲</v>
      </c>
      <c r="D388" s="16">
        <v>0.09</v>
      </c>
      <c r="E388" s="14"/>
      <c r="F388" s="14"/>
    </row>
    <row r="389" spans="1:6" x14ac:dyDescent="0.15">
      <c r="A389" s="8">
        <v>43644</v>
      </c>
      <c r="B389" s="12" t="s">
        <v>37</v>
      </c>
      <c r="C389" s="15" t="str">
        <f>[1]!f_info_name(B389)</f>
        <v>诺德成长优势</v>
      </c>
      <c r="D389" s="16">
        <v>0.05</v>
      </c>
      <c r="E389" s="14"/>
      <c r="F389" s="14"/>
    </row>
    <row r="390" spans="1:6" x14ac:dyDescent="0.15">
      <c r="A390" s="8">
        <v>43644</v>
      </c>
      <c r="B390" s="12" t="s">
        <v>38</v>
      </c>
      <c r="C390" s="15" t="str">
        <f>[1]!f_info_name(B390)</f>
        <v>广发趋势优选A</v>
      </c>
      <c r="D390" s="16">
        <v>0.08</v>
      </c>
      <c r="E390" s="14"/>
      <c r="F390" s="14"/>
    </row>
    <row r="391" spans="1:6" x14ac:dyDescent="0.15">
      <c r="A391" s="8">
        <v>43644</v>
      </c>
      <c r="B391" s="12" t="s">
        <v>39</v>
      </c>
      <c r="C391" s="15" t="str">
        <f>[1]!f_info_name(B391)</f>
        <v>中欧时代先锋A</v>
      </c>
      <c r="D391" s="16">
        <v>0.05</v>
      </c>
      <c r="E391" s="14"/>
      <c r="F391" s="14"/>
    </row>
    <row r="392" spans="1:6" x14ac:dyDescent="0.15">
      <c r="A392" s="8">
        <v>43644</v>
      </c>
      <c r="B392" s="12" t="s">
        <v>40</v>
      </c>
      <c r="C392" s="15" t="str">
        <f>[1]!f_info_name(B392)</f>
        <v>易方达稳健收益A</v>
      </c>
      <c r="D392" s="16">
        <v>0.09</v>
      </c>
      <c r="E392" s="14"/>
      <c r="F392" s="14"/>
    </row>
    <row r="393" spans="1:6" x14ac:dyDescent="0.15">
      <c r="A393" s="8">
        <v>43677</v>
      </c>
      <c r="B393" s="12" t="s">
        <v>28</v>
      </c>
      <c r="C393" s="15" t="str">
        <f>[1]!f_info_name(B393)</f>
        <v>银华信用四季红A</v>
      </c>
      <c r="D393" s="16">
        <v>0.08</v>
      </c>
      <c r="E393" s="14"/>
      <c r="F393" s="14"/>
    </row>
    <row r="394" spans="1:6" x14ac:dyDescent="0.15">
      <c r="A394" s="8">
        <v>43677</v>
      </c>
      <c r="B394" s="12" t="s">
        <v>29</v>
      </c>
      <c r="C394" s="15" t="str">
        <f>[1]!f_info_name(B394)</f>
        <v>嘉实超短债</v>
      </c>
      <c r="D394" s="16">
        <v>0.28000000000000003</v>
      </c>
      <c r="E394" s="14"/>
      <c r="F394" s="14"/>
    </row>
    <row r="395" spans="1:6" x14ac:dyDescent="0.15">
      <c r="A395" s="8">
        <v>43677</v>
      </c>
      <c r="B395" s="12" t="s">
        <v>30</v>
      </c>
      <c r="C395" s="15" t="str">
        <f>[1]!f_info_name(B395)</f>
        <v>大成景安短融A</v>
      </c>
      <c r="D395" s="16">
        <v>0.28000000000000003</v>
      </c>
      <c r="E395" s="14"/>
      <c r="F395" s="14"/>
    </row>
    <row r="396" spans="1:6" x14ac:dyDescent="0.15">
      <c r="A396" s="8">
        <v>43677</v>
      </c>
      <c r="B396" s="12" t="s">
        <v>36</v>
      </c>
      <c r="C396" s="15" t="str">
        <f>[1]!f_info_name(B396)</f>
        <v>海富通阿尔法对冲</v>
      </c>
      <c r="D396" s="16">
        <v>0.09</v>
      </c>
      <c r="E396" s="14"/>
      <c r="F396" s="14"/>
    </row>
    <row r="397" spans="1:6" x14ac:dyDescent="0.15">
      <c r="A397" s="8">
        <v>43677</v>
      </c>
      <c r="B397" s="12" t="s">
        <v>37</v>
      </c>
      <c r="C397" s="15" t="str">
        <f>[1]!f_info_name(B397)</f>
        <v>诺德成长优势</v>
      </c>
      <c r="D397" s="16">
        <v>0.05</v>
      </c>
      <c r="E397" s="14"/>
      <c r="F397" s="14"/>
    </row>
    <row r="398" spans="1:6" x14ac:dyDescent="0.15">
      <c r="A398" s="8">
        <v>43677</v>
      </c>
      <c r="B398" s="12" t="s">
        <v>38</v>
      </c>
      <c r="C398" s="15" t="str">
        <f>[1]!f_info_name(B398)</f>
        <v>广发趋势优选A</v>
      </c>
      <c r="D398" s="16">
        <v>0.08</v>
      </c>
      <c r="E398" s="14"/>
      <c r="F398" s="14"/>
    </row>
    <row r="399" spans="1:6" x14ac:dyDescent="0.15">
      <c r="A399" s="8">
        <v>43677</v>
      </c>
      <c r="B399" s="12" t="s">
        <v>39</v>
      </c>
      <c r="C399" s="15" t="str">
        <f>[1]!f_info_name(B399)</f>
        <v>中欧时代先锋A</v>
      </c>
      <c r="D399" s="16">
        <v>0.05</v>
      </c>
      <c r="E399" s="14"/>
      <c r="F399" s="14"/>
    </row>
    <row r="400" spans="1:6" x14ac:dyDescent="0.15">
      <c r="A400" s="8">
        <v>43677</v>
      </c>
      <c r="B400" s="12" t="s">
        <v>40</v>
      </c>
      <c r="C400" s="15" t="str">
        <f>[1]!f_info_name(B400)</f>
        <v>易方达稳健收益A</v>
      </c>
      <c r="D400" s="16">
        <v>0.09</v>
      </c>
      <c r="E400" s="14"/>
      <c r="F400" s="14"/>
    </row>
    <row r="401" spans="1:6" x14ac:dyDescent="0.15">
      <c r="A401" s="8">
        <v>43707</v>
      </c>
      <c r="B401" s="12" t="s">
        <v>28</v>
      </c>
      <c r="C401" s="15" t="str">
        <f>[1]!f_info_name(B401)</f>
        <v>银华信用四季红A</v>
      </c>
      <c r="D401" s="16">
        <v>0.08</v>
      </c>
      <c r="E401" s="14"/>
      <c r="F401" s="14"/>
    </row>
    <row r="402" spans="1:6" x14ac:dyDescent="0.15">
      <c r="A402" s="8">
        <v>43707</v>
      </c>
      <c r="B402" s="12" t="s">
        <v>29</v>
      </c>
      <c r="C402" s="15" t="str">
        <f>[1]!f_info_name(B402)</f>
        <v>嘉实超短债</v>
      </c>
      <c r="D402" s="16">
        <v>0.28000000000000003</v>
      </c>
      <c r="E402" s="14"/>
      <c r="F402" s="14"/>
    </row>
    <row r="403" spans="1:6" x14ac:dyDescent="0.15">
      <c r="A403" s="8">
        <v>43707</v>
      </c>
      <c r="B403" s="12" t="s">
        <v>30</v>
      </c>
      <c r="C403" s="15" t="str">
        <f>[1]!f_info_name(B403)</f>
        <v>大成景安短融A</v>
      </c>
      <c r="D403" s="16">
        <v>0.28000000000000003</v>
      </c>
      <c r="E403" s="14"/>
      <c r="F403" s="14"/>
    </row>
    <row r="404" spans="1:6" x14ac:dyDescent="0.15">
      <c r="A404" s="8">
        <v>43707</v>
      </c>
      <c r="B404" s="12" t="s">
        <v>36</v>
      </c>
      <c r="C404" s="15" t="str">
        <f>[1]!f_info_name(B404)</f>
        <v>海富通阿尔法对冲</v>
      </c>
      <c r="D404" s="16">
        <v>0.09</v>
      </c>
      <c r="E404" s="14"/>
      <c r="F404" s="14"/>
    </row>
    <row r="405" spans="1:6" x14ac:dyDescent="0.15">
      <c r="A405" s="8">
        <v>43707</v>
      </c>
      <c r="B405" s="12" t="s">
        <v>37</v>
      </c>
      <c r="C405" s="15" t="str">
        <f>[1]!f_info_name(B405)</f>
        <v>诺德成长优势</v>
      </c>
      <c r="D405" s="16">
        <v>0.05</v>
      </c>
      <c r="E405" s="14"/>
      <c r="F405" s="14"/>
    </row>
    <row r="406" spans="1:6" x14ac:dyDescent="0.15">
      <c r="A406" s="8">
        <v>43707</v>
      </c>
      <c r="B406" s="12" t="s">
        <v>38</v>
      </c>
      <c r="C406" s="15" t="str">
        <f>[1]!f_info_name(B406)</f>
        <v>广发趋势优选A</v>
      </c>
      <c r="D406" s="16">
        <v>0.08</v>
      </c>
      <c r="E406" s="14"/>
      <c r="F406" s="14"/>
    </row>
    <row r="407" spans="1:6" x14ac:dyDescent="0.15">
      <c r="A407" s="8">
        <v>43707</v>
      </c>
      <c r="B407" s="12" t="s">
        <v>39</v>
      </c>
      <c r="C407" s="15" t="str">
        <f>[1]!f_info_name(B407)</f>
        <v>中欧时代先锋A</v>
      </c>
      <c r="D407" s="16">
        <v>0.05</v>
      </c>
      <c r="E407" s="14"/>
      <c r="F407" s="14"/>
    </row>
    <row r="408" spans="1:6" x14ac:dyDescent="0.15">
      <c r="A408" s="8">
        <v>43707</v>
      </c>
      <c r="B408" s="12" t="s">
        <v>40</v>
      </c>
      <c r="C408" s="15" t="str">
        <f>[1]!f_info_name(B408)</f>
        <v>易方达稳健收益A</v>
      </c>
      <c r="D408" s="16">
        <v>0.09</v>
      </c>
      <c r="E408" s="14"/>
      <c r="F408" s="14"/>
    </row>
    <row r="409" spans="1:6" x14ac:dyDescent="0.15">
      <c r="A409" s="8">
        <v>43738</v>
      </c>
      <c r="B409" s="12" t="s">
        <v>28</v>
      </c>
      <c r="C409" s="15" t="str">
        <f>[1]!f_info_name(B409)</f>
        <v>银华信用四季红A</v>
      </c>
      <c r="D409" s="16">
        <v>0.08</v>
      </c>
      <c r="E409" s="14"/>
      <c r="F409" s="14"/>
    </row>
    <row r="410" spans="1:6" x14ac:dyDescent="0.15">
      <c r="A410" s="8">
        <v>43738</v>
      </c>
      <c r="B410" s="12" t="s">
        <v>29</v>
      </c>
      <c r="C410" s="15" t="str">
        <f>[1]!f_info_name(B410)</f>
        <v>嘉实超短债</v>
      </c>
      <c r="D410" s="16">
        <v>0.28000000000000003</v>
      </c>
      <c r="E410" s="14"/>
      <c r="F410" s="14"/>
    </row>
    <row r="411" spans="1:6" x14ac:dyDescent="0.15">
      <c r="A411" s="8">
        <v>43738</v>
      </c>
      <c r="B411" s="12" t="s">
        <v>30</v>
      </c>
      <c r="C411" s="15" t="str">
        <f>[1]!f_info_name(B411)</f>
        <v>大成景安短融A</v>
      </c>
      <c r="D411" s="16">
        <v>0.28000000000000003</v>
      </c>
      <c r="E411" s="14"/>
      <c r="F411" s="14"/>
    </row>
    <row r="412" spans="1:6" x14ac:dyDescent="0.15">
      <c r="A412" s="8">
        <v>43738</v>
      </c>
      <c r="B412" s="12" t="s">
        <v>36</v>
      </c>
      <c r="C412" s="15" t="str">
        <f>[1]!f_info_name(B412)</f>
        <v>海富通阿尔法对冲</v>
      </c>
      <c r="D412" s="16">
        <v>0.09</v>
      </c>
      <c r="E412" s="14"/>
      <c r="F412" s="14"/>
    </row>
    <row r="413" spans="1:6" x14ac:dyDescent="0.15">
      <c r="A413" s="8">
        <v>43738</v>
      </c>
      <c r="B413" s="12" t="s">
        <v>37</v>
      </c>
      <c r="C413" s="15" t="str">
        <f>[1]!f_info_name(B413)</f>
        <v>诺德成长优势</v>
      </c>
      <c r="D413" s="16">
        <v>0.05</v>
      </c>
      <c r="E413" s="14"/>
      <c r="F413" s="14"/>
    </row>
    <row r="414" spans="1:6" x14ac:dyDescent="0.15">
      <c r="A414" s="8">
        <v>43738</v>
      </c>
      <c r="B414" s="12" t="s">
        <v>38</v>
      </c>
      <c r="C414" s="15" t="str">
        <f>[1]!f_info_name(B414)</f>
        <v>广发趋势优选A</v>
      </c>
      <c r="D414" s="16">
        <v>0.08</v>
      </c>
      <c r="E414" s="14"/>
      <c r="F414" s="14"/>
    </row>
    <row r="415" spans="1:6" x14ac:dyDescent="0.15">
      <c r="A415" s="8">
        <v>43738</v>
      </c>
      <c r="B415" s="12" t="s">
        <v>39</v>
      </c>
      <c r="C415" s="15" t="str">
        <f>[1]!f_info_name(B415)</f>
        <v>中欧时代先锋A</v>
      </c>
      <c r="D415" s="16">
        <v>0.05</v>
      </c>
      <c r="E415" s="14"/>
      <c r="F415" s="14"/>
    </row>
    <row r="416" spans="1:6" x14ac:dyDescent="0.15">
      <c r="A416" s="8">
        <v>43738</v>
      </c>
      <c r="B416" s="12" t="s">
        <v>40</v>
      </c>
      <c r="C416" s="15" t="str">
        <f>[1]!f_info_name(B416)</f>
        <v>易方达稳健收益A</v>
      </c>
      <c r="D416" s="16">
        <v>0.09</v>
      </c>
      <c r="E416" s="14"/>
      <c r="F416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5"/>
  <sheetViews>
    <sheetView tabSelected="1" workbookViewId="0">
      <pane xSplit="2" ySplit="2" topLeftCell="C1176" activePane="bottomRight" state="frozen"/>
      <selection pane="topRight" activeCell="D1" sqref="D1"/>
      <selection pane="bottomLeft" activeCell="A3" sqref="A3"/>
      <selection pane="bottomRight" activeCell="K1186" sqref="K1186:K1189"/>
    </sheetView>
  </sheetViews>
  <sheetFormatPr defaultRowHeight="13.5" x14ac:dyDescent="0.15"/>
  <cols>
    <col min="1" max="1" width="11.625" style="1" bestFit="1" customWidth="1"/>
    <col min="2" max="12" width="9" style="1"/>
    <col min="13" max="13" width="8" style="1" bestFit="1" customWidth="1"/>
    <col min="14" max="16384" width="9" style="1"/>
  </cols>
  <sheetData>
    <row r="1" spans="1:7" x14ac:dyDescent="0.15">
      <c r="A1" s="1" t="s">
        <v>7</v>
      </c>
      <c r="B1" s="2" t="s">
        <v>6</v>
      </c>
      <c r="C1" s="1" t="s">
        <v>8</v>
      </c>
      <c r="D1" s="17" t="s">
        <v>43</v>
      </c>
      <c r="E1" s="2" t="s">
        <v>13</v>
      </c>
      <c r="F1" s="2" t="s">
        <v>14</v>
      </c>
      <c r="G1" s="2" t="s">
        <v>15</v>
      </c>
    </row>
    <row r="2" spans="1:7" x14ac:dyDescent="0.15">
      <c r="A2" s="4">
        <v>42004</v>
      </c>
      <c r="B2" s="5">
        <v>0</v>
      </c>
      <c r="C2" s="11">
        <f>1+B2</f>
        <v>1</v>
      </c>
      <c r="D2" s="5">
        <v>0</v>
      </c>
      <c r="E2" s="1">
        <f>YEAR(A2)</f>
        <v>2014</v>
      </c>
      <c r="F2" s="1">
        <f>IF(E2&lt;&gt;E3,1,"")</f>
        <v>1</v>
      </c>
      <c r="G2" s="1">
        <f>IF(E2&lt;&gt;E1,1+B2,G1*(1+B2))</f>
        <v>1</v>
      </c>
    </row>
    <row r="3" spans="1:7" x14ac:dyDescent="0.15">
      <c r="A3" s="4">
        <v>42009</v>
      </c>
      <c r="B3" s="5">
        <v>2.0999999999999999E-3</v>
      </c>
      <c r="C3" s="11">
        <f>C2*(1+B3)</f>
        <v>1.0021</v>
      </c>
      <c r="D3" s="5">
        <f>MIN(0,C3/MAX($C$2:C2)-1)</f>
        <v>0</v>
      </c>
      <c r="E3" s="1">
        <f t="shared" ref="E3:E66" si="0">YEAR(A3)</f>
        <v>2015</v>
      </c>
      <c r="F3" s="1" t="str">
        <f t="shared" ref="F3:F66" si="1">IF(E3&lt;&gt;E4,1,"")</f>
        <v/>
      </c>
      <c r="G3" s="1">
        <f t="shared" ref="G3:G66" si="2">IF(E3&lt;&gt;E2,1+B3,G2*(1+B3))</f>
        <v>1.0021</v>
      </c>
    </row>
    <row r="4" spans="1:7" x14ac:dyDescent="0.15">
      <c r="A4" s="4">
        <v>42010</v>
      </c>
      <c r="B4" s="5">
        <v>1.8E-3</v>
      </c>
      <c r="C4" s="11">
        <f t="shared" ref="C4:C67" si="3">C3*(1+B4)</f>
        <v>1.0039037799999999</v>
      </c>
      <c r="D4" s="5">
        <f>MIN(0,C4/MAX($C$2:C3)-1)</f>
        <v>0</v>
      </c>
      <c r="E4" s="1">
        <f t="shared" si="0"/>
        <v>2015</v>
      </c>
      <c r="F4" s="1" t="str">
        <f t="shared" si="1"/>
        <v/>
      </c>
      <c r="G4" s="1">
        <f t="shared" si="2"/>
        <v>1.0039037799999999</v>
      </c>
    </row>
    <row r="5" spans="1:7" x14ac:dyDescent="0.15">
      <c r="A5" s="4">
        <v>42011</v>
      </c>
      <c r="B5" s="5">
        <v>-2.9999999999999997E-4</v>
      </c>
      <c r="C5" s="11">
        <f t="shared" si="3"/>
        <v>1.0036026088659999</v>
      </c>
      <c r="D5" s="5">
        <f>MIN(0,C5/MAX($C$2:C4)-1)</f>
        <v>-2.9999999999996696E-4</v>
      </c>
      <c r="E5" s="1">
        <f t="shared" si="0"/>
        <v>2015</v>
      </c>
      <c r="F5" s="1" t="str">
        <f t="shared" si="1"/>
        <v/>
      </c>
      <c r="G5" s="1">
        <f t="shared" si="2"/>
        <v>1.0036026088659999</v>
      </c>
    </row>
    <row r="6" spans="1:7" x14ac:dyDescent="0.15">
      <c r="A6" s="4">
        <v>42012</v>
      </c>
      <c r="B6" s="5">
        <v>-1E-4</v>
      </c>
      <c r="C6" s="11">
        <f t="shared" si="3"/>
        <v>1.0035022486051133</v>
      </c>
      <c r="D6" s="5">
        <f>MIN(0,C6/MAX($C$2:C5)-1)</f>
        <v>-3.9997000000002725E-4</v>
      </c>
      <c r="E6" s="1">
        <f t="shared" si="0"/>
        <v>2015</v>
      </c>
      <c r="F6" s="1" t="str">
        <f t="shared" si="1"/>
        <v/>
      </c>
      <c r="G6" s="1">
        <f t="shared" si="2"/>
        <v>1.0035022486051133</v>
      </c>
    </row>
    <row r="7" spans="1:7" x14ac:dyDescent="0.15">
      <c r="A7" s="4">
        <v>42013</v>
      </c>
      <c r="B7" s="5">
        <v>1.1000000000000001E-3</v>
      </c>
      <c r="C7" s="11">
        <f t="shared" si="3"/>
        <v>1.004606101078579</v>
      </c>
      <c r="D7" s="5">
        <f>MIN(0,C7/MAX($C$2:C6)-1)</f>
        <v>0</v>
      </c>
      <c r="E7" s="1">
        <f t="shared" si="0"/>
        <v>2015</v>
      </c>
      <c r="F7" s="1" t="str">
        <f t="shared" si="1"/>
        <v/>
      </c>
      <c r="G7" s="1">
        <f t="shared" si="2"/>
        <v>1.004606101078579</v>
      </c>
    </row>
    <row r="8" spans="1:7" x14ac:dyDescent="0.15">
      <c r="A8" s="4">
        <v>42016</v>
      </c>
      <c r="B8" s="5">
        <v>1E-3</v>
      </c>
      <c r="C8" s="11">
        <f t="shared" si="3"/>
        <v>1.0056107071796574</v>
      </c>
      <c r="D8" s="5">
        <f>MIN(0,C8/MAX($C$2:C7)-1)</f>
        <v>0</v>
      </c>
      <c r="E8" s="1">
        <f t="shared" si="0"/>
        <v>2015</v>
      </c>
      <c r="F8" s="1" t="str">
        <f t="shared" si="1"/>
        <v/>
      </c>
      <c r="G8" s="1">
        <f t="shared" si="2"/>
        <v>1.0056107071796574</v>
      </c>
    </row>
    <row r="9" spans="1:7" x14ac:dyDescent="0.15">
      <c r="A9" s="4">
        <v>42017</v>
      </c>
      <c r="B9" s="5">
        <v>1.5E-3</v>
      </c>
      <c r="C9" s="11">
        <f t="shared" si="3"/>
        <v>1.0071191232404269</v>
      </c>
      <c r="D9" s="5">
        <f>MIN(0,C9/MAX($C$2:C8)-1)</f>
        <v>0</v>
      </c>
      <c r="E9" s="1">
        <f t="shared" si="0"/>
        <v>2015</v>
      </c>
      <c r="F9" s="1" t="str">
        <f t="shared" si="1"/>
        <v/>
      </c>
      <c r="G9" s="1">
        <f t="shared" si="2"/>
        <v>1.0071191232404269</v>
      </c>
    </row>
    <row r="10" spans="1:7" x14ac:dyDescent="0.15">
      <c r="A10" s="4">
        <v>42018</v>
      </c>
      <c r="B10" s="5">
        <v>8.9999999999999998E-4</v>
      </c>
      <c r="C10" s="11">
        <f t="shared" si="3"/>
        <v>1.0080255304513432</v>
      </c>
      <c r="D10" s="5">
        <f>MIN(0,C10/MAX($C$2:C9)-1)</f>
        <v>0</v>
      </c>
      <c r="E10" s="1">
        <f t="shared" si="0"/>
        <v>2015</v>
      </c>
      <c r="F10" s="1" t="str">
        <f t="shared" si="1"/>
        <v/>
      </c>
      <c r="G10" s="1">
        <f t="shared" si="2"/>
        <v>1.0080255304513432</v>
      </c>
    </row>
    <row r="11" spans="1:7" x14ac:dyDescent="0.15">
      <c r="A11" s="4">
        <v>42019</v>
      </c>
      <c r="B11" s="5">
        <v>1.6999999999999999E-3</v>
      </c>
      <c r="C11" s="11">
        <f t="shared" si="3"/>
        <v>1.0097391738531105</v>
      </c>
      <c r="D11" s="5">
        <f>MIN(0,C11/MAX($C$2:C10)-1)</f>
        <v>0</v>
      </c>
      <c r="E11" s="1">
        <f t="shared" si="0"/>
        <v>2015</v>
      </c>
      <c r="F11" s="1" t="str">
        <f t="shared" si="1"/>
        <v/>
      </c>
      <c r="G11" s="1">
        <f t="shared" si="2"/>
        <v>1.0097391738531105</v>
      </c>
    </row>
    <row r="12" spans="1:7" x14ac:dyDescent="0.15">
      <c r="A12" s="4">
        <v>42020</v>
      </c>
      <c r="B12" s="5">
        <v>2.8E-3</v>
      </c>
      <c r="C12" s="11">
        <f t="shared" si="3"/>
        <v>1.0125664435398991</v>
      </c>
      <c r="D12" s="5">
        <f>MIN(0,C12/MAX($C$2:C11)-1)</f>
        <v>0</v>
      </c>
      <c r="E12" s="1">
        <f t="shared" si="0"/>
        <v>2015</v>
      </c>
      <c r="F12" s="1" t="str">
        <f t="shared" si="1"/>
        <v/>
      </c>
      <c r="G12" s="1">
        <f t="shared" si="2"/>
        <v>1.0125664435398991</v>
      </c>
    </row>
    <row r="13" spans="1:7" x14ac:dyDescent="0.15">
      <c r="A13" s="4">
        <v>42023</v>
      </c>
      <c r="B13" s="5">
        <v>-2.7000000000000001E-3</v>
      </c>
      <c r="C13" s="11">
        <f t="shared" si="3"/>
        <v>1.0098325141423414</v>
      </c>
      <c r="D13" s="5">
        <f>MIN(0,C13/MAX($C$2:C12)-1)</f>
        <v>-2.6999999999999247E-3</v>
      </c>
      <c r="E13" s="1">
        <f t="shared" si="0"/>
        <v>2015</v>
      </c>
      <c r="F13" s="1" t="str">
        <f t="shared" si="1"/>
        <v/>
      </c>
      <c r="G13" s="1">
        <f t="shared" si="2"/>
        <v>1.0098325141423414</v>
      </c>
    </row>
    <row r="14" spans="1:7" x14ac:dyDescent="0.15">
      <c r="A14" s="4">
        <v>42024</v>
      </c>
      <c r="B14" s="5">
        <v>2.0999999999999999E-3</v>
      </c>
      <c r="C14" s="11">
        <f t="shared" si="3"/>
        <v>1.0119531624220404</v>
      </c>
      <c r="D14" s="5">
        <f>MIN(0,C14/MAX($C$2:C13)-1)</f>
        <v>-6.0566999999989157E-4</v>
      </c>
      <c r="E14" s="1">
        <f t="shared" si="0"/>
        <v>2015</v>
      </c>
      <c r="F14" s="1" t="str">
        <f t="shared" si="1"/>
        <v/>
      </c>
      <c r="G14" s="1">
        <f t="shared" si="2"/>
        <v>1.0119531624220404</v>
      </c>
    </row>
    <row r="15" spans="1:7" x14ac:dyDescent="0.15">
      <c r="A15" s="4">
        <v>42025</v>
      </c>
      <c r="B15" s="5">
        <v>2.7000000000000001E-3</v>
      </c>
      <c r="C15" s="11">
        <f t="shared" si="3"/>
        <v>1.0146854359605797</v>
      </c>
      <c r="D15" s="5">
        <f>MIN(0,C15/MAX($C$2:C14)-1)</f>
        <v>0</v>
      </c>
      <c r="E15" s="1">
        <f t="shared" si="0"/>
        <v>2015</v>
      </c>
      <c r="F15" s="1" t="str">
        <f t="shared" si="1"/>
        <v/>
      </c>
      <c r="G15" s="1">
        <f t="shared" si="2"/>
        <v>1.0146854359605797</v>
      </c>
    </row>
    <row r="16" spans="1:7" x14ac:dyDescent="0.15">
      <c r="A16" s="4">
        <v>42026</v>
      </c>
      <c r="B16" s="5">
        <v>4.0000000000000002E-4</v>
      </c>
      <c r="C16" s="11">
        <f t="shared" si="3"/>
        <v>1.0150913101349639</v>
      </c>
      <c r="D16" s="5">
        <f>MIN(0,C16/MAX($C$2:C15)-1)</f>
        <v>0</v>
      </c>
      <c r="E16" s="1">
        <f t="shared" si="0"/>
        <v>2015</v>
      </c>
      <c r="F16" s="1" t="str">
        <f t="shared" si="1"/>
        <v/>
      </c>
      <c r="G16" s="1">
        <f t="shared" si="2"/>
        <v>1.0150913101349639</v>
      </c>
    </row>
    <row r="17" spans="1:7" x14ac:dyDescent="0.15">
      <c r="A17" s="4">
        <v>42027</v>
      </c>
      <c r="B17" s="5">
        <v>-2.9999999999999997E-4</v>
      </c>
      <c r="C17" s="11">
        <f t="shared" si="3"/>
        <v>1.0147867827419235</v>
      </c>
      <c r="D17" s="5">
        <f>MIN(0,C17/MAX($C$2:C16)-1)</f>
        <v>-2.9999999999996696E-4</v>
      </c>
      <c r="E17" s="1">
        <f t="shared" si="0"/>
        <v>2015</v>
      </c>
      <c r="F17" s="1" t="str">
        <f t="shared" si="1"/>
        <v/>
      </c>
      <c r="G17" s="1">
        <f t="shared" si="2"/>
        <v>1.0147867827419235</v>
      </c>
    </row>
    <row r="18" spans="1:7" x14ac:dyDescent="0.15">
      <c r="A18" s="4">
        <v>42030</v>
      </c>
      <c r="B18" s="5">
        <v>1.8E-3</v>
      </c>
      <c r="C18" s="11">
        <f t="shared" si="3"/>
        <v>1.016613398950859</v>
      </c>
      <c r="D18" s="5">
        <f>MIN(0,C18/MAX($C$2:C17)-1)</f>
        <v>0</v>
      </c>
      <c r="E18" s="1">
        <f t="shared" si="0"/>
        <v>2015</v>
      </c>
      <c r="F18" s="1" t="str">
        <f t="shared" si="1"/>
        <v/>
      </c>
      <c r="G18" s="1">
        <f t="shared" si="2"/>
        <v>1.016613398950859</v>
      </c>
    </row>
    <row r="19" spans="1:7" x14ac:dyDescent="0.15">
      <c r="A19" s="4">
        <v>42031</v>
      </c>
      <c r="B19" s="5">
        <v>1E-4</v>
      </c>
      <c r="C19" s="11">
        <f t="shared" si="3"/>
        <v>1.016715060290754</v>
      </c>
      <c r="D19" s="5">
        <f>MIN(0,C19/MAX($C$2:C18)-1)</f>
        <v>0</v>
      </c>
      <c r="E19" s="1">
        <f t="shared" si="0"/>
        <v>2015</v>
      </c>
      <c r="F19" s="1" t="str">
        <f t="shared" si="1"/>
        <v/>
      </c>
      <c r="G19" s="1">
        <f t="shared" si="2"/>
        <v>1.016715060290754</v>
      </c>
    </row>
    <row r="20" spans="1:7" x14ac:dyDescent="0.15">
      <c r="A20" s="4">
        <v>42032</v>
      </c>
      <c r="B20" s="5">
        <v>-1.2999999999999999E-3</v>
      </c>
      <c r="C20" s="11">
        <f t="shared" si="3"/>
        <v>1.0153933307123761</v>
      </c>
      <c r="D20" s="5">
        <f>MIN(0,C20/MAX($C$2:C19)-1)</f>
        <v>-1.2999999999998568E-3</v>
      </c>
      <c r="E20" s="1">
        <f t="shared" si="0"/>
        <v>2015</v>
      </c>
      <c r="F20" s="1" t="str">
        <f t="shared" si="1"/>
        <v/>
      </c>
      <c r="G20" s="1">
        <f t="shared" si="2"/>
        <v>1.0153933307123761</v>
      </c>
    </row>
    <row r="21" spans="1:7" x14ac:dyDescent="0.15">
      <c r="A21" s="4">
        <v>42033</v>
      </c>
      <c r="B21" s="5">
        <v>-5.0000000000000001E-4</v>
      </c>
      <c r="C21" s="11">
        <f t="shared" si="3"/>
        <v>1.01488563404702</v>
      </c>
      <c r="D21" s="5">
        <f>MIN(0,C21/MAX($C$2:C20)-1)</f>
        <v>-1.7993499999997553E-3</v>
      </c>
      <c r="E21" s="1">
        <f t="shared" si="0"/>
        <v>2015</v>
      </c>
      <c r="F21" s="1" t="str">
        <f t="shared" si="1"/>
        <v/>
      </c>
      <c r="G21" s="1">
        <f t="shared" si="2"/>
        <v>1.01488563404702</v>
      </c>
    </row>
    <row r="22" spans="1:7" x14ac:dyDescent="0.15">
      <c r="A22" s="4">
        <v>42034</v>
      </c>
      <c r="B22" s="5">
        <v>-1.1999999999999999E-3</v>
      </c>
      <c r="C22" s="11">
        <f t="shared" si="3"/>
        <v>1.0136677712861637</v>
      </c>
      <c r="D22" s="5">
        <f>MIN(0,C22/MAX($C$2:C21)-1)</f>
        <v>-2.9971907799997144E-3</v>
      </c>
      <c r="E22" s="1">
        <f t="shared" si="0"/>
        <v>2015</v>
      </c>
      <c r="F22" s="1" t="str">
        <f t="shared" si="1"/>
        <v/>
      </c>
      <c r="G22" s="1">
        <f t="shared" si="2"/>
        <v>1.0136677712861637</v>
      </c>
    </row>
    <row r="23" spans="1:7" x14ac:dyDescent="0.15">
      <c r="A23" s="4">
        <v>42037</v>
      </c>
      <c r="B23" s="5">
        <v>-1E-4</v>
      </c>
      <c r="C23" s="11">
        <f t="shared" si="3"/>
        <v>1.0135664045090351</v>
      </c>
      <c r="D23" s="5">
        <f>MIN(0,C23/MAX($C$2:C22)-1)</f>
        <v>-3.0968910609217026E-3</v>
      </c>
      <c r="E23" s="1">
        <f t="shared" si="0"/>
        <v>2015</v>
      </c>
      <c r="F23" s="1" t="str">
        <f t="shared" si="1"/>
        <v/>
      </c>
      <c r="G23" s="1">
        <f t="shared" si="2"/>
        <v>1.0135664045090351</v>
      </c>
    </row>
    <row r="24" spans="1:7" x14ac:dyDescent="0.15">
      <c r="A24" s="4">
        <v>42038</v>
      </c>
      <c r="B24" s="5">
        <v>2.8999999999999998E-3</v>
      </c>
      <c r="C24" s="11">
        <f t="shared" si="3"/>
        <v>1.0165057470821113</v>
      </c>
      <c r="D24" s="5">
        <f>MIN(0,C24/MAX($C$2:C23)-1)</f>
        <v>-2.0587204499833422E-4</v>
      </c>
      <c r="E24" s="1">
        <f t="shared" si="0"/>
        <v>2015</v>
      </c>
      <c r="F24" s="1" t="str">
        <f t="shared" si="1"/>
        <v/>
      </c>
      <c r="G24" s="1">
        <f t="shared" si="2"/>
        <v>1.0165057470821113</v>
      </c>
    </row>
    <row r="25" spans="1:7" x14ac:dyDescent="0.15">
      <c r="A25" s="4">
        <v>42039</v>
      </c>
      <c r="B25" s="5">
        <v>-2.9999999999999997E-4</v>
      </c>
      <c r="C25" s="11">
        <f t="shared" si="3"/>
        <v>1.0162007953579866</v>
      </c>
      <c r="D25" s="5">
        <f>MIN(0,C25/MAX($C$2:C24)-1)</f>
        <v>-5.0581028338492207E-4</v>
      </c>
      <c r="E25" s="1">
        <f t="shared" si="0"/>
        <v>2015</v>
      </c>
      <c r="F25" s="1" t="str">
        <f t="shared" si="1"/>
        <v/>
      </c>
      <c r="G25" s="1">
        <f t="shared" si="2"/>
        <v>1.0162007953579866</v>
      </c>
    </row>
    <row r="26" spans="1:7" x14ac:dyDescent="0.15">
      <c r="A26" s="4">
        <v>42040</v>
      </c>
      <c r="B26" s="5">
        <v>1E-3</v>
      </c>
      <c r="C26" s="11">
        <f t="shared" si="3"/>
        <v>1.0172169961533444</v>
      </c>
      <c r="D26" s="5">
        <f>MIN(0,C26/MAX($C$2:C25)-1)</f>
        <v>0</v>
      </c>
      <c r="E26" s="1">
        <f t="shared" si="0"/>
        <v>2015</v>
      </c>
      <c r="F26" s="1" t="str">
        <f t="shared" si="1"/>
        <v/>
      </c>
      <c r="G26" s="1">
        <f t="shared" si="2"/>
        <v>1.0172169961533444</v>
      </c>
    </row>
    <row r="27" spans="1:7" x14ac:dyDescent="0.15">
      <c r="A27" s="4">
        <v>42041</v>
      </c>
      <c r="B27" s="5">
        <v>-1.1000000000000001E-3</v>
      </c>
      <c r="C27" s="11">
        <f t="shared" si="3"/>
        <v>1.0160980574575758</v>
      </c>
      <c r="D27" s="5">
        <f>MIN(0,C27/MAX($C$2:C26)-1)</f>
        <v>-1.0999999999999899E-3</v>
      </c>
      <c r="E27" s="1">
        <f t="shared" si="0"/>
        <v>2015</v>
      </c>
      <c r="F27" s="1" t="str">
        <f t="shared" si="1"/>
        <v/>
      </c>
      <c r="G27" s="1">
        <f t="shared" si="2"/>
        <v>1.0160980574575758</v>
      </c>
    </row>
    <row r="28" spans="1:7" x14ac:dyDescent="0.15">
      <c r="A28" s="4">
        <v>42044</v>
      </c>
      <c r="B28" s="5">
        <v>-2.0000000000000001E-4</v>
      </c>
      <c r="C28" s="11">
        <f t="shared" si="3"/>
        <v>1.0158948378460844</v>
      </c>
      <c r="D28" s="5">
        <f>MIN(0,C28/MAX($C$2:C27)-1)</f>
        <v>-1.2997799999998616E-3</v>
      </c>
      <c r="E28" s="1">
        <f t="shared" si="0"/>
        <v>2015</v>
      </c>
      <c r="F28" s="1" t="str">
        <f t="shared" si="1"/>
        <v/>
      </c>
      <c r="G28" s="1">
        <f t="shared" si="2"/>
        <v>1.0158948378460844</v>
      </c>
    </row>
    <row r="29" spans="1:7" x14ac:dyDescent="0.15">
      <c r="A29" s="4">
        <v>42045</v>
      </c>
      <c r="B29" s="5">
        <v>1.8E-3</v>
      </c>
      <c r="C29" s="11">
        <f t="shared" si="3"/>
        <v>1.0177234485542073</v>
      </c>
      <c r="D29" s="5">
        <f>MIN(0,C29/MAX($C$2:C28)-1)</f>
        <v>0</v>
      </c>
      <c r="E29" s="1">
        <f t="shared" si="0"/>
        <v>2015</v>
      </c>
      <c r="F29" s="1" t="str">
        <f t="shared" si="1"/>
        <v/>
      </c>
      <c r="G29" s="1">
        <f t="shared" si="2"/>
        <v>1.0177234485542073</v>
      </c>
    </row>
    <row r="30" spans="1:7" x14ac:dyDescent="0.15">
      <c r="A30" s="4">
        <v>42046</v>
      </c>
      <c r="B30" s="5">
        <v>2.3999999999999998E-3</v>
      </c>
      <c r="C30" s="11">
        <f t="shared" si="3"/>
        <v>1.0201659848307374</v>
      </c>
      <c r="D30" s="5">
        <f>MIN(0,C30/MAX($C$2:C29)-1)</f>
        <v>0</v>
      </c>
      <c r="E30" s="1">
        <f t="shared" si="0"/>
        <v>2015</v>
      </c>
      <c r="F30" s="1" t="str">
        <f t="shared" si="1"/>
        <v/>
      </c>
      <c r="G30" s="1">
        <f t="shared" si="2"/>
        <v>1.0201659848307374</v>
      </c>
    </row>
    <row r="31" spans="1:7" x14ac:dyDescent="0.15">
      <c r="A31" s="4">
        <v>42047</v>
      </c>
      <c r="B31" s="5">
        <v>4.0000000000000002E-4</v>
      </c>
      <c r="C31" s="11">
        <f t="shared" si="3"/>
        <v>1.0205740512246697</v>
      </c>
      <c r="D31" s="5">
        <f>MIN(0,C31/MAX($C$2:C30)-1)</f>
        <v>0</v>
      </c>
      <c r="E31" s="1">
        <f t="shared" si="0"/>
        <v>2015</v>
      </c>
      <c r="F31" s="1" t="str">
        <f t="shared" si="1"/>
        <v/>
      </c>
      <c r="G31" s="1">
        <f t="shared" si="2"/>
        <v>1.0205740512246697</v>
      </c>
    </row>
    <row r="32" spans="1:7" x14ac:dyDescent="0.15">
      <c r="A32" s="4">
        <v>42048</v>
      </c>
      <c r="B32" s="5">
        <v>1.8E-3</v>
      </c>
      <c r="C32" s="11">
        <f t="shared" si="3"/>
        <v>1.0224110845168741</v>
      </c>
      <c r="D32" s="5">
        <f>MIN(0,C32/MAX($C$2:C31)-1)</f>
        <v>0</v>
      </c>
      <c r="E32" s="1">
        <f t="shared" si="0"/>
        <v>2015</v>
      </c>
      <c r="F32" s="1" t="str">
        <f t="shared" si="1"/>
        <v/>
      </c>
      <c r="G32" s="1">
        <f t="shared" si="2"/>
        <v>1.0224110845168741</v>
      </c>
    </row>
    <row r="33" spans="1:7" x14ac:dyDescent="0.15">
      <c r="A33" s="4">
        <v>42051</v>
      </c>
      <c r="B33" s="5">
        <v>2.7000000000000001E-3</v>
      </c>
      <c r="C33" s="11">
        <f t="shared" si="3"/>
        <v>1.0251715944450697</v>
      </c>
      <c r="D33" s="5">
        <f>MIN(0,C33/MAX($C$2:C32)-1)</f>
        <v>0</v>
      </c>
      <c r="E33" s="1">
        <f t="shared" si="0"/>
        <v>2015</v>
      </c>
      <c r="F33" s="1" t="str">
        <f t="shared" si="1"/>
        <v/>
      </c>
      <c r="G33" s="1">
        <f t="shared" si="2"/>
        <v>1.0251715944450697</v>
      </c>
    </row>
    <row r="34" spans="1:7" x14ac:dyDescent="0.15">
      <c r="A34" s="4">
        <v>42052</v>
      </c>
      <c r="B34" s="5">
        <v>1.2999999999999999E-3</v>
      </c>
      <c r="C34" s="11">
        <f t="shared" si="3"/>
        <v>1.0265043175178483</v>
      </c>
      <c r="D34" s="5">
        <f>MIN(0,C34/MAX($C$2:C33)-1)</f>
        <v>0</v>
      </c>
      <c r="E34" s="1">
        <f t="shared" si="0"/>
        <v>2015</v>
      </c>
      <c r="F34" s="1" t="str">
        <f t="shared" si="1"/>
        <v/>
      </c>
      <c r="G34" s="1">
        <f t="shared" si="2"/>
        <v>1.0265043175178483</v>
      </c>
    </row>
    <row r="35" spans="1:7" x14ac:dyDescent="0.15">
      <c r="A35" s="4">
        <v>42060</v>
      </c>
      <c r="B35" s="5">
        <v>-1E-3</v>
      </c>
      <c r="C35" s="11">
        <f t="shared" si="3"/>
        <v>1.0254778132003304</v>
      </c>
      <c r="D35" s="5">
        <f>MIN(0,C35/MAX($C$2:C34)-1)</f>
        <v>-1.0000000000001119E-3</v>
      </c>
      <c r="E35" s="1">
        <f t="shared" si="0"/>
        <v>2015</v>
      </c>
      <c r="F35" s="1" t="str">
        <f t="shared" si="1"/>
        <v/>
      </c>
      <c r="G35" s="1">
        <f t="shared" si="2"/>
        <v>1.0254778132003304</v>
      </c>
    </row>
    <row r="36" spans="1:7" x14ac:dyDescent="0.15">
      <c r="A36" s="4">
        <v>42061</v>
      </c>
      <c r="B36" s="5">
        <v>6.9999999999999999E-4</v>
      </c>
      <c r="C36" s="11">
        <f t="shared" si="3"/>
        <v>1.0261956476695706</v>
      </c>
      <c r="D36" s="5">
        <f>MIN(0,C36/MAX($C$2:C35)-1)</f>
        <v>-3.007000000000426E-4</v>
      </c>
      <c r="E36" s="1">
        <f t="shared" si="0"/>
        <v>2015</v>
      </c>
      <c r="F36" s="1" t="str">
        <f t="shared" si="1"/>
        <v/>
      </c>
      <c r="G36" s="1">
        <f t="shared" si="2"/>
        <v>1.0261956476695706</v>
      </c>
    </row>
    <row r="37" spans="1:7" x14ac:dyDescent="0.15">
      <c r="A37" s="4">
        <v>42062</v>
      </c>
      <c r="B37" s="5">
        <v>8.9999999999999998E-4</v>
      </c>
      <c r="C37" s="11">
        <f t="shared" si="3"/>
        <v>1.0271192237524731</v>
      </c>
      <c r="D37" s="5">
        <f>MIN(0,C37/MAX($C$2:C36)-1)</f>
        <v>0</v>
      </c>
      <c r="E37" s="1">
        <f t="shared" si="0"/>
        <v>2015</v>
      </c>
      <c r="F37" s="1" t="str">
        <f t="shared" si="1"/>
        <v/>
      </c>
      <c r="G37" s="1">
        <f t="shared" si="2"/>
        <v>1.0271192237524731</v>
      </c>
    </row>
    <row r="38" spans="1:7" x14ac:dyDescent="0.15">
      <c r="A38" s="4">
        <v>42065</v>
      </c>
      <c r="B38" s="5">
        <v>1.9E-3</v>
      </c>
      <c r="C38" s="11">
        <f t="shared" si="3"/>
        <v>1.0290707502776029</v>
      </c>
      <c r="D38" s="5">
        <f>MIN(0,C38/MAX($C$2:C37)-1)</f>
        <v>0</v>
      </c>
      <c r="E38" s="1">
        <f t="shared" si="0"/>
        <v>2015</v>
      </c>
      <c r="F38" s="1" t="str">
        <f t="shared" si="1"/>
        <v/>
      </c>
      <c r="G38" s="1">
        <f t="shared" si="2"/>
        <v>1.0290707502776029</v>
      </c>
    </row>
    <row r="39" spans="1:7" x14ac:dyDescent="0.15">
      <c r="A39" s="4">
        <v>42066</v>
      </c>
      <c r="B39" s="5">
        <v>-1.9E-3</v>
      </c>
      <c r="C39" s="11">
        <f t="shared" si="3"/>
        <v>1.0271155158520755</v>
      </c>
      <c r="D39" s="5">
        <f>MIN(0,C39/MAX($C$2:C38)-1)</f>
        <v>-1.8999999999999018E-3</v>
      </c>
      <c r="E39" s="1">
        <f t="shared" si="0"/>
        <v>2015</v>
      </c>
      <c r="F39" s="1" t="str">
        <f t="shared" si="1"/>
        <v/>
      </c>
      <c r="G39" s="1">
        <f t="shared" si="2"/>
        <v>1.0271155158520755</v>
      </c>
    </row>
    <row r="40" spans="1:7" x14ac:dyDescent="0.15">
      <c r="A40" s="4">
        <v>42067</v>
      </c>
      <c r="B40" s="5">
        <v>6.9999999999999999E-4</v>
      </c>
      <c r="C40" s="11">
        <f t="shared" si="3"/>
        <v>1.0278344967131718</v>
      </c>
      <c r="D40" s="5">
        <f>MIN(0,C40/MAX($C$2:C39)-1)</f>
        <v>-1.2013300000000005E-3</v>
      </c>
      <c r="E40" s="1">
        <f t="shared" si="0"/>
        <v>2015</v>
      </c>
      <c r="F40" s="1" t="str">
        <f t="shared" si="1"/>
        <v/>
      </c>
      <c r="G40" s="1">
        <f t="shared" si="2"/>
        <v>1.0278344967131718</v>
      </c>
    </row>
    <row r="41" spans="1:7" x14ac:dyDescent="0.15">
      <c r="A41" s="4">
        <v>42068</v>
      </c>
      <c r="B41" s="5">
        <v>-8.9999999999999998E-4</v>
      </c>
      <c r="C41" s="11">
        <f t="shared" si="3"/>
        <v>1.0269094456661301</v>
      </c>
      <c r="D41" s="5">
        <f>MIN(0,C41/MAX($C$2:C40)-1)</f>
        <v>-2.1002488029999711E-3</v>
      </c>
      <c r="E41" s="1">
        <f t="shared" si="0"/>
        <v>2015</v>
      </c>
      <c r="F41" s="1" t="str">
        <f t="shared" si="1"/>
        <v/>
      </c>
      <c r="G41" s="1">
        <f t="shared" si="2"/>
        <v>1.0269094456661301</v>
      </c>
    </row>
    <row r="42" spans="1:7" x14ac:dyDescent="0.15">
      <c r="A42" s="4">
        <v>42069</v>
      </c>
      <c r="B42" s="5">
        <v>-1.4E-3</v>
      </c>
      <c r="C42" s="11">
        <f t="shared" si="3"/>
        <v>1.0254717724421976</v>
      </c>
      <c r="D42" s="5">
        <f>MIN(0,C42/MAX($C$2:C41)-1)</f>
        <v>-3.4973084546756628E-3</v>
      </c>
      <c r="E42" s="1">
        <f t="shared" si="0"/>
        <v>2015</v>
      </c>
      <c r="F42" s="1" t="str">
        <f t="shared" si="1"/>
        <v/>
      </c>
      <c r="G42" s="1">
        <f t="shared" si="2"/>
        <v>1.0254717724421976</v>
      </c>
    </row>
    <row r="43" spans="1:7" x14ac:dyDescent="0.15">
      <c r="A43" s="4">
        <v>42072</v>
      </c>
      <c r="B43" s="5">
        <v>1.4E-3</v>
      </c>
      <c r="C43" s="11">
        <f t="shared" si="3"/>
        <v>1.0269074329236167</v>
      </c>
      <c r="D43" s="5">
        <f>MIN(0,C43/MAX($C$2:C42)-1)</f>
        <v>-2.1022046865121213E-3</v>
      </c>
      <c r="E43" s="1">
        <f t="shared" si="0"/>
        <v>2015</v>
      </c>
      <c r="F43" s="1" t="str">
        <f t="shared" si="1"/>
        <v/>
      </c>
      <c r="G43" s="1">
        <f t="shared" si="2"/>
        <v>1.0269074329236167</v>
      </c>
    </row>
    <row r="44" spans="1:7" x14ac:dyDescent="0.15">
      <c r="A44" s="4">
        <v>42073</v>
      </c>
      <c r="B44" s="5">
        <v>8.0000000000000004E-4</v>
      </c>
      <c r="C44" s="11">
        <f t="shared" si="3"/>
        <v>1.0277289588699556</v>
      </c>
      <c r="D44" s="5">
        <f>MIN(0,C44/MAX($C$2:C43)-1)</f>
        <v>-1.3038864502613601E-3</v>
      </c>
      <c r="E44" s="1">
        <f t="shared" si="0"/>
        <v>2015</v>
      </c>
      <c r="F44" s="1" t="str">
        <f t="shared" si="1"/>
        <v/>
      </c>
      <c r="G44" s="1">
        <f t="shared" si="2"/>
        <v>1.0277289588699556</v>
      </c>
    </row>
    <row r="45" spans="1:7" x14ac:dyDescent="0.15">
      <c r="A45" s="4">
        <v>42074</v>
      </c>
      <c r="B45" s="5">
        <v>5.0000000000000001E-4</v>
      </c>
      <c r="C45" s="11">
        <f t="shared" si="3"/>
        <v>1.0282428233493905</v>
      </c>
      <c r="D45" s="5">
        <f>MIN(0,C45/MAX($C$2:C44)-1)</f>
        <v>-8.0453839348648692E-4</v>
      </c>
      <c r="E45" s="1">
        <f t="shared" si="0"/>
        <v>2015</v>
      </c>
      <c r="F45" s="1" t="str">
        <f t="shared" si="1"/>
        <v/>
      </c>
      <c r="G45" s="1">
        <f t="shared" si="2"/>
        <v>1.0282428233493905</v>
      </c>
    </row>
    <row r="46" spans="1:7" x14ac:dyDescent="0.15">
      <c r="A46" s="4">
        <v>42075</v>
      </c>
      <c r="B46" s="5">
        <v>2.0000000000000001E-4</v>
      </c>
      <c r="C46" s="11">
        <f t="shared" si="3"/>
        <v>1.0284484719140603</v>
      </c>
      <c r="D46" s="5">
        <f>MIN(0,C46/MAX($C$2:C45)-1)</f>
        <v>-6.0469930116535675E-4</v>
      </c>
      <c r="E46" s="1">
        <f t="shared" si="0"/>
        <v>2015</v>
      </c>
      <c r="F46" s="1" t="str">
        <f t="shared" si="1"/>
        <v/>
      </c>
      <c r="G46" s="1">
        <f t="shared" si="2"/>
        <v>1.0284484719140603</v>
      </c>
    </row>
    <row r="47" spans="1:7" x14ac:dyDescent="0.15">
      <c r="A47" s="4">
        <v>42076</v>
      </c>
      <c r="B47" s="5">
        <v>1.1999999999999999E-3</v>
      </c>
      <c r="C47" s="11">
        <f t="shared" si="3"/>
        <v>1.0296826100803573</v>
      </c>
      <c r="D47" s="5">
        <f>MIN(0,C47/MAX($C$2:C46)-1)</f>
        <v>0</v>
      </c>
      <c r="E47" s="1">
        <f t="shared" si="0"/>
        <v>2015</v>
      </c>
      <c r="F47" s="1" t="str">
        <f t="shared" si="1"/>
        <v/>
      </c>
      <c r="G47" s="1">
        <f t="shared" si="2"/>
        <v>1.0296826100803573</v>
      </c>
    </row>
    <row r="48" spans="1:7" x14ac:dyDescent="0.15">
      <c r="A48" s="4">
        <v>42079</v>
      </c>
      <c r="B48" s="5">
        <v>2.3999999999999998E-3</v>
      </c>
      <c r="C48" s="11">
        <f t="shared" si="3"/>
        <v>1.03215384834455</v>
      </c>
      <c r="D48" s="5">
        <f>MIN(0,C48/MAX($C$2:C47)-1)</f>
        <v>0</v>
      </c>
      <c r="E48" s="1">
        <f t="shared" si="0"/>
        <v>2015</v>
      </c>
      <c r="F48" s="1" t="str">
        <f t="shared" si="1"/>
        <v/>
      </c>
      <c r="G48" s="1">
        <f t="shared" si="2"/>
        <v>1.03215384834455</v>
      </c>
    </row>
    <row r="49" spans="1:7" x14ac:dyDescent="0.15">
      <c r="A49" s="4">
        <v>42080</v>
      </c>
      <c r="B49" s="5">
        <v>-1E-4</v>
      </c>
      <c r="C49" s="11">
        <f t="shared" si="3"/>
        <v>1.0320506329597157</v>
      </c>
      <c r="D49" s="5">
        <f>MIN(0,C49/MAX($C$2:C48)-1)</f>
        <v>-9.9999999999877964E-5</v>
      </c>
      <c r="E49" s="1">
        <f t="shared" si="0"/>
        <v>2015</v>
      </c>
      <c r="F49" s="1" t="str">
        <f t="shared" si="1"/>
        <v/>
      </c>
      <c r="G49" s="1">
        <f t="shared" si="2"/>
        <v>1.0320506329597157</v>
      </c>
    </row>
    <row r="50" spans="1:7" x14ac:dyDescent="0.15">
      <c r="A50" s="4">
        <v>42081</v>
      </c>
      <c r="B50" s="5">
        <v>6.9999999999999999E-4</v>
      </c>
      <c r="C50" s="11">
        <f t="shared" si="3"/>
        <v>1.0327730684027874</v>
      </c>
      <c r="D50" s="5">
        <f>MIN(0,C50/MAX($C$2:C49)-1)</f>
        <v>0</v>
      </c>
      <c r="E50" s="1">
        <f t="shared" si="0"/>
        <v>2015</v>
      </c>
      <c r="F50" s="1" t="str">
        <f t="shared" si="1"/>
        <v/>
      </c>
      <c r="G50" s="1">
        <f t="shared" si="2"/>
        <v>1.0327730684027874</v>
      </c>
    </row>
    <row r="51" spans="1:7" x14ac:dyDescent="0.15">
      <c r="A51" s="4">
        <v>42082</v>
      </c>
      <c r="B51" s="5">
        <v>2.9999999999999997E-4</v>
      </c>
      <c r="C51" s="11">
        <f t="shared" si="3"/>
        <v>1.0330829003233082</v>
      </c>
      <c r="D51" s="5">
        <f>MIN(0,C51/MAX($C$2:C50)-1)</f>
        <v>0</v>
      </c>
      <c r="E51" s="1">
        <f t="shared" si="0"/>
        <v>2015</v>
      </c>
      <c r="F51" s="1" t="str">
        <f t="shared" si="1"/>
        <v/>
      </c>
      <c r="G51" s="1">
        <f t="shared" si="2"/>
        <v>1.0330829003233082</v>
      </c>
    </row>
    <row r="52" spans="1:7" x14ac:dyDescent="0.15">
      <c r="A52" s="4">
        <v>42083</v>
      </c>
      <c r="B52" s="5">
        <v>1.5E-3</v>
      </c>
      <c r="C52" s="11">
        <f t="shared" si="3"/>
        <v>1.0346325246737933</v>
      </c>
      <c r="D52" s="5">
        <f>MIN(0,C52/MAX($C$2:C51)-1)</f>
        <v>0</v>
      </c>
      <c r="E52" s="1">
        <f t="shared" si="0"/>
        <v>2015</v>
      </c>
      <c r="F52" s="1" t="str">
        <f t="shared" si="1"/>
        <v/>
      </c>
      <c r="G52" s="1">
        <f t="shared" si="2"/>
        <v>1.0346325246737933</v>
      </c>
    </row>
    <row r="53" spans="1:7" x14ac:dyDescent="0.15">
      <c r="A53" s="4">
        <v>42086</v>
      </c>
      <c r="B53" s="5">
        <v>2.8999999999999998E-3</v>
      </c>
      <c r="C53" s="11">
        <f t="shared" si="3"/>
        <v>1.0376329589953472</v>
      </c>
      <c r="D53" s="5">
        <f>MIN(0,C53/MAX($C$2:C52)-1)</f>
        <v>0</v>
      </c>
      <c r="E53" s="1">
        <f t="shared" si="0"/>
        <v>2015</v>
      </c>
      <c r="F53" s="1" t="str">
        <f t="shared" si="1"/>
        <v/>
      </c>
      <c r="G53" s="1">
        <f t="shared" si="2"/>
        <v>1.0376329589953472</v>
      </c>
    </row>
    <row r="54" spans="1:7" x14ac:dyDescent="0.15">
      <c r="A54" s="4">
        <v>42087</v>
      </c>
      <c r="B54" s="5">
        <v>1.1999999999999999E-3</v>
      </c>
      <c r="C54" s="11">
        <f t="shared" si="3"/>
        <v>1.0388781185461418</v>
      </c>
      <c r="D54" s="5">
        <f>MIN(0,C54/MAX($C$2:C53)-1)</f>
        <v>0</v>
      </c>
      <c r="E54" s="1">
        <f t="shared" si="0"/>
        <v>2015</v>
      </c>
      <c r="F54" s="1" t="str">
        <f t="shared" si="1"/>
        <v/>
      </c>
      <c r="G54" s="1">
        <f t="shared" si="2"/>
        <v>1.0388781185461418</v>
      </c>
    </row>
    <row r="55" spans="1:7" x14ac:dyDescent="0.15">
      <c r="A55" s="4">
        <v>42088</v>
      </c>
      <c r="B55" s="5">
        <v>-5.0000000000000001E-4</v>
      </c>
      <c r="C55" s="11">
        <f t="shared" si="3"/>
        <v>1.0383586794868687</v>
      </c>
      <c r="D55" s="5">
        <f>MIN(0,C55/MAX($C$2:C54)-1)</f>
        <v>-5.0000000000005596E-4</v>
      </c>
      <c r="E55" s="1">
        <f t="shared" si="0"/>
        <v>2015</v>
      </c>
      <c r="F55" s="1" t="str">
        <f t="shared" si="1"/>
        <v/>
      </c>
      <c r="G55" s="1">
        <f t="shared" si="2"/>
        <v>1.0383586794868687</v>
      </c>
    </row>
    <row r="56" spans="1:7" x14ac:dyDescent="0.15">
      <c r="A56" s="4">
        <v>42089</v>
      </c>
      <c r="B56" s="5">
        <v>-2.3999999999999998E-3</v>
      </c>
      <c r="C56" s="11">
        <f t="shared" si="3"/>
        <v>1.0358666186561003</v>
      </c>
      <c r="D56" s="5">
        <f>MIN(0,C56/MAX($C$2:C55)-1)</f>
        <v>-2.8987999999998681E-3</v>
      </c>
      <c r="E56" s="1">
        <f t="shared" si="0"/>
        <v>2015</v>
      </c>
      <c r="F56" s="1" t="str">
        <f t="shared" si="1"/>
        <v/>
      </c>
      <c r="G56" s="1">
        <f t="shared" si="2"/>
        <v>1.0358666186561003</v>
      </c>
    </row>
    <row r="57" spans="1:7" x14ac:dyDescent="0.15">
      <c r="A57" s="4">
        <v>42090</v>
      </c>
      <c r="B57" s="5">
        <v>8.0000000000000004E-4</v>
      </c>
      <c r="C57" s="11">
        <f t="shared" si="3"/>
        <v>1.0366953119510252</v>
      </c>
      <c r="D57" s="5">
        <f>MIN(0,C57/MAX($C$2:C56)-1)</f>
        <v>-2.1011190399998769E-3</v>
      </c>
      <c r="E57" s="1">
        <f t="shared" si="0"/>
        <v>2015</v>
      </c>
      <c r="F57" s="1" t="str">
        <f t="shared" si="1"/>
        <v/>
      </c>
      <c r="G57" s="1">
        <f t="shared" si="2"/>
        <v>1.0366953119510252</v>
      </c>
    </row>
    <row r="58" spans="1:7" x14ac:dyDescent="0.15">
      <c r="A58" s="4">
        <v>42093</v>
      </c>
      <c r="B58" s="5">
        <v>-4.0000000000000002E-4</v>
      </c>
      <c r="C58" s="11">
        <f t="shared" si="3"/>
        <v>1.0362806338262447</v>
      </c>
      <c r="D58" s="5">
        <f>MIN(0,C58/MAX($C$2:C57)-1)</f>
        <v>-2.5002785923839976E-3</v>
      </c>
      <c r="E58" s="1">
        <f t="shared" si="0"/>
        <v>2015</v>
      </c>
      <c r="F58" s="1" t="str">
        <f t="shared" si="1"/>
        <v/>
      </c>
      <c r="G58" s="1">
        <f t="shared" si="2"/>
        <v>1.0362806338262447</v>
      </c>
    </row>
    <row r="59" spans="1:7" x14ac:dyDescent="0.15">
      <c r="A59" s="4">
        <v>42094</v>
      </c>
      <c r="B59" s="5">
        <v>0</v>
      </c>
      <c r="C59" s="11">
        <f t="shared" si="3"/>
        <v>1.0362806338262447</v>
      </c>
      <c r="D59" s="5">
        <f>MIN(0,C59/MAX($C$2:C58)-1)</f>
        <v>-2.5002785923839976E-3</v>
      </c>
      <c r="E59" s="1">
        <f t="shared" si="0"/>
        <v>2015</v>
      </c>
      <c r="F59" s="1" t="str">
        <f t="shared" si="1"/>
        <v/>
      </c>
      <c r="G59" s="1">
        <f t="shared" si="2"/>
        <v>1.0362806338262447</v>
      </c>
    </row>
    <row r="60" spans="1:7" x14ac:dyDescent="0.15">
      <c r="A60" s="4">
        <v>42095</v>
      </c>
      <c r="B60" s="5">
        <v>1.1999999999999999E-3</v>
      </c>
      <c r="C60" s="11">
        <f t="shared" si="3"/>
        <v>1.0375241705868363</v>
      </c>
      <c r="D60" s="5">
        <f>MIN(0,C60/MAX($C$2:C59)-1)</f>
        <v>-1.3032789266946843E-3</v>
      </c>
      <c r="E60" s="1">
        <f t="shared" si="0"/>
        <v>2015</v>
      </c>
      <c r="F60" s="1" t="str">
        <f t="shared" si="1"/>
        <v/>
      </c>
      <c r="G60" s="1">
        <f t="shared" si="2"/>
        <v>1.0375241705868363</v>
      </c>
    </row>
    <row r="61" spans="1:7" x14ac:dyDescent="0.15">
      <c r="A61" s="4">
        <v>42096</v>
      </c>
      <c r="B61" s="5">
        <v>1.2999999999999999E-3</v>
      </c>
      <c r="C61" s="11">
        <f t="shared" si="3"/>
        <v>1.0388729520085993</v>
      </c>
      <c r="D61" s="5">
        <f>MIN(0,C61/MAX($C$2:C60)-1)</f>
        <v>-4.9731892993731819E-6</v>
      </c>
      <c r="E61" s="1">
        <f t="shared" si="0"/>
        <v>2015</v>
      </c>
      <c r="F61" s="1" t="str">
        <f t="shared" si="1"/>
        <v/>
      </c>
      <c r="G61" s="1">
        <f t="shared" si="2"/>
        <v>1.0388729520085993</v>
      </c>
    </row>
    <row r="62" spans="1:7" x14ac:dyDescent="0.15">
      <c r="A62" s="4">
        <v>42097</v>
      </c>
      <c r="B62" s="5">
        <v>6.9999999999999999E-4</v>
      </c>
      <c r="C62" s="11">
        <f t="shared" si="3"/>
        <v>1.0396001630750051</v>
      </c>
      <c r="D62" s="5">
        <f>MIN(0,C62/MAX($C$2:C61)-1)</f>
        <v>0</v>
      </c>
      <c r="E62" s="1">
        <f t="shared" si="0"/>
        <v>2015</v>
      </c>
      <c r="F62" s="1" t="str">
        <f t="shared" si="1"/>
        <v/>
      </c>
      <c r="G62" s="1">
        <f t="shared" si="2"/>
        <v>1.0396001630750051</v>
      </c>
    </row>
    <row r="63" spans="1:7" x14ac:dyDescent="0.15">
      <c r="A63" s="4">
        <v>42101</v>
      </c>
      <c r="B63" s="5">
        <v>1.2999999999999999E-3</v>
      </c>
      <c r="C63" s="11">
        <f t="shared" si="3"/>
        <v>1.0409516432870027</v>
      </c>
      <c r="D63" s="5">
        <f>MIN(0,C63/MAX($C$2:C62)-1)</f>
        <v>0</v>
      </c>
      <c r="E63" s="1">
        <f t="shared" si="0"/>
        <v>2015</v>
      </c>
      <c r="F63" s="1" t="str">
        <f t="shared" si="1"/>
        <v/>
      </c>
      <c r="G63" s="1">
        <f t="shared" si="2"/>
        <v>1.0409516432870027</v>
      </c>
    </row>
    <row r="64" spans="1:7" x14ac:dyDescent="0.15">
      <c r="A64" s="4">
        <v>42102</v>
      </c>
      <c r="B64" s="5">
        <v>-8.9999999999999998E-4</v>
      </c>
      <c r="C64" s="11">
        <f t="shared" si="3"/>
        <v>1.0400147868080445</v>
      </c>
      <c r="D64" s="5">
        <f>MIN(0,C64/MAX($C$2:C63)-1)</f>
        <v>-8.9999999999990088E-4</v>
      </c>
      <c r="E64" s="1">
        <f t="shared" si="0"/>
        <v>2015</v>
      </c>
      <c r="F64" s="1" t="str">
        <f t="shared" si="1"/>
        <v/>
      </c>
      <c r="G64" s="1">
        <f t="shared" si="2"/>
        <v>1.0400147868080445</v>
      </c>
    </row>
    <row r="65" spans="1:7" x14ac:dyDescent="0.15">
      <c r="A65" s="4">
        <v>42103</v>
      </c>
      <c r="B65" s="5">
        <v>0</v>
      </c>
      <c r="C65" s="11">
        <f t="shared" si="3"/>
        <v>1.0400147868080445</v>
      </c>
      <c r="D65" s="5">
        <f>MIN(0,C65/MAX($C$2:C64)-1)</f>
        <v>-8.9999999999990088E-4</v>
      </c>
      <c r="E65" s="1">
        <f t="shared" si="0"/>
        <v>2015</v>
      </c>
      <c r="F65" s="1" t="str">
        <f t="shared" si="1"/>
        <v/>
      </c>
      <c r="G65" s="1">
        <f t="shared" si="2"/>
        <v>1.0400147868080445</v>
      </c>
    </row>
    <row r="66" spans="1:7" x14ac:dyDescent="0.15">
      <c r="A66" s="4">
        <v>42104</v>
      </c>
      <c r="B66" s="5">
        <v>2E-3</v>
      </c>
      <c r="C66" s="11">
        <f t="shared" si="3"/>
        <v>1.0420948163816606</v>
      </c>
      <c r="D66" s="5">
        <f>MIN(0,C66/MAX($C$2:C65)-1)</f>
        <v>0</v>
      </c>
      <c r="E66" s="1">
        <f t="shared" si="0"/>
        <v>2015</v>
      </c>
      <c r="F66" s="1" t="str">
        <f t="shared" si="1"/>
        <v/>
      </c>
      <c r="G66" s="1">
        <f t="shared" si="2"/>
        <v>1.0420948163816606</v>
      </c>
    </row>
    <row r="67" spans="1:7" x14ac:dyDescent="0.15">
      <c r="A67" s="4">
        <v>42107</v>
      </c>
      <c r="B67" s="5">
        <v>1.2999999999999999E-3</v>
      </c>
      <c r="C67" s="11">
        <f t="shared" si="3"/>
        <v>1.0434495396429568</v>
      </c>
      <c r="D67" s="5">
        <f>MIN(0,C67/MAX($C$2:C66)-1)</f>
        <v>0</v>
      </c>
      <c r="E67" s="1">
        <f t="shared" ref="E67:E130" si="4">YEAR(A67)</f>
        <v>2015</v>
      </c>
      <c r="F67" s="1" t="str">
        <f t="shared" ref="F67:F130" si="5">IF(E67&lt;&gt;E68,1,"")</f>
        <v/>
      </c>
      <c r="G67" s="1">
        <f t="shared" ref="G67:G130" si="6">IF(E67&lt;&gt;E66,1+B67,G66*(1+B67))</f>
        <v>1.0434495396429568</v>
      </c>
    </row>
    <row r="68" spans="1:7" x14ac:dyDescent="0.15">
      <c r="A68" s="4">
        <v>42108</v>
      </c>
      <c r="B68" s="5">
        <v>2.0000000000000001E-4</v>
      </c>
      <c r="C68" s="11">
        <f t="shared" ref="C68:C131" si="7">C67*(1+B68)</f>
        <v>1.0436582295508854</v>
      </c>
      <c r="D68" s="5">
        <f>MIN(0,C68/MAX($C$2:C67)-1)</f>
        <v>0</v>
      </c>
      <c r="E68" s="1">
        <f t="shared" si="4"/>
        <v>2015</v>
      </c>
      <c r="F68" s="1" t="str">
        <f t="shared" si="5"/>
        <v/>
      </c>
      <c r="G68" s="1">
        <f t="shared" si="6"/>
        <v>1.0436582295508854</v>
      </c>
    </row>
    <row r="69" spans="1:7" x14ac:dyDescent="0.15">
      <c r="A69" s="4">
        <v>42109</v>
      </c>
      <c r="B69" s="5">
        <v>-1.6000000000000001E-3</v>
      </c>
      <c r="C69" s="11">
        <f t="shared" si="7"/>
        <v>1.041988376383604</v>
      </c>
      <c r="D69" s="5">
        <f>MIN(0,C69/MAX($C$2:C68)-1)</f>
        <v>-1.6000000000000458E-3</v>
      </c>
      <c r="E69" s="1">
        <f t="shared" si="4"/>
        <v>2015</v>
      </c>
      <c r="F69" s="1" t="str">
        <f t="shared" si="5"/>
        <v/>
      </c>
      <c r="G69" s="1">
        <f t="shared" si="6"/>
        <v>1.041988376383604</v>
      </c>
    </row>
    <row r="70" spans="1:7" x14ac:dyDescent="0.15">
      <c r="A70" s="4">
        <v>42110</v>
      </c>
      <c r="B70" s="5">
        <v>1.2999999999999999E-3</v>
      </c>
      <c r="C70" s="11">
        <f t="shared" si="7"/>
        <v>1.0433429612729028</v>
      </c>
      <c r="D70" s="5">
        <f>MIN(0,C70/MAX($C$2:C69)-1)</f>
        <v>-3.0207999999987134E-4</v>
      </c>
      <c r="E70" s="1">
        <f t="shared" si="4"/>
        <v>2015</v>
      </c>
      <c r="F70" s="1" t="str">
        <f t="shared" si="5"/>
        <v/>
      </c>
      <c r="G70" s="1">
        <f t="shared" si="6"/>
        <v>1.0433429612729028</v>
      </c>
    </row>
    <row r="71" spans="1:7" x14ac:dyDescent="0.15">
      <c r="A71" s="4">
        <v>42111</v>
      </c>
      <c r="B71" s="5">
        <v>5.9999999999999995E-4</v>
      </c>
      <c r="C71" s="11">
        <f t="shared" si="7"/>
        <v>1.0439689670496666</v>
      </c>
      <c r="D71" s="5">
        <f>MIN(0,C71/MAX($C$2:C70)-1)</f>
        <v>0</v>
      </c>
      <c r="E71" s="1">
        <f t="shared" si="4"/>
        <v>2015</v>
      </c>
      <c r="F71" s="1" t="str">
        <f t="shared" si="5"/>
        <v/>
      </c>
      <c r="G71" s="1">
        <f t="shared" si="6"/>
        <v>1.0439689670496666</v>
      </c>
    </row>
    <row r="72" spans="1:7" x14ac:dyDescent="0.15">
      <c r="A72" s="4">
        <v>42114</v>
      </c>
      <c r="B72" s="5">
        <v>2.0000000000000001E-4</v>
      </c>
      <c r="C72" s="11">
        <f t="shared" si="7"/>
        <v>1.0441777608430765</v>
      </c>
      <c r="D72" s="5">
        <f>MIN(0,C72/MAX($C$2:C71)-1)</f>
        <v>0</v>
      </c>
      <c r="E72" s="1">
        <f t="shared" si="4"/>
        <v>2015</v>
      </c>
      <c r="F72" s="1" t="str">
        <f t="shared" si="5"/>
        <v/>
      </c>
      <c r="G72" s="1">
        <f t="shared" si="6"/>
        <v>1.0441777608430765</v>
      </c>
    </row>
    <row r="73" spans="1:7" x14ac:dyDescent="0.15">
      <c r="A73" s="4">
        <v>42115</v>
      </c>
      <c r="B73" s="5">
        <v>3.8E-3</v>
      </c>
      <c r="C73" s="11">
        <f t="shared" si="7"/>
        <v>1.0481456363342803</v>
      </c>
      <c r="D73" s="5">
        <f>MIN(0,C73/MAX($C$2:C72)-1)</f>
        <v>0</v>
      </c>
      <c r="E73" s="1">
        <f t="shared" si="4"/>
        <v>2015</v>
      </c>
      <c r="F73" s="1" t="str">
        <f t="shared" si="5"/>
        <v/>
      </c>
      <c r="G73" s="1">
        <f t="shared" si="6"/>
        <v>1.0481456363342803</v>
      </c>
    </row>
    <row r="74" spans="1:7" x14ac:dyDescent="0.15">
      <c r="A74" s="4">
        <v>42116</v>
      </c>
      <c r="B74" s="5">
        <v>1.6999999999999999E-3</v>
      </c>
      <c r="C74" s="11">
        <f t="shared" si="7"/>
        <v>1.0499274839160486</v>
      </c>
      <c r="D74" s="5">
        <f>MIN(0,C74/MAX($C$2:C73)-1)</f>
        <v>0</v>
      </c>
      <c r="E74" s="1">
        <f t="shared" si="4"/>
        <v>2015</v>
      </c>
      <c r="F74" s="1" t="str">
        <f t="shared" si="5"/>
        <v/>
      </c>
      <c r="G74" s="1">
        <f t="shared" si="6"/>
        <v>1.0499274839160486</v>
      </c>
    </row>
    <row r="75" spans="1:7" x14ac:dyDescent="0.15">
      <c r="A75" s="4">
        <v>42117</v>
      </c>
      <c r="B75" s="5">
        <v>1.2999999999999999E-3</v>
      </c>
      <c r="C75" s="11">
        <f t="shared" si="7"/>
        <v>1.0512923896451396</v>
      </c>
      <c r="D75" s="5">
        <f>MIN(0,C75/MAX($C$2:C74)-1)</f>
        <v>0</v>
      </c>
      <c r="E75" s="1">
        <f t="shared" si="4"/>
        <v>2015</v>
      </c>
      <c r="F75" s="1" t="str">
        <f t="shared" si="5"/>
        <v/>
      </c>
      <c r="G75" s="1">
        <f t="shared" si="6"/>
        <v>1.0512923896451396</v>
      </c>
    </row>
    <row r="76" spans="1:7" x14ac:dyDescent="0.15">
      <c r="A76" s="4">
        <v>42118</v>
      </c>
      <c r="B76" s="5">
        <v>-1E-3</v>
      </c>
      <c r="C76" s="11">
        <f t="shared" si="7"/>
        <v>1.0502410972554945</v>
      </c>
      <c r="D76" s="5">
        <f>MIN(0,C76/MAX($C$2:C75)-1)</f>
        <v>-9.9999999999988987E-4</v>
      </c>
      <c r="E76" s="1">
        <f t="shared" si="4"/>
        <v>2015</v>
      </c>
      <c r="F76" s="1" t="str">
        <f t="shared" si="5"/>
        <v/>
      </c>
      <c r="G76" s="1">
        <f t="shared" si="6"/>
        <v>1.0502410972554945</v>
      </c>
    </row>
    <row r="77" spans="1:7" x14ac:dyDescent="0.15">
      <c r="A77" s="4">
        <v>42121</v>
      </c>
      <c r="B77" s="5">
        <v>1.6999999999999999E-3</v>
      </c>
      <c r="C77" s="11">
        <f t="shared" si="7"/>
        <v>1.052026507120829</v>
      </c>
      <c r="D77" s="5">
        <f>MIN(0,C77/MAX($C$2:C76)-1)</f>
        <v>0</v>
      </c>
      <c r="E77" s="1">
        <f t="shared" si="4"/>
        <v>2015</v>
      </c>
      <c r="F77" s="1" t="str">
        <f t="shared" si="5"/>
        <v/>
      </c>
      <c r="G77" s="1">
        <f t="shared" si="6"/>
        <v>1.052026507120829</v>
      </c>
    </row>
    <row r="78" spans="1:7" x14ac:dyDescent="0.15">
      <c r="A78" s="4">
        <v>42122</v>
      </c>
      <c r="B78" s="5">
        <v>0</v>
      </c>
      <c r="C78" s="11">
        <f t="shared" si="7"/>
        <v>1.052026507120829</v>
      </c>
      <c r="D78" s="5">
        <f>MIN(0,C78/MAX($C$2:C77)-1)</f>
        <v>0</v>
      </c>
      <c r="E78" s="1">
        <f t="shared" si="4"/>
        <v>2015</v>
      </c>
      <c r="F78" s="1" t="str">
        <f t="shared" si="5"/>
        <v/>
      </c>
      <c r="G78" s="1">
        <f t="shared" si="6"/>
        <v>1.052026507120829</v>
      </c>
    </row>
    <row r="79" spans="1:7" x14ac:dyDescent="0.15">
      <c r="A79" s="4">
        <v>42123</v>
      </c>
      <c r="B79" s="5">
        <v>2.5999999999999999E-3</v>
      </c>
      <c r="C79" s="11">
        <f t="shared" si="7"/>
        <v>1.0547617760393431</v>
      </c>
      <c r="D79" s="5">
        <f>MIN(0,C79/MAX($C$2:C78)-1)</f>
        <v>0</v>
      </c>
      <c r="E79" s="1">
        <f t="shared" si="4"/>
        <v>2015</v>
      </c>
      <c r="F79" s="1" t="str">
        <f t="shared" si="5"/>
        <v/>
      </c>
      <c r="G79" s="1">
        <f t="shared" si="6"/>
        <v>1.0547617760393431</v>
      </c>
    </row>
    <row r="80" spans="1:7" x14ac:dyDescent="0.15">
      <c r="A80" s="4">
        <v>42124</v>
      </c>
      <c r="B80" s="5">
        <v>1.4E-3</v>
      </c>
      <c r="C80" s="11">
        <f t="shared" si="7"/>
        <v>1.0562384425257982</v>
      </c>
      <c r="D80" s="5">
        <f>MIN(0,C80/MAX($C$2:C79)-1)</f>
        <v>0</v>
      </c>
      <c r="E80" s="1">
        <f t="shared" si="4"/>
        <v>2015</v>
      </c>
      <c r="F80" s="1" t="str">
        <f t="shared" si="5"/>
        <v/>
      </c>
      <c r="G80" s="1">
        <f t="shared" si="6"/>
        <v>1.0562384425257982</v>
      </c>
    </row>
    <row r="81" spans="1:7" x14ac:dyDescent="0.15">
      <c r="A81" s="4">
        <v>42128</v>
      </c>
      <c r="B81" s="5">
        <v>2.0000000000000001E-4</v>
      </c>
      <c r="C81" s="11">
        <f t="shared" si="7"/>
        <v>1.0564496902143035</v>
      </c>
      <c r="D81" s="5">
        <f>MIN(0,C81/MAX($C$2:C80)-1)</f>
        <v>0</v>
      </c>
      <c r="E81" s="1">
        <f t="shared" si="4"/>
        <v>2015</v>
      </c>
      <c r="F81" s="1" t="str">
        <f t="shared" si="5"/>
        <v/>
      </c>
      <c r="G81" s="1">
        <f t="shared" si="6"/>
        <v>1.0564496902143035</v>
      </c>
    </row>
    <row r="82" spans="1:7" x14ac:dyDescent="0.15">
      <c r="A82" s="4">
        <v>42129</v>
      </c>
      <c r="B82" s="5">
        <v>-1.4E-3</v>
      </c>
      <c r="C82" s="11">
        <f t="shared" si="7"/>
        <v>1.0549706606480034</v>
      </c>
      <c r="D82" s="5">
        <f>MIN(0,C82/MAX($C$2:C81)-1)</f>
        <v>-1.4000000000000679E-3</v>
      </c>
      <c r="E82" s="1">
        <f t="shared" si="4"/>
        <v>2015</v>
      </c>
      <c r="F82" s="1" t="str">
        <f t="shared" si="5"/>
        <v/>
      </c>
      <c r="G82" s="1">
        <f t="shared" si="6"/>
        <v>1.0549706606480034</v>
      </c>
    </row>
    <row r="83" spans="1:7" x14ac:dyDescent="0.15">
      <c r="A83" s="4">
        <v>42130</v>
      </c>
      <c r="B83" s="5">
        <v>1.2999999999999999E-3</v>
      </c>
      <c r="C83" s="11">
        <f t="shared" si="7"/>
        <v>1.0563421225068459</v>
      </c>
      <c r="D83" s="5">
        <f>MIN(0,C83/MAX($C$2:C82)-1)</f>
        <v>-1.018199999999192E-4</v>
      </c>
      <c r="E83" s="1">
        <f t="shared" si="4"/>
        <v>2015</v>
      </c>
      <c r="F83" s="1" t="str">
        <f t="shared" si="5"/>
        <v/>
      </c>
      <c r="G83" s="1">
        <f t="shared" si="6"/>
        <v>1.0563421225068459</v>
      </c>
    </row>
    <row r="84" spans="1:7" x14ac:dyDescent="0.15">
      <c r="A84" s="4">
        <v>42131</v>
      </c>
      <c r="B84" s="5">
        <v>5.0000000000000001E-4</v>
      </c>
      <c r="C84" s="11">
        <f t="shared" si="7"/>
        <v>1.0568702935680994</v>
      </c>
      <c r="D84" s="5">
        <f>MIN(0,C84/MAX($C$2:C83)-1)</f>
        <v>0</v>
      </c>
      <c r="E84" s="1">
        <f t="shared" si="4"/>
        <v>2015</v>
      </c>
      <c r="F84" s="1" t="str">
        <f t="shared" si="5"/>
        <v/>
      </c>
      <c r="G84" s="1">
        <f t="shared" si="6"/>
        <v>1.0568702935680994</v>
      </c>
    </row>
    <row r="85" spans="1:7" x14ac:dyDescent="0.15">
      <c r="A85" s="4">
        <v>42132</v>
      </c>
      <c r="B85" s="5">
        <v>2.7000000000000001E-3</v>
      </c>
      <c r="C85" s="11">
        <f t="shared" si="7"/>
        <v>1.0597238433607332</v>
      </c>
      <c r="D85" s="5">
        <f>MIN(0,C85/MAX($C$2:C84)-1)</f>
        <v>0</v>
      </c>
      <c r="E85" s="1">
        <f t="shared" si="4"/>
        <v>2015</v>
      </c>
      <c r="F85" s="1" t="str">
        <f t="shared" si="5"/>
        <v/>
      </c>
      <c r="G85" s="1">
        <f t="shared" si="6"/>
        <v>1.0597238433607332</v>
      </c>
    </row>
    <row r="86" spans="1:7" x14ac:dyDescent="0.15">
      <c r="A86" s="4">
        <v>42135</v>
      </c>
      <c r="B86" s="5">
        <v>3.5999999999999999E-3</v>
      </c>
      <c r="C86" s="11">
        <f t="shared" si="7"/>
        <v>1.0635388491968318</v>
      </c>
      <c r="D86" s="5">
        <f>MIN(0,C86/MAX($C$2:C85)-1)</f>
        <v>0</v>
      </c>
      <c r="E86" s="1">
        <f t="shared" si="4"/>
        <v>2015</v>
      </c>
      <c r="F86" s="1" t="str">
        <f t="shared" si="5"/>
        <v/>
      </c>
      <c r="G86" s="1">
        <f t="shared" si="6"/>
        <v>1.0635388491968318</v>
      </c>
    </row>
    <row r="87" spans="1:7" x14ac:dyDescent="0.15">
      <c r="A87" s="4">
        <v>42136</v>
      </c>
      <c r="B87" s="5">
        <v>2.8E-3</v>
      </c>
      <c r="C87" s="11">
        <f t="shared" si="7"/>
        <v>1.0665167579745829</v>
      </c>
      <c r="D87" s="5">
        <f>MIN(0,C87/MAX($C$2:C86)-1)</f>
        <v>0</v>
      </c>
      <c r="E87" s="1">
        <f t="shared" si="4"/>
        <v>2015</v>
      </c>
      <c r="F87" s="1" t="str">
        <f t="shared" si="5"/>
        <v/>
      </c>
      <c r="G87" s="1">
        <f t="shared" si="6"/>
        <v>1.0665167579745829</v>
      </c>
    </row>
    <row r="88" spans="1:7" x14ac:dyDescent="0.15">
      <c r="A88" s="4">
        <v>42137</v>
      </c>
      <c r="B88" s="5">
        <v>1.6999999999999999E-3</v>
      </c>
      <c r="C88" s="11">
        <f t="shared" si="7"/>
        <v>1.0683298364631397</v>
      </c>
      <c r="D88" s="5">
        <f>MIN(0,C88/MAX($C$2:C87)-1)</f>
        <v>0</v>
      </c>
      <c r="E88" s="1">
        <f t="shared" si="4"/>
        <v>2015</v>
      </c>
      <c r="F88" s="1" t="str">
        <f t="shared" si="5"/>
        <v/>
      </c>
      <c r="G88" s="1">
        <f t="shared" si="6"/>
        <v>1.0683298364631397</v>
      </c>
    </row>
    <row r="89" spans="1:7" x14ac:dyDescent="0.15">
      <c r="A89" s="4">
        <v>42138</v>
      </c>
      <c r="B89" s="5">
        <v>1.1999999999999999E-3</v>
      </c>
      <c r="C89" s="11">
        <f t="shared" si="7"/>
        <v>1.0696118322668955</v>
      </c>
      <c r="D89" s="5">
        <f>MIN(0,C89/MAX($C$2:C88)-1)</f>
        <v>0</v>
      </c>
      <c r="E89" s="1">
        <f t="shared" si="4"/>
        <v>2015</v>
      </c>
      <c r="F89" s="1" t="str">
        <f t="shared" si="5"/>
        <v/>
      </c>
      <c r="G89" s="1">
        <f t="shared" si="6"/>
        <v>1.0696118322668955</v>
      </c>
    </row>
    <row r="90" spans="1:7" x14ac:dyDescent="0.15">
      <c r="A90" s="4">
        <v>42139</v>
      </c>
      <c r="B90" s="5">
        <v>8.0000000000000004E-4</v>
      </c>
      <c r="C90" s="11">
        <f t="shared" si="7"/>
        <v>1.0704675217327089</v>
      </c>
      <c r="D90" s="5">
        <f>MIN(0,C90/MAX($C$2:C89)-1)</f>
        <v>0</v>
      </c>
      <c r="E90" s="1">
        <f t="shared" si="4"/>
        <v>2015</v>
      </c>
      <c r="F90" s="1" t="str">
        <f t="shared" si="5"/>
        <v/>
      </c>
      <c r="G90" s="1">
        <f t="shared" si="6"/>
        <v>1.0704675217327089</v>
      </c>
    </row>
    <row r="91" spans="1:7" x14ac:dyDescent="0.15">
      <c r="A91" s="4">
        <v>42142</v>
      </c>
      <c r="B91" s="5">
        <v>2E-3</v>
      </c>
      <c r="C91" s="11">
        <f t="shared" si="7"/>
        <v>1.0726084567761742</v>
      </c>
      <c r="D91" s="5">
        <f>MIN(0,C91/MAX($C$2:C90)-1)</f>
        <v>0</v>
      </c>
      <c r="E91" s="1">
        <f t="shared" si="4"/>
        <v>2015</v>
      </c>
      <c r="F91" s="1" t="str">
        <f t="shared" si="5"/>
        <v/>
      </c>
      <c r="G91" s="1">
        <f t="shared" si="6"/>
        <v>1.0726084567761742</v>
      </c>
    </row>
    <row r="92" spans="1:7" x14ac:dyDescent="0.15">
      <c r="A92" s="4">
        <v>42143</v>
      </c>
      <c r="B92" s="5">
        <v>1E-3</v>
      </c>
      <c r="C92" s="11">
        <f t="shared" si="7"/>
        <v>1.0736810652329503</v>
      </c>
      <c r="D92" s="5">
        <f>MIN(0,C92/MAX($C$2:C91)-1)</f>
        <v>0</v>
      </c>
      <c r="E92" s="1">
        <f t="shared" si="4"/>
        <v>2015</v>
      </c>
      <c r="F92" s="1" t="str">
        <f t="shared" si="5"/>
        <v/>
      </c>
      <c r="G92" s="1">
        <f t="shared" si="6"/>
        <v>1.0736810652329503</v>
      </c>
    </row>
    <row r="93" spans="1:7" x14ac:dyDescent="0.15">
      <c r="A93" s="4">
        <v>42144</v>
      </c>
      <c r="B93" s="5">
        <v>1.9E-3</v>
      </c>
      <c r="C93" s="11">
        <f t="shared" si="7"/>
        <v>1.0757210592568929</v>
      </c>
      <c r="D93" s="5">
        <f>MIN(0,C93/MAX($C$2:C92)-1)</f>
        <v>0</v>
      </c>
      <c r="E93" s="1">
        <f t="shared" si="4"/>
        <v>2015</v>
      </c>
      <c r="F93" s="1" t="str">
        <f t="shared" si="5"/>
        <v/>
      </c>
      <c r="G93" s="1">
        <f t="shared" si="6"/>
        <v>1.0757210592568929</v>
      </c>
    </row>
    <row r="94" spans="1:7" x14ac:dyDescent="0.15">
      <c r="A94" s="4">
        <v>42145</v>
      </c>
      <c r="B94" s="5">
        <v>1.4E-3</v>
      </c>
      <c r="C94" s="11">
        <f t="shared" si="7"/>
        <v>1.0772270687398526</v>
      </c>
      <c r="D94" s="5">
        <f>MIN(0,C94/MAX($C$2:C93)-1)</f>
        <v>0</v>
      </c>
      <c r="E94" s="1">
        <f t="shared" si="4"/>
        <v>2015</v>
      </c>
      <c r="F94" s="1" t="str">
        <f t="shared" si="5"/>
        <v/>
      </c>
      <c r="G94" s="1">
        <f t="shared" si="6"/>
        <v>1.0772270687398526</v>
      </c>
    </row>
    <row r="95" spans="1:7" x14ac:dyDescent="0.15">
      <c r="A95" s="4">
        <v>42146</v>
      </c>
      <c r="B95" s="5">
        <v>2.9999999999999997E-4</v>
      </c>
      <c r="C95" s="11">
        <f t="shared" si="7"/>
        <v>1.0775502368604746</v>
      </c>
      <c r="D95" s="5">
        <f>MIN(0,C95/MAX($C$2:C94)-1)</f>
        <v>0</v>
      </c>
      <c r="E95" s="1">
        <f t="shared" si="4"/>
        <v>2015</v>
      </c>
      <c r="F95" s="1" t="str">
        <f t="shared" si="5"/>
        <v/>
      </c>
      <c r="G95" s="1">
        <f t="shared" si="6"/>
        <v>1.0775502368604746</v>
      </c>
    </row>
    <row r="96" spans="1:7" x14ac:dyDescent="0.15">
      <c r="A96" s="4">
        <v>42149</v>
      </c>
      <c r="B96" s="5">
        <v>5.0000000000000001E-4</v>
      </c>
      <c r="C96" s="11">
        <f t="shared" si="7"/>
        <v>1.0780890119789048</v>
      </c>
      <c r="D96" s="5">
        <f>MIN(0,C96/MAX($C$2:C95)-1)</f>
        <v>0</v>
      </c>
      <c r="E96" s="1">
        <f t="shared" si="4"/>
        <v>2015</v>
      </c>
      <c r="F96" s="1" t="str">
        <f t="shared" si="5"/>
        <v/>
      </c>
      <c r="G96" s="1">
        <f t="shared" si="6"/>
        <v>1.0780890119789048</v>
      </c>
    </row>
    <row r="97" spans="1:7" x14ac:dyDescent="0.15">
      <c r="A97" s="4">
        <v>42150</v>
      </c>
      <c r="B97" s="5">
        <v>1.8E-3</v>
      </c>
      <c r="C97" s="11">
        <f t="shared" si="7"/>
        <v>1.0800295722004669</v>
      </c>
      <c r="D97" s="5">
        <f>MIN(0,C97/MAX($C$2:C96)-1)</f>
        <v>0</v>
      </c>
      <c r="E97" s="1">
        <f t="shared" si="4"/>
        <v>2015</v>
      </c>
      <c r="F97" s="1" t="str">
        <f t="shared" si="5"/>
        <v/>
      </c>
      <c r="G97" s="1">
        <f t="shared" si="6"/>
        <v>1.0800295722004669</v>
      </c>
    </row>
    <row r="98" spans="1:7" x14ac:dyDescent="0.15">
      <c r="A98" s="4">
        <v>42151</v>
      </c>
      <c r="B98" s="5">
        <v>1E-4</v>
      </c>
      <c r="C98" s="11">
        <f t="shared" si="7"/>
        <v>1.0801375751576869</v>
      </c>
      <c r="D98" s="5">
        <f>MIN(0,C98/MAX($C$2:C97)-1)</f>
        <v>0</v>
      </c>
      <c r="E98" s="1">
        <f t="shared" si="4"/>
        <v>2015</v>
      </c>
      <c r="F98" s="1" t="str">
        <f t="shared" si="5"/>
        <v/>
      </c>
      <c r="G98" s="1">
        <f t="shared" si="6"/>
        <v>1.0801375751576869</v>
      </c>
    </row>
    <row r="99" spans="1:7" x14ac:dyDescent="0.15">
      <c r="A99" s="4">
        <v>42152</v>
      </c>
      <c r="B99" s="5">
        <v>-3.8E-3</v>
      </c>
      <c r="C99" s="11">
        <f t="shared" si="7"/>
        <v>1.0760330523720878</v>
      </c>
      <c r="D99" s="5">
        <f>MIN(0,C99/MAX($C$2:C98)-1)</f>
        <v>-3.7999999999999146E-3</v>
      </c>
      <c r="E99" s="1">
        <f t="shared" si="4"/>
        <v>2015</v>
      </c>
      <c r="F99" s="1" t="str">
        <f t="shared" si="5"/>
        <v/>
      </c>
      <c r="G99" s="1">
        <f t="shared" si="6"/>
        <v>1.0760330523720878</v>
      </c>
    </row>
    <row r="100" spans="1:7" x14ac:dyDescent="0.15">
      <c r="A100" s="4">
        <v>42153</v>
      </c>
      <c r="B100" s="5">
        <v>1.1000000000000001E-3</v>
      </c>
      <c r="C100" s="11">
        <f t="shared" si="7"/>
        <v>1.0772166887296972</v>
      </c>
      <c r="D100" s="5">
        <f>MIN(0,C100/MAX($C$2:C99)-1)</f>
        <v>-2.7041799999998339E-3</v>
      </c>
      <c r="E100" s="1">
        <f t="shared" si="4"/>
        <v>2015</v>
      </c>
      <c r="F100" s="1" t="str">
        <f t="shared" si="5"/>
        <v/>
      </c>
      <c r="G100" s="1">
        <f t="shared" si="6"/>
        <v>1.0772166887296972</v>
      </c>
    </row>
    <row r="101" spans="1:7" x14ac:dyDescent="0.15">
      <c r="A101" s="4">
        <v>42156</v>
      </c>
      <c r="B101" s="5">
        <v>1.2999999999999999E-3</v>
      </c>
      <c r="C101" s="11">
        <f t="shared" si="7"/>
        <v>1.078617070425046</v>
      </c>
      <c r="D101" s="5">
        <f>MIN(0,C101/MAX($C$2:C100)-1)</f>
        <v>-1.4076954339996561E-3</v>
      </c>
      <c r="E101" s="1">
        <f t="shared" si="4"/>
        <v>2015</v>
      </c>
      <c r="F101" s="1" t="str">
        <f t="shared" si="5"/>
        <v/>
      </c>
      <c r="G101" s="1">
        <f t="shared" si="6"/>
        <v>1.078617070425046</v>
      </c>
    </row>
    <row r="102" spans="1:7" x14ac:dyDescent="0.15">
      <c r="A102" s="4">
        <v>42157</v>
      </c>
      <c r="B102" s="5">
        <v>1.1999999999999999E-3</v>
      </c>
      <c r="C102" s="11">
        <f t="shared" si="7"/>
        <v>1.079911410909556</v>
      </c>
      <c r="D102" s="5">
        <f>MIN(0,C102/MAX($C$2:C101)-1)</f>
        <v>-2.0938466852049586E-4</v>
      </c>
      <c r="E102" s="1">
        <f t="shared" si="4"/>
        <v>2015</v>
      </c>
      <c r="F102" s="1" t="str">
        <f t="shared" si="5"/>
        <v/>
      </c>
      <c r="G102" s="1">
        <f t="shared" si="6"/>
        <v>1.079911410909556</v>
      </c>
    </row>
    <row r="103" spans="1:7" x14ac:dyDescent="0.15">
      <c r="A103" s="4">
        <v>42158</v>
      </c>
      <c r="B103" s="5">
        <v>6.9999999999999999E-4</v>
      </c>
      <c r="C103" s="11">
        <f t="shared" si="7"/>
        <v>1.0806673488971925</v>
      </c>
      <c r="D103" s="5">
        <f>MIN(0,C103/MAX($C$2:C102)-1)</f>
        <v>0</v>
      </c>
      <c r="E103" s="1">
        <f t="shared" si="4"/>
        <v>2015</v>
      </c>
      <c r="F103" s="1" t="str">
        <f t="shared" si="5"/>
        <v/>
      </c>
      <c r="G103" s="1">
        <f t="shared" si="6"/>
        <v>1.0806673488971925</v>
      </c>
    </row>
    <row r="104" spans="1:7" x14ac:dyDescent="0.15">
      <c r="A104" s="4">
        <v>42159</v>
      </c>
      <c r="B104" s="5">
        <v>4.0000000000000002E-4</v>
      </c>
      <c r="C104" s="11">
        <f t="shared" si="7"/>
        <v>1.0810996158367514</v>
      </c>
      <c r="D104" s="5">
        <f>MIN(0,C104/MAX($C$2:C103)-1)</f>
        <v>0</v>
      </c>
      <c r="E104" s="1">
        <f t="shared" si="4"/>
        <v>2015</v>
      </c>
      <c r="F104" s="1" t="str">
        <f t="shared" si="5"/>
        <v/>
      </c>
      <c r="G104" s="1">
        <f t="shared" si="6"/>
        <v>1.0810996158367514</v>
      </c>
    </row>
    <row r="105" spans="1:7" x14ac:dyDescent="0.15">
      <c r="A105" s="4">
        <v>42160</v>
      </c>
      <c r="B105" s="5">
        <v>2.9999999999999997E-4</v>
      </c>
      <c r="C105" s="11">
        <f t="shared" si="7"/>
        <v>1.0814239457215025</v>
      </c>
      <c r="D105" s="5">
        <f>MIN(0,C105/MAX($C$2:C104)-1)</f>
        <v>0</v>
      </c>
      <c r="E105" s="1">
        <f t="shared" si="4"/>
        <v>2015</v>
      </c>
      <c r="F105" s="1" t="str">
        <f t="shared" si="5"/>
        <v/>
      </c>
      <c r="G105" s="1">
        <f t="shared" si="6"/>
        <v>1.0814239457215025</v>
      </c>
    </row>
    <row r="106" spans="1:7" x14ac:dyDescent="0.15">
      <c r="A106" s="4">
        <v>42163</v>
      </c>
      <c r="B106" s="5">
        <v>-8.9999999999999998E-4</v>
      </c>
      <c r="C106" s="11">
        <f t="shared" si="7"/>
        <v>1.0804506641703531</v>
      </c>
      <c r="D106" s="5">
        <f>MIN(0,C106/MAX($C$2:C105)-1)</f>
        <v>-9.000000000000119E-4</v>
      </c>
      <c r="E106" s="1">
        <f t="shared" si="4"/>
        <v>2015</v>
      </c>
      <c r="F106" s="1" t="str">
        <f t="shared" si="5"/>
        <v/>
      </c>
      <c r="G106" s="1">
        <f t="shared" si="6"/>
        <v>1.0804506641703531</v>
      </c>
    </row>
    <row r="107" spans="1:7" x14ac:dyDescent="0.15">
      <c r="A107" s="4">
        <v>42164</v>
      </c>
      <c r="B107" s="5">
        <v>0</v>
      </c>
      <c r="C107" s="11">
        <f t="shared" si="7"/>
        <v>1.0804506641703531</v>
      </c>
      <c r="D107" s="5">
        <f>MIN(0,C107/MAX($C$2:C106)-1)</f>
        <v>-9.000000000000119E-4</v>
      </c>
      <c r="E107" s="1">
        <f t="shared" si="4"/>
        <v>2015</v>
      </c>
      <c r="F107" s="1" t="str">
        <f t="shared" si="5"/>
        <v/>
      </c>
      <c r="G107" s="1">
        <f t="shared" si="6"/>
        <v>1.0804506641703531</v>
      </c>
    </row>
    <row r="108" spans="1:7" x14ac:dyDescent="0.15">
      <c r="A108" s="4">
        <v>42165</v>
      </c>
      <c r="B108" s="5">
        <v>5.0000000000000001E-4</v>
      </c>
      <c r="C108" s="11">
        <f t="shared" si="7"/>
        <v>1.0809908895024383</v>
      </c>
      <c r="D108" s="5">
        <f>MIN(0,C108/MAX($C$2:C107)-1)</f>
        <v>-4.0044999999999664E-4</v>
      </c>
      <c r="E108" s="1">
        <f t="shared" si="4"/>
        <v>2015</v>
      </c>
      <c r="F108" s="1" t="str">
        <f t="shared" si="5"/>
        <v/>
      </c>
      <c r="G108" s="1">
        <f t="shared" si="6"/>
        <v>1.0809908895024383</v>
      </c>
    </row>
    <row r="109" spans="1:7" x14ac:dyDescent="0.15">
      <c r="A109" s="4">
        <v>42166</v>
      </c>
      <c r="B109" s="5">
        <v>2.9999999999999997E-4</v>
      </c>
      <c r="C109" s="11">
        <f t="shared" si="7"/>
        <v>1.0813151867692889</v>
      </c>
      <c r="D109" s="5">
        <f>MIN(0,C109/MAX($C$2:C108)-1)</f>
        <v>-1.0057013500008871E-4</v>
      </c>
      <c r="E109" s="1">
        <f t="shared" si="4"/>
        <v>2015</v>
      </c>
      <c r="F109" s="1" t="str">
        <f t="shared" si="5"/>
        <v/>
      </c>
      <c r="G109" s="1">
        <f t="shared" si="6"/>
        <v>1.0813151867692889</v>
      </c>
    </row>
    <row r="110" spans="1:7" x14ac:dyDescent="0.15">
      <c r="A110" s="4">
        <v>42167</v>
      </c>
      <c r="B110" s="5">
        <v>2.9999999999999997E-4</v>
      </c>
      <c r="C110" s="11">
        <f t="shared" si="7"/>
        <v>1.0816395813253197</v>
      </c>
      <c r="D110" s="5">
        <f>MIN(0,C110/MAX($C$2:C109)-1)</f>
        <v>0</v>
      </c>
      <c r="E110" s="1">
        <f t="shared" si="4"/>
        <v>2015</v>
      </c>
      <c r="F110" s="1" t="str">
        <f t="shared" si="5"/>
        <v/>
      </c>
      <c r="G110" s="1">
        <f t="shared" si="6"/>
        <v>1.0816395813253197</v>
      </c>
    </row>
    <row r="111" spans="1:7" x14ac:dyDescent="0.15">
      <c r="A111" s="4">
        <v>42170</v>
      </c>
      <c r="B111" s="5">
        <v>-1E-3</v>
      </c>
      <c r="C111" s="11">
        <f t="shared" si="7"/>
        <v>1.0805579417439943</v>
      </c>
      <c r="D111" s="5">
        <f>MIN(0,C111/MAX($C$2:C110)-1)</f>
        <v>-1.0000000000000009E-3</v>
      </c>
      <c r="E111" s="1">
        <f t="shared" si="4"/>
        <v>2015</v>
      </c>
      <c r="F111" s="1" t="str">
        <f t="shared" si="5"/>
        <v/>
      </c>
      <c r="G111" s="1">
        <f t="shared" si="6"/>
        <v>1.0805579417439943</v>
      </c>
    </row>
    <row r="112" spans="1:7" x14ac:dyDescent="0.15">
      <c r="A112" s="4">
        <v>42171</v>
      </c>
      <c r="B112" s="5">
        <v>-1E-3</v>
      </c>
      <c r="C112" s="11">
        <f t="shared" si="7"/>
        <v>1.0794773838022504</v>
      </c>
      <c r="D112" s="5">
        <f>MIN(0,C112/MAX($C$2:C111)-1)</f>
        <v>-1.998999999999973E-3</v>
      </c>
      <c r="E112" s="1">
        <f t="shared" si="4"/>
        <v>2015</v>
      </c>
      <c r="F112" s="1" t="str">
        <f t="shared" si="5"/>
        <v/>
      </c>
      <c r="G112" s="1">
        <f t="shared" si="6"/>
        <v>1.0794773838022504</v>
      </c>
    </row>
    <row r="113" spans="1:7" x14ac:dyDescent="0.15">
      <c r="A113" s="4">
        <v>42172</v>
      </c>
      <c r="B113" s="5">
        <v>2.9999999999999997E-4</v>
      </c>
      <c r="C113" s="11">
        <f t="shared" si="7"/>
        <v>1.0798012270173911</v>
      </c>
      <c r="D113" s="5">
        <f>MIN(0,C113/MAX($C$2:C112)-1)</f>
        <v>-1.6995996999998875E-3</v>
      </c>
      <c r="E113" s="1">
        <f t="shared" si="4"/>
        <v>2015</v>
      </c>
      <c r="F113" s="1" t="str">
        <f t="shared" si="5"/>
        <v/>
      </c>
      <c r="G113" s="1">
        <f t="shared" si="6"/>
        <v>1.0798012270173911</v>
      </c>
    </row>
    <row r="114" spans="1:7" x14ac:dyDescent="0.15">
      <c r="A114" s="4">
        <v>42173</v>
      </c>
      <c r="B114" s="5">
        <v>-1.1000000000000001E-3</v>
      </c>
      <c r="C114" s="11">
        <f t="shared" si="7"/>
        <v>1.0786134456676719</v>
      </c>
      <c r="D114" s="5">
        <f>MIN(0,C114/MAX($C$2:C113)-1)</f>
        <v>-2.7977301403300237E-3</v>
      </c>
      <c r="E114" s="1">
        <f t="shared" si="4"/>
        <v>2015</v>
      </c>
      <c r="F114" s="1" t="str">
        <f t="shared" si="5"/>
        <v/>
      </c>
      <c r="G114" s="1">
        <f t="shared" si="6"/>
        <v>1.0786134456676719</v>
      </c>
    </row>
    <row r="115" spans="1:7" x14ac:dyDescent="0.15">
      <c r="A115" s="4">
        <v>42174</v>
      </c>
      <c r="B115" s="5">
        <v>-6.9999999999999999E-4</v>
      </c>
      <c r="C115" s="11">
        <f t="shared" si="7"/>
        <v>1.0778584162557046</v>
      </c>
      <c r="D115" s="5">
        <f>MIN(0,C115/MAX($C$2:C114)-1)</f>
        <v>-3.4957717292317669E-3</v>
      </c>
      <c r="E115" s="1">
        <f t="shared" si="4"/>
        <v>2015</v>
      </c>
      <c r="F115" s="1" t="str">
        <f t="shared" si="5"/>
        <v/>
      </c>
      <c r="G115" s="1">
        <f t="shared" si="6"/>
        <v>1.0778584162557046</v>
      </c>
    </row>
    <row r="116" spans="1:7" x14ac:dyDescent="0.15">
      <c r="A116" s="4">
        <v>42178</v>
      </c>
      <c r="B116" s="5">
        <v>5.0000000000000001E-4</v>
      </c>
      <c r="C116" s="11">
        <f t="shared" si="7"/>
        <v>1.0783973454638323</v>
      </c>
      <c r="D116" s="5">
        <f>MIN(0,C116/MAX($C$2:C115)-1)</f>
        <v>-2.9975196150965333E-3</v>
      </c>
      <c r="E116" s="1">
        <f t="shared" si="4"/>
        <v>2015</v>
      </c>
      <c r="F116" s="1" t="str">
        <f t="shared" si="5"/>
        <v/>
      </c>
      <c r="G116" s="1">
        <f t="shared" si="6"/>
        <v>1.0783973454638323</v>
      </c>
    </row>
    <row r="117" spans="1:7" x14ac:dyDescent="0.15">
      <c r="A117" s="4">
        <v>42179</v>
      </c>
      <c r="B117" s="5">
        <v>4.0000000000000002E-4</v>
      </c>
      <c r="C117" s="11">
        <f t="shared" si="7"/>
        <v>1.0788287044020177</v>
      </c>
      <c r="D117" s="5">
        <f>MIN(0,C117/MAX($C$2:C116)-1)</f>
        <v>-2.5987186229425863E-3</v>
      </c>
      <c r="E117" s="1">
        <f t="shared" si="4"/>
        <v>2015</v>
      </c>
      <c r="F117" s="1" t="str">
        <f t="shared" si="5"/>
        <v/>
      </c>
      <c r="G117" s="1">
        <f t="shared" si="6"/>
        <v>1.0788287044020177</v>
      </c>
    </row>
    <row r="118" spans="1:7" x14ac:dyDescent="0.15">
      <c r="A118" s="4">
        <v>42180</v>
      </c>
      <c r="B118" s="5">
        <v>-8.9999999999999998E-4</v>
      </c>
      <c r="C118" s="11">
        <f t="shared" si="7"/>
        <v>1.077857758568056</v>
      </c>
      <c r="D118" s="5">
        <f>MIN(0,C118/MAX($C$2:C117)-1)</f>
        <v>-3.4963797761818904E-3</v>
      </c>
      <c r="E118" s="1">
        <f t="shared" si="4"/>
        <v>2015</v>
      </c>
      <c r="F118" s="1" t="str">
        <f t="shared" si="5"/>
        <v/>
      </c>
      <c r="G118" s="1">
        <f t="shared" si="6"/>
        <v>1.077857758568056</v>
      </c>
    </row>
    <row r="119" spans="1:7" x14ac:dyDescent="0.15">
      <c r="A119" s="4">
        <v>42181</v>
      </c>
      <c r="B119" s="5">
        <v>-1.6000000000000001E-3</v>
      </c>
      <c r="C119" s="11">
        <f t="shared" si="7"/>
        <v>1.0761331861543471</v>
      </c>
      <c r="D119" s="5">
        <f>MIN(0,C119/MAX($C$2:C118)-1)</f>
        <v>-5.0907855685400349E-3</v>
      </c>
      <c r="E119" s="1">
        <f t="shared" si="4"/>
        <v>2015</v>
      </c>
      <c r="F119" s="1" t="str">
        <f t="shared" si="5"/>
        <v/>
      </c>
      <c r="G119" s="1">
        <f t="shared" si="6"/>
        <v>1.0761331861543471</v>
      </c>
    </row>
    <row r="120" spans="1:7" x14ac:dyDescent="0.15">
      <c r="A120" s="4">
        <v>42184</v>
      </c>
      <c r="B120" s="5">
        <v>-1.4E-3</v>
      </c>
      <c r="C120" s="11">
        <f t="shared" si="7"/>
        <v>1.074626599693731</v>
      </c>
      <c r="D120" s="5">
        <f>MIN(0,C120/MAX($C$2:C119)-1)</f>
        <v>-6.4836584687441023E-3</v>
      </c>
      <c r="E120" s="1">
        <f t="shared" si="4"/>
        <v>2015</v>
      </c>
      <c r="F120" s="1" t="str">
        <f t="shared" si="5"/>
        <v/>
      </c>
      <c r="G120" s="1">
        <f t="shared" si="6"/>
        <v>1.074626599693731</v>
      </c>
    </row>
    <row r="121" spans="1:7" x14ac:dyDescent="0.15">
      <c r="A121" s="4">
        <v>42185</v>
      </c>
      <c r="B121" s="5">
        <v>1.5E-3</v>
      </c>
      <c r="C121" s="11">
        <f t="shared" si="7"/>
        <v>1.0762385395932716</v>
      </c>
      <c r="D121" s="5">
        <f>MIN(0,C121/MAX($C$2:C120)-1)</f>
        <v>-4.9933839564471061E-3</v>
      </c>
      <c r="E121" s="1">
        <f t="shared" si="4"/>
        <v>2015</v>
      </c>
      <c r="F121" s="1" t="str">
        <f t="shared" si="5"/>
        <v/>
      </c>
      <c r="G121" s="1">
        <f t="shared" si="6"/>
        <v>1.0762385395932716</v>
      </c>
    </row>
    <row r="122" spans="1:7" x14ac:dyDescent="0.15">
      <c r="A122" s="4">
        <v>42186</v>
      </c>
      <c r="B122" s="5">
        <v>-8.0000000000000004E-4</v>
      </c>
      <c r="C122" s="11">
        <f t="shared" si="7"/>
        <v>1.0753775487615971</v>
      </c>
      <c r="D122" s="5">
        <f>MIN(0,C122/MAX($C$2:C121)-1)</f>
        <v>-5.7893892492819621E-3</v>
      </c>
      <c r="E122" s="1">
        <f t="shared" si="4"/>
        <v>2015</v>
      </c>
      <c r="F122" s="1" t="str">
        <f t="shared" si="5"/>
        <v/>
      </c>
      <c r="G122" s="1">
        <f t="shared" si="6"/>
        <v>1.0753775487615971</v>
      </c>
    </row>
    <row r="123" spans="1:7" x14ac:dyDescent="0.15">
      <c r="A123" s="4">
        <v>42187</v>
      </c>
      <c r="B123" s="5">
        <v>-1E-3</v>
      </c>
      <c r="C123" s="11">
        <f t="shared" si="7"/>
        <v>1.0743021712128356</v>
      </c>
      <c r="D123" s="5">
        <f>MIN(0,C123/MAX($C$2:C122)-1)</f>
        <v>-6.7835998600325187E-3</v>
      </c>
      <c r="E123" s="1">
        <f t="shared" si="4"/>
        <v>2015</v>
      </c>
      <c r="F123" s="1" t="str">
        <f t="shared" si="5"/>
        <v/>
      </c>
      <c r="G123" s="1">
        <f t="shared" si="6"/>
        <v>1.0743021712128356</v>
      </c>
    </row>
    <row r="124" spans="1:7" x14ac:dyDescent="0.15">
      <c r="A124" s="4">
        <v>42188</v>
      </c>
      <c r="B124" s="5">
        <v>-6.9999999999999999E-4</v>
      </c>
      <c r="C124" s="11">
        <f t="shared" si="7"/>
        <v>1.0735501596929866</v>
      </c>
      <c r="D124" s="5">
        <f>MIN(0,C124/MAX($C$2:C123)-1)</f>
        <v>-7.4788513401304879E-3</v>
      </c>
      <c r="E124" s="1">
        <f t="shared" si="4"/>
        <v>2015</v>
      </c>
      <c r="F124" s="1" t="str">
        <f t="shared" si="5"/>
        <v/>
      </c>
      <c r="G124" s="1">
        <f t="shared" si="6"/>
        <v>1.0735501596929866</v>
      </c>
    </row>
    <row r="125" spans="1:7" x14ac:dyDescent="0.15">
      <c r="A125" s="4">
        <v>42191</v>
      </c>
      <c r="B125" s="5">
        <v>1.1000000000000001E-3</v>
      </c>
      <c r="C125" s="11">
        <f t="shared" si="7"/>
        <v>1.074731064868649</v>
      </c>
      <c r="D125" s="5">
        <f>MIN(0,C125/MAX($C$2:C124)-1)</f>
        <v>-6.3870780766045465E-3</v>
      </c>
      <c r="E125" s="1">
        <f t="shared" si="4"/>
        <v>2015</v>
      </c>
      <c r="F125" s="1" t="str">
        <f t="shared" si="5"/>
        <v/>
      </c>
      <c r="G125" s="1">
        <f t="shared" si="6"/>
        <v>1.074731064868649</v>
      </c>
    </row>
    <row r="126" spans="1:7" x14ac:dyDescent="0.15">
      <c r="A126" s="4">
        <v>42192</v>
      </c>
      <c r="B126" s="5">
        <v>8.0000000000000004E-4</v>
      </c>
      <c r="C126" s="11">
        <f t="shared" si="7"/>
        <v>1.0755908497205438</v>
      </c>
      <c r="D126" s="5">
        <f>MIN(0,C126/MAX($C$2:C125)-1)</f>
        <v>-5.5921877390660013E-3</v>
      </c>
      <c r="E126" s="1">
        <f t="shared" si="4"/>
        <v>2015</v>
      </c>
      <c r="F126" s="1" t="str">
        <f t="shared" si="5"/>
        <v/>
      </c>
      <c r="G126" s="1">
        <f t="shared" si="6"/>
        <v>1.0755908497205438</v>
      </c>
    </row>
    <row r="127" spans="1:7" x14ac:dyDescent="0.15">
      <c r="A127" s="4">
        <v>42193</v>
      </c>
      <c r="B127" s="5">
        <v>-8.0000000000000004E-4</v>
      </c>
      <c r="C127" s="11">
        <f t="shared" si="7"/>
        <v>1.0747303770407672</v>
      </c>
      <c r="D127" s="5">
        <f>MIN(0,C127/MAX($C$2:C126)-1)</f>
        <v>-6.3877139888748324E-3</v>
      </c>
      <c r="E127" s="1">
        <f t="shared" si="4"/>
        <v>2015</v>
      </c>
      <c r="F127" s="1" t="str">
        <f t="shared" si="5"/>
        <v/>
      </c>
      <c r="G127" s="1">
        <f t="shared" si="6"/>
        <v>1.0747303770407672</v>
      </c>
    </row>
    <row r="128" spans="1:7" x14ac:dyDescent="0.15">
      <c r="A128" s="4">
        <v>42194</v>
      </c>
      <c r="B128" s="5">
        <v>2.0000000000000001E-4</v>
      </c>
      <c r="C128" s="11">
        <f t="shared" si="7"/>
        <v>1.0749453231161754</v>
      </c>
      <c r="D128" s="5">
        <f>MIN(0,C128/MAX($C$2:C127)-1)</f>
        <v>-6.1889915316725164E-3</v>
      </c>
      <c r="E128" s="1">
        <f t="shared" si="4"/>
        <v>2015</v>
      </c>
      <c r="F128" s="1" t="str">
        <f t="shared" si="5"/>
        <v/>
      </c>
      <c r="G128" s="1">
        <f t="shared" si="6"/>
        <v>1.0749453231161754</v>
      </c>
    </row>
    <row r="129" spans="1:7" x14ac:dyDescent="0.15">
      <c r="A129" s="4">
        <v>42195</v>
      </c>
      <c r="B129" s="5">
        <v>8.9999999999999998E-4</v>
      </c>
      <c r="C129" s="11">
        <f t="shared" si="7"/>
        <v>1.0759127739069798</v>
      </c>
      <c r="D129" s="5">
        <f>MIN(0,C129/MAX($C$2:C128)-1)</f>
        <v>-5.294561624051175E-3</v>
      </c>
      <c r="E129" s="1">
        <f t="shared" si="4"/>
        <v>2015</v>
      </c>
      <c r="F129" s="1" t="str">
        <f t="shared" si="5"/>
        <v/>
      </c>
      <c r="G129" s="1">
        <f t="shared" si="6"/>
        <v>1.0759127739069798</v>
      </c>
    </row>
    <row r="130" spans="1:7" x14ac:dyDescent="0.15">
      <c r="A130" s="4">
        <v>42198</v>
      </c>
      <c r="B130" s="5">
        <v>1.6000000000000001E-3</v>
      </c>
      <c r="C130" s="11">
        <f t="shared" si="7"/>
        <v>1.077634234345231</v>
      </c>
      <c r="D130" s="5">
        <f>MIN(0,C130/MAX($C$2:C129)-1)</f>
        <v>-3.7030329226497294E-3</v>
      </c>
      <c r="E130" s="1">
        <f t="shared" si="4"/>
        <v>2015</v>
      </c>
      <c r="F130" s="1" t="str">
        <f t="shared" si="5"/>
        <v/>
      </c>
      <c r="G130" s="1">
        <f t="shared" si="6"/>
        <v>1.077634234345231</v>
      </c>
    </row>
    <row r="131" spans="1:7" x14ac:dyDescent="0.15">
      <c r="A131" s="4">
        <v>42199</v>
      </c>
      <c r="B131" s="5">
        <v>5.9999999999999995E-4</v>
      </c>
      <c r="C131" s="11">
        <f t="shared" si="7"/>
        <v>1.078280814885838</v>
      </c>
      <c r="D131" s="5">
        <f>MIN(0,C131/MAX($C$2:C130)-1)</f>
        <v>-3.1052547424033072E-3</v>
      </c>
      <c r="E131" s="1">
        <f t="shared" ref="E131:E194" si="8">YEAR(A131)</f>
        <v>2015</v>
      </c>
      <c r="F131" s="1" t="str">
        <f t="shared" ref="F131:F194" si="9">IF(E131&lt;&gt;E132,1,"")</f>
        <v/>
      </c>
      <c r="G131" s="1">
        <f t="shared" ref="G131:G194" si="10">IF(E131&lt;&gt;E130,1+B131,G130*(1+B131))</f>
        <v>1.078280814885838</v>
      </c>
    </row>
    <row r="132" spans="1:7" x14ac:dyDescent="0.15">
      <c r="A132" s="4">
        <v>42200</v>
      </c>
      <c r="B132" s="5">
        <v>-8.0000000000000004E-4</v>
      </c>
      <c r="C132" s="11">
        <f t="shared" ref="C132:C195" si="11">C131*(1+B132)</f>
        <v>1.0774181902339293</v>
      </c>
      <c r="D132" s="5">
        <f>MIN(0,C132/MAX($C$2:C131)-1)</f>
        <v>-3.9027705386095457E-3</v>
      </c>
      <c r="E132" s="1">
        <f t="shared" si="8"/>
        <v>2015</v>
      </c>
      <c r="F132" s="1" t="str">
        <f t="shared" si="9"/>
        <v/>
      </c>
      <c r="G132" s="1">
        <f t="shared" si="10"/>
        <v>1.0774181902339293</v>
      </c>
    </row>
    <row r="133" spans="1:7" x14ac:dyDescent="0.15">
      <c r="A133" s="4">
        <v>42201</v>
      </c>
      <c r="B133" s="5">
        <v>2.9999999999999997E-4</v>
      </c>
      <c r="C133" s="11">
        <f t="shared" si="11"/>
        <v>1.0777414156909995</v>
      </c>
      <c r="D133" s="5">
        <f>MIN(0,C133/MAX($C$2:C132)-1)</f>
        <v>-3.6039413697711575E-3</v>
      </c>
      <c r="E133" s="1">
        <f t="shared" si="8"/>
        <v>2015</v>
      </c>
      <c r="F133" s="1" t="str">
        <f t="shared" si="9"/>
        <v/>
      </c>
      <c r="G133" s="1">
        <f t="shared" si="10"/>
        <v>1.0777414156909995</v>
      </c>
    </row>
    <row r="134" spans="1:7" x14ac:dyDescent="0.15">
      <c r="A134" s="4">
        <v>42202</v>
      </c>
      <c r="B134" s="5">
        <v>1.2999999999999999E-3</v>
      </c>
      <c r="C134" s="11">
        <f t="shared" si="11"/>
        <v>1.0791424795313977</v>
      </c>
      <c r="D134" s="5">
        <f>MIN(0,C134/MAX($C$2:C133)-1)</f>
        <v>-2.3086264935517908E-3</v>
      </c>
      <c r="E134" s="1">
        <f t="shared" si="8"/>
        <v>2015</v>
      </c>
      <c r="F134" s="1" t="str">
        <f t="shared" si="9"/>
        <v/>
      </c>
      <c r="G134" s="1">
        <f t="shared" si="10"/>
        <v>1.0791424795313977</v>
      </c>
    </row>
    <row r="135" spans="1:7" x14ac:dyDescent="0.15">
      <c r="A135" s="4">
        <v>42205</v>
      </c>
      <c r="B135" s="5">
        <v>1.4E-3</v>
      </c>
      <c r="C135" s="11">
        <f t="shared" si="11"/>
        <v>1.0806532790027419</v>
      </c>
      <c r="D135" s="5">
        <f>MIN(0,C135/MAX($C$2:C134)-1)</f>
        <v>-9.1185857064257636E-4</v>
      </c>
      <c r="E135" s="1">
        <f t="shared" si="8"/>
        <v>2015</v>
      </c>
      <c r="F135" s="1" t="str">
        <f t="shared" si="9"/>
        <v/>
      </c>
      <c r="G135" s="1">
        <f t="shared" si="10"/>
        <v>1.0806532790027419</v>
      </c>
    </row>
    <row r="136" spans="1:7" x14ac:dyDescent="0.15">
      <c r="A136" s="4">
        <v>42206</v>
      </c>
      <c r="B136" s="5">
        <v>8.9999999999999998E-4</v>
      </c>
      <c r="C136" s="11">
        <f t="shared" si="11"/>
        <v>1.0816258669538443</v>
      </c>
      <c r="D136" s="5">
        <f>MIN(0,C136/MAX($C$2:C135)-1)</f>
        <v>-1.2679243356239489E-5</v>
      </c>
      <c r="E136" s="1">
        <f t="shared" si="8"/>
        <v>2015</v>
      </c>
      <c r="F136" s="1" t="str">
        <f t="shared" si="9"/>
        <v/>
      </c>
      <c r="G136" s="1">
        <f t="shared" si="10"/>
        <v>1.0816258669538443</v>
      </c>
    </row>
    <row r="137" spans="1:7" x14ac:dyDescent="0.15">
      <c r="A137" s="4">
        <v>42207</v>
      </c>
      <c r="B137" s="5">
        <v>4.0000000000000002E-4</v>
      </c>
      <c r="C137" s="11">
        <f t="shared" si="11"/>
        <v>1.0820585173006259</v>
      </c>
      <c r="D137" s="5">
        <f>MIN(0,C137/MAX($C$2:C136)-1)</f>
        <v>0</v>
      </c>
      <c r="E137" s="1">
        <f t="shared" si="8"/>
        <v>2015</v>
      </c>
      <c r="F137" s="1" t="str">
        <f t="shared" si="9"/>
        <v/>
      </c>
      <c r="G137" s="1">
        <f t="shared" si="10"/>
        <v>1.0820585173006259</v>
      </c>
    </row>
    <row r="138" spans="1:7" x14ac:dyDescent="0.15">
      <c r="A138" s="4">
        <v>42208</v>
      </c>
      <c r="B138" s="5">
        <v>1.4E-3</v>
      </c>
      <c r="C138" s="11">
        <f t="shared" si="11"/>
        <v>1.0835733992248469</v>
      </c>
      <c r="D138" s="5">
        <f>MIN(0,C138/MAX($C$2:C137)-1)</f>
        <v>0</v>
      </c>
      <c r="E138" s="1">
        <f t="shared" si="8"/>
        <v>2015</v>
      </c>
      <c r="F138" s="1" t="str">
        <f t="shared" si="9"/>
        <v/>
      </c>
      <c r="G138" s="1">
        <f t="shared" si="10"/>
        <v>1.0835733992248469</v>
      </c>
    </row>
    <row r="139" spans="1:7" x14ac:dyDescent="0.15">
      <c r="A139" s="4">
        <v>42209</v>
      </c>
      <c r="B139" s="5">
        <v>5.0000000000000001E-4</v>
      </c>
      <c r="C139" s="11">
        <f t="shared" si="11"/>
        <v>1.0841151859244593</v>
      </c>
      <c r="D139" s="5">
        <f>MIN(0,C139/MAX($C$2:C138)-1)</f>
        <v>0</v>
      </c>
      <c r="E139" s="1">
        <f t="shared" si="8"/>
        <v>2015</v>
      </c>
      <c r="F139" s="1" t="str">
        <f t="shared" si="9"/>
        <v/>
      </c>
      <c r="G139" s="1">
        <f t="shared" si="10"/>
        <v>1.0841151859244593</v>
      </c>
    </row>
    <row r="140" spans="1:7" x14ac:dyDescent="0.15">
      <c r="A140" s="4">
        <v>42212</v>
      </c>
      <c r="B140" s="5">
        <v>-1.5E-3</v>
      </c>
      <c r="C140" s="11">
        <f t="shared" si="11"/>
        <v>1.0824890131455727</v>
      </c>
      <c r="D140" s="5">
        <f>MIN(0,C140/MAX($C$2:C139)-1)</f>
        <v>-1.4999999999999458E-3</v>
      </c>
      <c r="E140" s="1">
        <f t="shared" si="8"/>
        <v>2015</v>
      </c>
      <c r="F140" s="1" t="str">
        <f t="shared" si="9"/>
        <v/>
      </c>
      <c r="G140" s="1">
        <f t="shared" si="10"/>
        <v>1.0824890131455727</v>
      </c>
    </row>
    <row r="141" spans="1:7" x14ac:dyDescent="0.15">
      <c r="A141" s="4">
        <v>42213</v>
      </c>
      <c r="B141" s="5">
        <v>-2.0000000000000001E-4</v>
      </c>
      <c r="C141" s="11">
        <f t="shared" si="11"/>
        <v>1.0822725153429436</v>
      </c>
      <c r="D141" s="5">
        <f>MIN(0,C141/MAX($C$2:C140)-1)</f>
        <v>-1.6996999999999707E-3</v>
      </c>
      <c r="E141" s="1">
        <f t="shared" si="8"/>
        <v>2015</v>
      </c>
      <c r="F141" s="1" t="str">
        <f t="shared" si="9"/>
        <v/>
      </c>
      <c r="G141" s="1">
        <f t="shared" si="10"/>
        <v>1.0822725153429436</v>
      </c>
    </row>
    <row r="142" spans="1:7" x14ac:dyDescent="0.15">
      <c r="A142" s="4">
        <v>42214</v>
      </c>
      <c r="B142" s="5">
        <v>1.4E-3</v>
      </c>
      <c r="C142" s="11">
        <f t="shared" si="11"/>
        <v>1.0837876968644238</v>
      </c>
      <c r="D142" s="5">
        <f>MIN(0,C142/MAX($C$2:C141)-1)</f>
        <v>-3.0207957999983659E-4</v>
      </c>
      <c r="E142" s="1">
        <f t="shared" si="8"/>
        <v>2015</v>
      </c>
      <c r="F142" s="1" t="str">
        <f t="shared" si="9"/>
        <v/>
      </c>
      <c r="G142" s="1">
        <f t="shared" si="10"/>
        <v>1.0837876968644238</v>
      </c>
    </row>
    <row r="143" spans="1:7" x14ac:dyDescent="0.15">
      <c r="A143" s="4">
        <v>42215</v>
      </c>
      <c r="B143" s="5">
        <v>-2.9999999999999997E-4</v>
      </c>
      <c r="C143" s="11">
        <f t="shared" si="11"/>
        <v>1.0834625605553645</v>
      </c>
      <c r="D143" s="5">
        <f>MIN(0,C143/MAX($C$2:C142)-1)</f>
        <v>-6.0198895612584291E-4</v>
      </c>
      <c r="E143" s="1">
        <f t="shared" si="8"/>
        <v>2015</v>
      </c>
      <c r="F143" s="1" t="str">
        <f t="shared" si="9"/>
        <v/>
      </c>
      <c r="G143" s="1">
        <f t="shared" si="10"/>
        <v>1.0834625605553645</v>
      </c>
    </row>
    <row r="144" spans="1:7" x14ac:dyDescent="0.15">
      <c r="A144" s="4">
        <v>42216</v>
      </c>
      <c r="B144" s="5">
        <v>0</v>
      </c>
      <c r="C144" s="11">
        <f t="shared" si="11"/>
        <v>1.0834625605553645</v>
      </c>
      <c r="D144" s="5">
        <f>MIN(0,C144/MAX($C$2:C143)-1)</f>
        <v>-6.0198895612584291E-4</v>
      </c>
      <c r="E144" s="1">
        <f t="shared" si="8"/>
        <v>2015</v>
      </c>
      <c r="F144" s="1" t="str">
        <f t="shared" si="9"/>
        <v/>
      </c>
      <c r="G144" s="1">
        <f t="shared" si="10"/>
        <v>1.0834625605553645</v>
      </c>
    </row>
    <row r="145" spans="1:7" x14ac:dyDescent="0.15">
      <c r="A145" s="4">
        <v>42219</v>
      </c>
      <c r="B145" s="5">
        <v>0</v>
      </c>
      <c r="C145" s="11">
        <f t="shared" si="11"/>
        <v>1.0834625605553645</v>
      </c>
      <c r="D145" s="5">
        <f>MIN(0,C145/MAX($C$2:C144)-1)</f>
        <v>-6.0198895612584291E-4</v>
      </c>
      <c r="E145" s="1">
        <f t="shared" si="8"/>
        <v>2015</v>
      </c>
      <c r="F145" s="1" t="str">
        <f t="shared" si="9"/>
        <v/>
      </c>
      <c r="G145" s="1">
        <f t="shared" si="10"/>
        <v>1.0834625605553645</v>
      </c>
    </row>
    <row r="146" spans="1:7" x14ac:dyDescent="0.15">
      <c r="A146" s="4">
        <v>42220</v>
      </c>
      <c r="B146" s="5">
        <v>1.2999999999999999E-3</v>
      </c>
      <c r="C146" s="11">
        <f t="shared" si="11"/>
        <v>1.0848710618840867</v>
      </c>
      <c r="D146" s="5">
        <f>MIN(0,C146/MAX($C$2:C145)-1)</f>
        <v>0</v>
      </c>
      <c r="E146" s="1">
        <f t="shared" si="8"/>
        <v>2015</v>
      </c>
      <c r="F146" s="1" t="str">
        <f t="shared" si="9"/>
        <v/>
      </c>
      <c r="G146" s="1">
        <f t="shared" si="10"/>
        <v>1.0848710618840867</v>
      </c>
    </row>
    <row r="147" spans="1:7" x14ac:dyDescent="0.15">
      <c r="A147" s="4">
        <v>42221</v>
      </c>
      <c r="B147" s="5">
        <v>2.9999999999999997E-4</v>
      </c>
      <c r="C147" s="11">
        <f t="shared" si="11"/>
        <v>1.0851965232026519</v>
      </c>
      <c r="D147" s="5">
        <f>MIN(0,C147/MAX($C$2:C146)-1)</f>
        <v>0</v>
      </c>
      <c r="E147" s="1">
        <f t="shared" si="8"/>
        <v>2015</v>
      </c>
      <c r="F147" s="1" t="str">
        <f t="shared" si="9"/>
        <v/>
      </c>
      <c r="G147" s="1">
        <f t="shared" si="10"/>
        <v>1.0851965232026519</v>
      </c>
    </row>
    <row r="148" spans="1:7" x14ac:dyDescent="0.15">
      <c r="A148" s="4">
        <v>42222</v>
      </c>
      <c r="B148" s="5">
        <v>5.9999999999999995E-4</v>
      </c>
      <c r="C148" s="11">
        <f t="shared" si="11"/>
        <v>1.0858476411165734</v>
      </c>
      <c r="D148" s="5">
        <f>MIN(0,C148/MAX($C$2:C147)-1)</f>
        <v>0</v>
      </c>
      <c r="E148" s="1">
        <f t="shared" si="8"/>
        <v>2015</v>
      </c>
      <c r="F148" s="1" t="str">
        <f t="shared" si="9"/>
        <v/>
      </c>
      <c r="G148" s="1">
        <f t="shared" si="10"/>
        <v>1.0858476411165734</v>
      </c>
    </row>
    <row r="149" spans="1:7" x14ac:dyDescent="0.15">
      <c r="A149" s="4">
        <v>42223</v>
      </c>
      <c r="B149" s="5">
        <v>8.9999999999999998E-4</v>
      </c>
      <c r="C149" s="11">
        <f t="shared" si="11"/>
        <v>1.0868249039935782</v>
      </c>
      <c r="D149" s="5">
        <f>MIN(0,C149/MAX($C$2:C148)-1)</f>
        <v>0</v>
      </c>
      <c r="E149" s="1">
        <f t="shared" si="8"/>
        <v>2015</v>
      </c>
      <c r="F149" s="1" t="str">
        <f t="shared" si="9"/>
        <v/>
      </c>
      <c r="G149" s="1">
        <f t="shared" si="10"/>
        <v>1.0868249039935782</v>
      </c>
    </row>
    <row r="150" spans="1:7" x14ac:dyDescent="0.15">
      <c r="A150" s="4">
        <v>42226</v>
      </c>
      <c r="B150" s="5">
        <v>1.8E-3</v>
      </c>
      <c r="C150" s="11">
        <f t="shared" si="11"/>
        <v>1.0887811888207668</v>
      </c>
      <c r="D150" s="5">
        <f>MIN(0,C150/MAX($C$2:C149)-1)</f>
        <v>0</v>
      </c>
      <c r="E150" s="1">
        <f t="shared" si="8"/>
        <v>2015</v>
      </c>
      <c r="F150" s="1" t="str">
        <f t="shared" si="9"/>
        <v/>
      </c>
      <c r="G150" s="1">
        <f t="shared" si="10"/>
        <v>1.0887811888207668</v>
      </c>
    </row>
    <row r="151" spans="1:7" x14ac:dyDescent="0.15">
      <c r="A151" s="4">
        <v>42227</v>
      </c>
      <c r="B151" s="5">
        <v>-5.9999999999999995E-4</v>
      </c>
      <c r="C151" s="11">
        <f t="shared" si="11"/>
        <v>1.0881279201074743</v>
      </c>
      <c r="D151" s="5">
        <f>MIN(0,C151/MAX($C$2:C150)-1)</f>
        <v>-6.0000000000004494E-4</v>
      </c>
      <c r="E151" s="1">
        <f t="shared" si="8"/>
        <v>2015</v>
      </c>
      <c r="F151" s="1" t="str">
        <f t="shared" si="9"/>
        <v/>
      </c>
      <c r="G151" s="1">
        <f t="shared" si="10"/>
        <v>1.0881279201074743</v>
      </c>
    </row>
    <row r="152" spans="1:7" x14ac:dyDescent="0.15">
      <c r="A152" s="4">
        <v>42228</v>
      </c>
      <c r="B152" s="5">
        <v>-5.9999999999999995E-4</v>
      </c>
      <c r="C152" s="11">
        <f t="shared" si="11"/>
        <v>1.0874750433554097</v>
      </c>
      <c r="D152" s="5">
        <f>MIN(0,C152/MAX($C$2:C151)-1)</f>
        <v>-1.1996400000001683E-3</v>
      </c>
      <c r="E152" s="1">
        <f t="shared" si="8"/>
        <v>2015</v>
      </c>
      <c r="F152" s="1" t="str">
        <f t="shared" si="9"/>
        <v/>
      </c>
      <c r="G152" s="1">
        <f t="shared" si="10"/>
        <v>1.0874750433554097</v>
      </c>
    </row>
    <row r="153" spans="1:7" x14ac:dyDescent="0.15">
      <c r="A153" s="4">
        <v>42229</v>
      </c>
      <c r="B153" s="5">
        <v>5.0000000000000001E-4</v>
      </c>
      <c r="C153" s="11">
        <f t="shared" si="11"/>
        <v>1.0880187808770874</v>
      </c>
      <c r="D153" s="5">
        <f>MIN(0,C153/MAX($C$2:C152)-1)</f>
        <v>-7.0023982000022578E-4</v>
      </c>
      <c r="E153" s="1">
        <f t="shared" si="8"/>
        <v>2015</v>
      </c>
      <c r="F153" s="1" t="str">
        <f t="shared" si="9"/>
        <v/>
      </c>
      <c r="G153" s="1">
        <f t="shared" si="10"/>
        <v>1.0880187808770874</v>
      </c>
    </row>
    <row r="154" spans="1:7" x14ac:dyDescent="0.15">
      <c r="A154" s="4">
        <v>42230</v>
      </c>
      <c r="B154" s="5">
        <v>2.9999999999999997E-4</v>
      </c>
      <c r="C154" s="11">
        <f t="shared" si="11"/>
        <v>1.0883451865113505</v>
      </c>
      <c r="D154" s="5">
        <f>MIN(0,C154/MAX($C$2:C153)-1)</f>
        <v>-4.004498919462085E-4</v>
      </c>
      <c r="E154" s="1">
        <f t="shared" si="8"/>
        <v>2015</v>
      </c>
      <c r="F154" s="1" t="str">
        <f t="shared" si="9"/>
        <v/>
      </c>
      <c r="G154" s="1">
        <f t="shared" si="10"/>
        <v>1.0883451865113505</v>
      </c>
    </row>
    <row r="155" spans="1:7" x14ac:dyDescent="0.15">
      <c r="A155" s="4">
        <v>42233</v>
      </c>
      <c r="B155" s="5">
        <v>4.0000000000000002E-4</v>
      </c>
      <c r="C155" s="11">
        <f t="shared" si="11"/>
        <v>1.088780524585955</v>
      </c>
      <c r="D155" s="5">
        <f>MIN(0,C155/MAX($C$2:C154)-1)</f>
        <v>-6.1007190299555702E-7</v>
      </c>
      <c r="E155" s="1">
        <f t="shared" si="8"/>
        <v>2015</v>
      </c>
      <c r="F155" s="1" t="str">
        <f t="shared" si="9"/>
        <v/>
      </c>
      <c r="G155" s="1">
        <f t="shared" si="10"/>
        <v>1.088780524585955</v>
      </c>
    </row>
    <row r="156" spans="1:7" x14ac:dyDescent="0.15">
      <c r="A156" s="4">
        <v>42234</v>
      </c>
      <c r="B156" s="5">
        <v>-1.1999999999999999E-3</v>
      </c>
      <c r="C156" s="11">
        <f t="shared" si="11"/>
        <v>1.0874739879564519</v>
      </c>
      <c r="D156" s="5">
        <f>MIN(0,C156/MAX($C$2:C155)-1)</f>
        <v>-1.2006093398166939E-3</v>
      </c>
      <c r="E156" s="1">
        <f t="shared" si="8"/>
        <v>2015</v>
      </c>
      <c r="F156" s="1" t="str">
        <f t="shared" si="9"/>
        <v/>
      </c>
      <c r="G156" s="1">
        <f t="shared" si="10"/>
        <v>1.0874739879564519</v>
      </c>
    </row>
    <row r="157" spans="1:7" x14ac:dyDescent="0.15">
      <c r="A157" s="4">
        <v>42235</v>
      </c>
      <c r="B157" s="5">
        <v>5.0000000000000001E-4</v>
      </c>
      <c r="C157" s="11">
        <f t="shared" si="11"/>
        <v>1.0880177249504301</v>
      </c>
      <c r="D157" s="5">
        <f>MIN(0,C157/MAX($C$2:C156)-1)</f>
        <v>-7.0120964448650014E-4</v>
      </c>
      <c r="E157" s="1">
        <f t="shared" si="8"/>
        <v>2015</v>
      </c>
      <c r="F157" s="1" t="str">
        <f t="shared" si="9"/>
        <v/>
      </c>
      <c r="G157" s="1">
        <f t="shared" si="10"/>
        <v>1.0880177249504301</v>
      </c>
    </row>
    <row r="158" spans="1:7" x14ac:dyDescent="0.15">
      <c r="A158" s="4">
        <v>42236</v>
      </c>
      <c r="B158" s="5">
        <v>-2.9999999999999997E-4</v>
      </c>
      <c r="C158" s="11">
        <f t="shared" si="11"/>
        <v>1.087691319632945</v>
      </c>
      <c r="D158" s="5">
        <f>MIN(0,C158/MAX($C$2:C157)-1)</f>
        <v>-1.0009992815932511E-3</v>
      </c>
      <c r="E158" s="1">
        <f t="shared" si="8"/>
        <v>2015</v>
      </c>
      <c r="F158" s="1" t="str">
        <f t="shared" si="9"/>
        <v/>
      </c>
      <c r="G158" s="1">
        <f t="shared" si="10"/>
        <v>1.087691319632945</v>
      </c>
    </row>
    <row r="159" spans="1:7" x14ac:dyDescent="0.15">
      <c r="A159" s="4">
        <v>42237</v>
      </c>
      <c r="B159" s="5">
        <v>-8.0000000000000004E-4</v>
      </c>
      <c r="C159" s="11">
        <f t="shared" si="11"/>
        <v>1.0868211665772385</v>
      </c>
      <c r="D159" s="5">
        <f>MIN(0,C159/MAX($C$2:C158)-1)</f>
        <v>-1.8001984821680583E-3</v>
      </c>
      <c r="E159" s="1">
        <f t="shared" si="8"/>
        <v>2015</v>
      </c>
      <c r="F159" s="1" t="str">
        <f t="shared" si="9"/>
        <v/>
      </c>
      <c r="G159" s="1">
        <f t="shared" si="10"/>
        <v>1.0868211665772385</v>
      </c>
    </row>
    <row r="160" spans="1:7" x14ac:dyDescent="0.15">
      <c r="A160" s="4">
        <v>42240</v>
      </c>
      <c r="B160" s="5">
        <v>-1.1000000000000001E-3</v>
      </c>
      <c r="C160" s="11">
        <f t="shared" si="11"/>
        <v>1.0856256632940036</v>
      </c>
      <c r="D160" s="5">
        <f>MIN(0,C160/MAX($C$2:C159)-1)</f>
        <v>-2.8982182638376264E-3</v>
      </c>
      <c r="E160" s="1">
        <f t="shared" si="8"/>
        <v>2015</v>
      </c>
      <c r="F160" s="1" t="str">
        <f t="shared" si="9"/>
        <v/>
      </c>
      <c r="G160" s="1">
        <f t="shared" si="10"/>
        <v>1.0856256632940036</v>
      </c>
    </row>
    <row r="161" spans="1:7" x14ac:dyDescent="0.15">
      <c r="A161" s="4">
        <v>42241</v>
      </c>
      <c r="B161" s="5">
        <v>-1.1999999999999999E-3</v>
      </c>
      <c r="C161" s="11">
        <f t="shared" si="11"/>
        <v>1.0843229124980507</v>
      </c>
      <c r="D161" s="5">
        <f>MIN(0,C161/MAX($C$2:C160)-1)</f>
        <v>-4.0947404019211486E-3</v>
      </c>
      <c r="E161" s="1">
        <f t="shared" si="8"/>
        <v>2015</v>
      </c>
      <c r="F161" s="1" t="str">
        <f t="shared" si="9"/>
        <v/>
      </c>
      <c r="G161" s="1">
        <f t="shared" si="10"/>
        <v>1.0843229124980507</v>
      </c>
    </row>
    <row r="162" spans="1:7" x14ac:dyDescent="0.15">
      <c r="A162" s="4">
        <v>42242</v>
      </c>
      <c r="B162" s="5">
        <v>1E-4</v>
      </c>
      <c r="C162" s="11">
        <f t="shared" si="11"/>
        <v>1.0844313447893004</v>
      </c>
      <c r="D162" s="5">
        <f>MIN(0,C162/MAX($C$2:C161)-1)</f>
        <v>-3.9951498759613902E-3</v>
      </c>
      <c r="E162" s="1">
        <f t="shared" si="8"/>
        <v>2015</v>
      </c>
      <c r="F162" s="1" t="str">
        <f t="shared" si="9"/>
        <v/>
      </c>
      <c r="G162" s="1">
        <f t="shared" si="10"/>
        <v>1.0844313447893004</v>
      </c>
    </row>
    <row r="163" spans="1:7" x14ac:dyDescent="0.15">
      <c r="A163" s="4">
        <v>42243</v>
      </c>
      <c r="B163" s="5">
        <v>8.9999999999999998E-4</v>
      </c>
      <c r="C163" s="11">
        <f t="shared" si="11"/>
        <v>1.0854073329996106</v>
      </c>
      <c r="D163" s="5">
        <f>MIN(0,C163/MAX($C$2:C162)-1)</f>
        <v>-3.0987455108499873E-3</v>
      </c>
      <c r="E163" s="1">
        <f t="shared" si="8"/>
        <v>2015</v>
      </c>
      <c r="F163" s="1" t="str">
        <f t="shared" si="9"/>
        <v/>
      </c>
      <c r="G163" s="1">
        <f t="shared" si="10"/>
        <v>1.0854073329996106</v>
      </c>
    </row>
    <row r="164" spans="1:7" x14ac:dyDescent="0.15">
      <c r="A164" s="4">
        <v>42244</v>
      </c>
      <c r="B164" s="5">
        <v>8.9999999999999998E-4</v>
      </c>
      <c r="C164" s="11">
        <f t="shared" si="11"/>
        <v>1.0863841995993102</v>
      </c>
      <c r="D164" s="5">
        <f>MIN(0,C164/MAX($C$2:C163)-1)</f>
        <v>-2.2015343818097E-3</v>
      </c>
      <c r="E164" s="1">
        <f t="shared" si="8"/>
        <v>2015</v>
      </c>
      <c r="F164" s="1" t="str">
        <f t="shared" si="9"/>
        <v/>
      </c>
      <c r="G164" s="1">
        <f t="shared" si="10"/>
        <v>1.0863841995993102</v>
      </c>
    </row>
    <row r="165" spans="1:7" x14ac:dyDescent="0.15">
      <c r="A165" s="4">
        <v>42247</v>
      </c>
      <c r="B165" s="5">
        <v>-2.0000000000000001E-4</v>
      </c>
      <c r="C165" s="11">
        <f t="shared" si="11"/>
        <v>1.0861669227593904</v>
      </c>
      <c r="D165" s="5">
        <f>MIN(0,C165/MAX($C$2:C164)-1)</f>
        <v>-2.4010940749332743E-3</v>
      </c>
      <c r="E165" s="1">
        <f t="shared" si="8"/>
        <v>2015</v>
      </c>
      <c r="F165" s="1" t="str">
        <f t="shared" si="9"/>
        <v/>
      </c>
      <c r="G165" s="1">
        <f t="shared" si="10"/>
        <v>1.0861669227593904</v>
      </c>
    </row>
    <row r="166" spans="1:7" x14ac:dyDescent="0.15">
      <c r="A166" s="4">
        <v>42248</v>
      </c>
      <c r="B166" s="5">
        <v>-1E-4</v>
      </c>
      <c r="C166" s="11">
        <f t="shared" si="11"/>
        <v>1.0860583060671145</v>
      </c>
      <c r="D166" s="5">
        <f>MIN(0,C166/MAX($C$2:C165)-1)</f>
        <v>-2.5008539655257955E-3</v>
      </c>
      <c r="E166" s="1">
        <f t="shared" si="8"/>
        <v>2015</v>
      </c>
      <c r="F166" s="1" t="str">
        <f t="shared" si="9"/>
        <v/>
      </c>
      <c r="G166" s="1">
        <f t="shared" si="10"/>
        <v>1.0860583060671145</v>
      </c>
    </row>
    <row r="167" spans="1:7" x14ac:dyDescent="0.15">
      <c r="A167" s="4">
        <v>42249</v>
      </c>
      <c r="B167" s="5">
        <v>-1E-4</v>
      </c>
      <c r="C167" s="11">
        <f t="shared" si="11"/>
        <v>1.0859497002365077</v>
      </c>
      <c r="D167" s="5">
        <f>MIN(0,C167/MAX($C$2:C166)-1)</f>
        <v>-2.6006038801292819E-3</v>
      </c>
      <c r="E167" s="1">
        <f t="shared" si="8"/>
        <v>2015</v>
      </c>
      <c r="F167" s="1" t="str">
        <f t="shared" si="9"/>
        <v/>
      </c>
      <c r="G167" s="1">
        <f t="shared" si="10"/>
        <v>1.0859497002365077</v>
      </c>
    </row>
    <row r="168" spans="1:7" x14ac:dyDescent="0.15">
      <c r="A168" s="4">
        <v>42254</v>
      </c>
      <c r="B168" s="5">
        <v>2.0000000000000001E-4</v>
      </c>
      <c r="C168" s="11">
        <f t="shared" si="11"/>
        <v>1.0861668901765551</v>
      </c>
      <c r="D168" s="5">
        <f>MIN(0,C168/MAX($C$2:C167)-1)</f>
        <v>-2.4011240009053081E-3</v>
      </c>
      <c r="E168" s="1">
        <f t="shared" si="8"/>
        <v>2015</v>
      </c>
      <c r="F168" s="1" t="str">
        <f t="shared" si="9"/>
        <v/>
      </c>
      <c r="G168" s="1">
        <f t="shared" si="10"/>
        <v>1.0861668901765551</v>
      </c>
    </row>
    <row r="169" spans="1:7" x14ac:dyDescent="0.15">
      <c r="A169" s="4">
        <v>42255</v>
      </c>
      <c r="B169" s="5">
        <v>8.0000000000000004E-4</v>
      </c>
      <c r="C169" s="11">
        <f t="shared" si="11"/>
        <v>1.0870358236886963</v>
      </c>
      <c r="D169" s="5">
        <f>MIN(0,C169/MAX($C$2:C168)-1)</f>
        <v>-1.6030449001059877E-3</v>
      </c>
      <c r="E169" s="1">
        <f t="shared" si="8"/>
        <v>2015</v>
      </c>
      <c r="F169" s="1" t="str">
        <f t="shared" si="9"/>
        <v/>
      </c>
      <c r="G169" s="1">
        <f t="shared" si="10"/>
        <v>1.0870358236886963</v>
      </c>
    </row>
    <row r="170" spans="1:7" x14ac:dyDescent="0.15">
      <c r="A170" s="4">
        <v>42256</v>
      </c>
      <c r="B170" s="5">
        <v>4.0000000000000002E-4</v>
      </c>
      <c r="C170" s="11">
        <f t="shared" si="11"/>
        <v>1.0874706380181718</v>
      </c>
      <c r="D170" s="5">
        <f>MIN(0,C170/MAX($C$2:C169)-1)</f>
        <v>-1.203686118066094E-3</v>
      </c>
      <c r="E170" s="1">
        <f t="shared" si="8"/>
        <v>2015</v>
      </c>
      <c r="F170" s="1" t="str">
        <f t="shared" si="9"/>
        <v/>
      </c>
      <c r="G170" s="1">
        <f t="shared" si="10"/>
        <v>1.0874706380181718</v>
      </c>
    </row>
    <row r="171" spans="1:7" x14ac:dyDescent="0.15">
      <c r="A171" s="4">
        <v>42257</v>
      </c>
      <c r="B171" s="5">
        <v>0</v>
      </c>
      <c r="C171" s="11">
        <f t="shared" si="11"/>
        <v>1.0874706380181718</v>
      </c>
      <c r="D171" s="5">
        <f>MIN(0,C171/MAX($C$2:C170)-1)</f>
        <v>-1.203686118066094E-3</v>
      </c>
      <c r="E171" s="1">
        <f t="shared" si="8"/>
        <v>2015</v>
      </c>
      <c r="F171" s="1" t="str">
        <f t="shared" si="9"/>
        <v/>
      </c>
      <c r="G171" s="1">
        <f t="shared" si="10"/>
        <v>1.0874706380181718</v>
      </c>
    </row>
    <row r="172" spans="1:7" x14ac:dyDescent="0.15">
      <c r="A172" s="4">
        <v>42258</v>
      </c>
      <c r="B172" s="5">
        <v>1E-4</v>
      </c>
      <c r="C172" s="11">
        <f t="shared" si="11"/>
        <v>1.0875793850819735</v>
      </c>
      <c r="D172" s="5">
        <f>MIN(0,C172/MAX($C$2:C171)-1)</f>
        <v>-1.1038064866779607E-3</v>
      </c>
      <c r="E172" s="1">
        <f t="shared" si="8"/>
        <v>2015</v>
      </c>
      <c r="F172" s="1" t="str">
        <f t="shared" si="9"/>
        <v/>
      </c>
      <c r="G172" s="1">
        <f t="shared" si="10"/>
        <v>1.0875793850819735</v>
      </c>
    </row>
    <row r="173" spans="1:7" x14ac:dyDescent="0.15">
      <c r="A173" s="4">
        <v>42261</v>
      </c>
      <c r="B173" s="5">
        <v>-2.0000000000000001E-4</v>
      </c>
      <c r="C173" s="11">
        <f t="shared" si="11"/>
        <v>1.0873618692049571</v>
      </c>
      <c r="D173" s="5">
        <f>MIN(0,C173/MAX($C$2:C172)-1)</f>
        <v>-1.3035857253805849E-3</v>
      </c>
      <c r="E173" s="1">
        <f t="shared" si="8"/>
        <v>2015</v>
      </c>
      <c r="F173" s="1" t="str">
        <f t="shared" si="9"/>
        <v/>
      </c>
      <c r="G173" s="1">
        <f t="shared" si="10"/>
        <v>1.0873618692049571</v>
      </c>
    </row>
    <row r="174" spans="1:7" x14ac:dyDescent="0.15">
      <c r="A174" s="4">
        <v>42262</v>
      </c>
      <c r="B174" s="5">
        <v>-1E-4</v>
      </c>
      <c r="C174" s="11">
        <f t="shared" si="11"/>
        <v>1.0872531330180366</v>
      </c>
      <c r="D174" s="5">
        <f>MIN(0,C174/MAX($C$2:C173)-1)</f>
        <v>-1.4034553668080818E-3</v>
      </c>
      <c r="E174" s="1">
        <f t="shared" si="8"/>
        <v>2015</v>
      </c>
      <c r="F174" s="1" t="str">
        <f t="shared" si="9"/>
        <v/>
      </c>
      <c r="G174" s="1">
        <f t="shared" si="10"/>
        <v>1.0872531330180366</v>
      </c>
    </row>
    <row r="175" spans="1:7" x14ac:dyDescent="0.15">
      <c r="A175" s="4">
        <v>42263</v>
      </c>
      <c r="B175" s="5">
        <v>1E-3</v>
      </c>
      <c r="C175" s="11">
        <f t="shared" si="11"/>
        <v>1.0883403861510546</v>
      </c>
      <c r="D175" s="5">
        <f>MIN(0,C175/MAX($C$2:C174)-1)</f>
        <v>-4.0485882217500269E-4</v>
      </c>
      <c r="E175" s="1">
        <f t="shared" si="8"/>
        <v>2015</v>
      </c>
      <c r="F175" s="1" t="str">
        <f t="shared" si="9"/>
        <v/>
      </c>
      <c r="G175" s="1">
        <f t="shared" si="10"/>
        <v>1.0883403861510546</v>
      </c>
    </row>
    <row r="176" spans="1:7" x14ac:dyDescent="0.15">
      <c r="A176" s="4">
        <v>42264</v>
      </c>
      <c r="B176" s="5">
        <v>-1E-4</v>
      </c>
      <c r="C176" s="11">
        <f t="shared" si="11"/>
        <v>1.0882315521124395</v>
      </c>
      <c r="D176" s="5">
        <f>MIN(0,C176/MAX($C$2:C175)-1)</f>
        <v>-5.0481833629267836E-4</v>
      </c>
      <c r="E176" s="1">
        <f t="shared" si="8"/>
        <v>2015</v>
      </c>
      <c r="F176" s="1" t="str">
        <f t="shared" si="9"/>
        <v/>
      </c>
      <c r="G176" s="1">
        <f t="shared" si="10"/>
        <v>1.0882315521124395</v>
      </c>
    </row>
    <row r="177" spans="1:7" x14ac:dyDescent="0.15">
      <c r="A177" s="4">
        <v>42265</v>
      </c>
      <c r="B177" s="5">
        <v>2.0000000000000001E-4</v>
      </c>
      <c r="C177" s="11">
        <f t="shared" si="11"/>
        <v>1.0884491984228619</v>
      </c>
      <c r="D177" s="5">
        <f>MIN(0,C177/MAX($C$2:C176)-1)</f>
        <v>-3.0491929996001588E-4</v>
      </c>
      <c r="E177" s="1">
        <f t="shared" si="8"/>
        <v>2015</v>
      </c>
      <c r="F177" s="1" t="str">
        <f t="shared" si="9"/>
        <v/>
      </c>
      <c r="G177" s="1">
        <f t="shared" si="10"/>
        <v>1.0884491984228619</v>
      </c>
    </row>
    <row r="178" spans="1:7" x14ac:dyDescent="0.15">
      <c r="A178" s="4">
        <v>42268</v>
      </c>
      <c r="B178" s="5">
        <v>5.9999999999999995E-4</v>
      </c>
      <c r="C178" s="11">
        <f t="shared" si="11"/>
        <v>1.0891022679419156</v>
      </c>
      <c r="D178" s="5">
        <f>MIN(0,C178/MAX($C$2:C177)-1)</f>
        <v>0</v>
      </c>
      <c r="E178" s="1">
        <f t="shared" si="8"/>
        <v>2015</v>
      </c>
      <c r="F178" s="1" t="str">
        <f t="shared" si="9"/>
        <v/>
      </c>
      <c r="G178" s="1">
        <f t="shared" si="10"/>
        <v>1.0891022679419156</v>
      </c>
    </row>
    <row r="179" spans="1:7" x14ac:dyDescent="0.15">
      <c r="A179" s="4">
        <v>42269</v>
      </c>
      <c r="B179" s="5">
        <v>1E-4</v>
      </c>
      <c r="C179" s="11">
        <f t="shared" si="11"/>
        <v>1.0892111781687097</v>
      </c>
      <c r="D179" s="5">
        <f>MIN(0,C179/MAX($C$2:C178)-1)</f>
        <v>0</v>
      </c>
      <c r="E179" s="1">
        <f t="shared" si="8"/>
        <v>2015</v>
      </c>
      <c r="F179" s="1" t="str">
        <f t="shared" si="9"/>
        <v/>
      </c>
      <c r="G179" s="1">
        <f t="shared" si="10"/>
        <v>1.0892111781687097</v>
      </c>
    </row>
    <row r="180" spans="1:7" x14ac:dyDescent="0.15">
      <c r="A180" s="4">
        <v>42270</v>
      </c>
      <c r="B180" s="5">
        <v>1E-4</v>
      </c>
      <c r="C180" s="11">
        <f t="shared" si="11"/>
        <v>1.0893200992865266</v>
      </c>
      <c r="D180" s="5">
        <f>MIN(0,C180/MAX($C$2:C179)-1)</f>
        <v>0</v>
      </c>
      <c r="E180" s="1">
        <f t="shared" si="8"/>
        <v>2015</v>
      </c>
      <c r="F180" s="1" t="str">
        <f t="shared" si="9"/>
        <v/>
      </c>
      <c r="G180" s="1">
        <f t="shared" si="10"/>
        <v>1.0893200992865266</v>
      </c>
    </row>
    <row r="181" spans="1:7" x14ac:dyDescent="0.15">
      <c r="A181" s="4">
        <v>42271</v>
      </c>
      <c r="B181" s="5">
        <v>-2.0000000000000001E-4</v>
      </c>
      <c r="C181" s="11">
        <f t="shared" si="11"/>
        <v>1.0891022352666693</v>
      </c>
      <c r="D181" s="5">
        <f>MIN(0,C181/MAX($C$2:C180)-1)</f>
        <v>-2.00000000000089E-4</v>
      </c>
      <c r="E181" s="1">
        <f t="shared" si="8"/>
        <v>2015</v>
      </c>
      <c r="F181" s="1" t="str">
        <f t="shared" si="9"/>
        <v/>
      </c>
      <c r="G181" s="1">
        <f t="shared" si="10"/>
        <v>1.0891022352666693</v>
      </c>
    </row>
    <row r="182" spans="1:7" x14ac:dyDescent="0.15">
      <c r="A182" s="4">
        <v>42272</v>
      </c>
      <c r="B182" s="5">
        <v>1E-4</v>
      </c>
      <c r="C182" s="11">
        <f t="shared" si="11"/>
        <v>1.0892111454901958</v>
      </c>
      <c r="D182" s="5">
        <f>MIN(0,C182/MAX($C$2:C181)-1)</f>
        <v>-1.000200000002005E-4</v>
      </c>
      <c r="E182" s="1">
        <f t="shared" si="8"/>
        <v>2015</v>
      </c>
      <c r="F182" s="1" t="str">
        <f t="shared" si="9"/>
        <v/>
      </c>
      <c r="G182" s="1">
        <f t="shared" si="10"/>
        <v>1.0892111454901958</v>
      </c>
    </row>
    <row r="183" spans="1:7" x14ac:dyDescent="0.15">
      <c r="A183" s="4">
        <v>42275</v>
      </c>
      <c r="B183" s="5">
        <v>5.9999999999999995E-4</v>
      </c>
      <c r="C183" s="11">
        <f t="shared" si="11"/>
        <v>1.0898646721774898</v>
      </c>
      <c r="D183" s="5">
        <f>MIN(0,C183/MAX($C$2:C182)-1)</f>
        <v>0</v>
      </c>
      <c r="E183" s="1">
        <f t="shared" si="8"/>
        <v>2015</v>
      </c>
      <c r="F183" s="1" t="str">
        <f t="shared" si="9"/>
        <v/>
      </c>
      <c r="G183" s="1">
        <f t="shared" si="10"/>
        <v>1.0898646721774898</v>
      </c>
    </row>
    <row r="184" spans="1:7" x14ac:dyDescent="0.15">
      <c r="A184" s="4">
        <v>42276</v>
      </c>
      <c r="B184" s="5">
        <v>0</v>
      </c>
      <c r="C184" s="11">
        <f t="shared" si="11"/>
        <v>1.0898646721774898</v>
      </c>
      <c r="D184" s="5">
        <f>MIN(0,C184/MAX($C$2:C183)-1)</f>
        <v>0</v>
      </c>
      <c r="E184" s="1">
        <f t="shared" si="8"/>
        <v>2015</v>
      </c>
      <c r="F184" s="1" t="str">
        <f t="shared" si="9"/>
        <v/>
      </c>
      <c r="G184" s="1">
        <f t="shared" si="10"/>
        <v>1.0898646721774898</v>
      </c>
    </row>
    <row r="185" spans="1:7" x14ac:dyDescent="0.15">
      <c r="A185" s="4">
        <v>42277</v>
      </c>
      <c r="B185" s="5">
        <v>1E-4</v>
      </c>
      <c r="C185" s="11">
        <f t="shared" si="11"/>
        <v>1.0899736586447075</v>
      </c>
      <c r="D185" s="5">
        <f>MIN(0,C185/MAX($C$2:C184)-1)</f>
        <v>0</v>
      </c>
      <c r="E185" s="1">
        <f t="shared" si="8"/>
        <v>2015</v>
      </c>
      <c r="F185" s="1" t="str">
        <f t="shared" si="9"/>
        <v/>
      </c>
      <c r="G185" s="1">
        <f t="shared" si="10"/>
        <v>1.0899736586447075</v>
      </c>
    </row>
    <row r="186" spans="1:7" x14ac:dyDescent="0.15">
      <c r="A186" s="4">
        <v>42285</v>
      </c>
      <c r="B186" s="5">
        <v>8.0000000000000004E-4</v>
      </c>
      <c r="C186" s="11">
        <f t="shared" si="11"/>
        <v>1.0908456375716231</v>
      </c>
      <c r="D186" s="5">
        <f>MIN(0,C186/MAX($C$2:C185)-1)</f>
        <v>0</v>
      </c>
      <c r="E186" s="1">
        <f t="shared" si="8"/>
        <v>2015</v>
      </c>
      <c r="F186" s="1" t="str">
        <f t="shared" si="9"/>
        <v/>
      </c>
      <c r="G186" s="1">
        <f t="shared" si="10"/>
        <v>1.0908456375716231</v>
      </c>
    </row>
    <row r="187" spans="1:7" x14ac:dyDescent="0.15">
      <c r="A187" s="4">
        <v>42286</v>
      </c>
      <c r="B187" s="5">
        <v>0</v>
      </c>
      <c r="C187" s="11">
        <f t="shared" si="11"/>
        <v>1.0908456375716231</v>
      </c>
      <c r="D187" s="5">
        <f>MIN(0,C187/MAX($C$2:C186)-1)</f>
        <v>0</v>
      </c>
      <c r="E187" s="1">
        <f t="shared" si="8"/>
        <v>2015</v>
      </c>
      <c r="F187" s="1" t="str">
        <f t="shared" si="9"/>
        <v/>
      </c>
      <c r="G187" s="1">
        <f t="shared" si="10"/>
        <v>1.0908456375716231</v>
      </c>
    </row>
    <row r="188" spans="1:7" x14ac:dyDescent="0.15">
      <c r="A188" s="4">
        <v>42289</v>
      </c>
      <c r="B188" s="5">
        <v>1E-4</v>
      </c>
      <c r="C188" s="11">
        <f t="shared" si="11"/>
        <v>1.0909547221353804</v>
      </c>
      <c r="D188" s="5">
        <f>MIN(0,C188/MAX($C$2:C187)-1)</f>
        <v>0</v>
      </c>
      <c r="E188" s="1">
        <f t="shared" si="8"/>
        <v>2015</v>
      </c>
      <c r="F188" s="1" t="str">
        <f t="shared" si="9"/>
        <v/>
      </c>
      <c r="G188" s="1">
        <f t="shared" si="10"/>
        <v>1.0909547221353804</v>
      </c>
    </row>
    <row r="189" spans="1:7" x14ac:dyDescent="0.15">
      <c r="A189" s="4">
        <v>42290</v>
      </c>
      <c r="B189" s="5">
        <v>2.0000000000000001E-4</v>
      </c>
      <c r="C189" s="11">
        <f t="shared" si="11"/>
        <v>1.0911729130798073</v>
      </c>
      <c r="D189" s="5">
        <f>MIN(0,C189/MAX($C$2:C188)-1)</f>
        <v>0</v>
      </c>
      <c r="E189" s="1">
        <f t="shared" si="8"/>
        <v>2015</v>
      </c>
      <c r="F189" s="1" t="str">
        <f t="shared" si="9"/>
        <v/>
      </c>
      <c r="G189" s="1">
        <f t="shared" si="10"/>
        <v>1.0911729130798073</v>
      </c>
    </row>
    <row r="190" spans="1:7" x14ac:dyDescent="0.15">
      <c r="A190" s="4">
        <v>42291</v>
      </c>
      <c r="B190" s="5">
        <v>2.0000000000000001E-4</v>
      </c>
      <c r="C190" s="11">
        <f t="shared" si="11"/>
        <v>1.0913911476624232</v>
      </c>
      <c r="D190" s="5">
        <f>MIN(0,C190/MAX($C$2:C189)-1)</f>
        <v>0</v>
      </c>
      <c r="E190" s="1">
        <f t="shared" si="8"/>
        <v>2015</v>
      </c>
      <c r="F190" s="1" t="str">
        <f t="shared" si="9"/>
        <v/>
      </c>
      <c r="G190" s="1">
        <f t="shared" si="10"/>
        <v>1.0913911476624232</v>
      </c>
    </row>
    <row r="191" spans="1:7" x14ac:dyDescent="0.15">
      <c r="A191" s="4">
        <v>42292</v>
      </c>
      <c r="B191" s="5">
        <v>2.9999999999999997E-4</v>
      </c>
      <c r="C191" s="11">
        <f t="shared" si="11"/>
        <v>1.0917185650067218</v>
      </c>
      <c r="D191" s="5">
        <f>MIN(0,C191/MAX($C$2:C190)-1)</f>
        <v>0</v>
      </c>
      <c r="E191" s="1">
        <f t="shared" si="8"/>
        <v>2015</v>
      </c>
      <c r="F191" s="1" t="str">
        <f t="shared" si="9"/>
        <v/>
      </c>
      <c r="G191" s="1">
        <f t="shared" si="10"/>
        <v>1.0917185650067218</v>
      </c>
    </row>
    <row r="192" spans="1:7" x14ac:dyDescent="0.15">
      <c r="A192" s="4">
        <v>42293</v>
      </c>
      <c r="B192" s="5">
        <v>2.0000000000000001E-4</v>
      </c>
      <c r="C192" s="11">
        <f t="shared" si="11"/>
        <v>1.091936908719723</v>
      </c>
      <c r="D192" s="5">
        <f>MIN(0,C192/MAX($C$2:C191)-1)</f>
        <v>0</v>
      </c>
      <c r="E192" s="1">
        <f t="shared" si="8"/>
        <v>2015</v>
      </c>
      <c r="F192" s="1" t="str">
        <f t="shared" si="9"/>
        <v/>
      </c>
      <c r="G192" s="1">
        <f t="shared" si="10"/>
        <v>1.091936908719723</v>
      </c>
    </row>
    <row r="193" spans="1:7" x14ac:dyDescent="0.15">
      <c r="A193" s="4">
        <v>42296</v>
      </c>
      <c r="B193" s="5">
        <v>0</v>
      </c>
      <c r="C193" s="11">
        <f t="shared" si="11"/>
        <v>1.091936908719723</v>
      </c>
      <c r="D193" s="5">
        <f>MIN(0,C193/MAX($C$2:C192)-1)</f>
        <v>0</v>
      </c>
      <c r="E193" s="1">
        <f t="shared" si="8"/>
        <v>2015</v>
      </c>
      <c r="F193" s="1" t="str">
        <f t="shared" si="9"/>
        <v/>
      </c>
      <c r="G193" s="1">
        <f t="shared" si="10"/>
        <v>1.091936908719723</v>
      </c>
    </row>
    <row r="194" spans="1:7" x14ac:dyDescent="0.15">
      <c r="A194" s="4">
        <v>42297</v>
      </c>
      <c r="B194" s="5">
        <v>4.0000000000000002E-4</v>
      </c>
      <c r="C194" s="11">
        <f t="shared" si="11"/>
        <v>1.092373683483211</v>
      </c>
      <c r="D194" s="5">
        <f>MIN(0,C194/MAX($C$2:C193)-1)</f>
        <v>0</v>
      </c>
      <c r="E194" s="1">
        <f t="shared" si="8"/>
        <v>2015</v>
      </c>
      <c r="F194" s="1" t="str">
        <f t="shared" si="9"/>
        <v/>
      </c>
      <c r="G194" s="1">
        <f t="shared" si="10"/>
        <v>1.092373683483211</v>
      </c>
    </row>
    <row r="195" spans="1:7" x14ac:dyDescent="0.15">
      <c r="A195" s="4">
        <v>42298</v>
      </c>
      <c r="B195" s="5">
        <v>2.0000000000000001E-4</v>
      </c>
      <c r="C195" s="11">
        <f t="shared" si="11"/>
        <v>1.0925921582199076</v>
      </c>
      <c r="D195" s="5">
        <f>MIN(0,C195/MAX($C$2:C194)-1)</f>
        <v>0</v>
      </c>
      <c r="E195" s="1">
        <f t="shared" ref="E195:E258" si="12">YEAR(A195)</f>
        <v>2015</v>
      </c>
      <c r="F195" s="1" t="str">
        <f t="shared" ref="F195:F258" si="13">IF(E195&lt;&gt;E196,1,"")</f>
        <v/>
      </c>
      <c r="G195" s="1">
        <f t="shared" ref="G195:G258" si="14">IF(E195&lt;&gt;E194,1+B195,G194*(1+B195))</f>
        <v>1.0925921582199076</v>
      </c>
    </row>
    <row r="196" spans="1:7" x14ac:dyDescent="0.15">
      <c r="A196" s="4">
        <v>42299</v>
      </c>
      <c r="B196" s="5">
        <v>1E-4</v>
      </c>
      <c r="C196" s="11">
        <f t="shared" ref="C196:C259" si="15">C195*(1+B196)</f>
        <v>1.0927014174357297</v>
      </c>
      <c r="D196" s="5">
        <f>MIN(0,C196/MAX($C$2:C195)-1)</f>
        <v>0</v>
      </c>
      <c r="E196" s="1">
        <f t="shared" si="12"/>
        <v>2015</v>
      </c>
      <c r="F196" s="1" t="str">
        <f t="shared" si="13"/>
        <v/>
      </c>
      <c r="G196" s="1">
        <f t="shared" si="14"/>
        <v>1.0927014174357297</v>
      </c>
    </row>
    <row r="197" spans="1:7" x14ac:dyDescent="0.15">
      <c r="A197" s="4">
        <v>42300</v>
      </c>
      <c r="B197" s="5">
        <v>1E-4</v>
      </c>
      <c r="C197" s="11">
        <f t="shared" si="15"/>
        <v>1.0928106875774732</v>
      </c>
      <c r="D197" s="5">
        <f>MIN(0,C197/MAX($C$2:C196)-1)</f>
        <v>0</v>
      </c>
      <c r="E197" s="1">
        <f t="shared" si="12"/>
        <v>2015</v>
      </c>
      <c r="F197" s="1" t="str">
        <f t="shared" si="13"/>
        <v/>
      </c>
      <c r="G197" s="1">
        <f t="shared" si="14"/>
        <v>1.0928106875774732</v>
      </c>
    </row>
    <row r="198" spans="1:7" x14ac:dyDescent="0.15">
      <c r="A198" s="4">
        <v>42303</v>
      </c>
      <c r="B198" s="5">
        <v>8.0000000000000004E-4</v>
      </c>
      <c r="C198" s="11">
        <f t="shared" si="15"/>
        <v>1.0936849361275351</v>
      </c>
      <c r="D198" s="5">
        <f>MIN(0,C198/MAX($C$2:C197)-1)</f>
        <v>0</v>
      </c>
      <c r="E198" s="1">
        <f t="shared" si="12"/>
        <v>2015</v>
      </c>
      <c r="F198" s="1" t="str">
        <f t="shared" si="13"/>
        <v/>
      </c>
      <c r="G198" s="1">
        <f t="shared" si="14"/>
        <v>1.0936849361275351</v>
      </c>
    </row>
    <row r="199" spans="1:7" x14ac:dyDescent="0.15">
      <c r="A199" s="4">
        <v>42304</v>
      </c>
      <c r="B199" s="5">
        <v>4.0000000000000002E-4</v>
      </c>
      <c r="C199" s="11">
        <f t="shared" si="15"/>
        <v>1.0941224101019862</v>
      </c>
      <c r="D199" s="5">
        <f>MIN(0,C199/MAX($C$2:C198)-1)</f>
        <v>0</v>
      </c>
      <c r="E199" s="1">
        <f t="shared" si="12"/>
        <v>2015</v>
      </c>
      <c r="F199" s="1" t="str">
        <f t="shared" si="13"/>
        <v/>
      </c>
      <c r="G199" s="1">
        <f t="shared" si="14"/>
        <v>1.0941224101019862</v>
      </c>
    </row>
    <row r="200" spans="1:7" x14ac:dyDescent="0.15">
      <c r="A200" s="4">
        <v>42305</v>
      </c>
      <c r="B200" s="5">
        <v>2.9999999999999997E-4</v>
      </c>
      <c r="C200" s="11">
        <f t="shared" si="15"/>
        <v>1.0944506468250168</v>
      </c>
      <c r="D200" s="5">
        <f>MIN(0,C200/MAX($C$2:C199)-1)</f>
        <v>0</v>
      </c>
      <c r="E200" s="1">
        <f t="shared" si="12"/>
        <v>2015</v>
      </c>
      <c r="F200" s="1" t="str">
        <f t="shared" si="13"/>
        <v/>
      </c>
      <c r="G200" s="1">
        <f t="shared" si="14"/>
        <v>1.0944506468250168</v>
      </c>
    </row>
    <row r="201" spans="1:7" x14ac:dyDescent="0.15">
      <c r="A201" s="4">
        <v>42306</v>
      </c>
      <c r="B201" s="5">
        <v>1E-4</v>
      </c>
      <c r="C201" s="11">
        <f t="shared" si="15"/>
        <v>1.0945600918896994</v>
      </c>
      <c r="D201" s="5">
        <f>MIN(0,C201/MAX($C$2:C200)-1)</f>
        <v>0</v>
      </c>
      <c r="E201" s="1">
        <f t="shared" si="12"/>
        <v>2015</v>
      </c>
      <c r="F201" s="1" t="str">
        <f t="shared" si="13"/>
        <v/>
      </c>
      <c r="G201" s="1">
        <f t="shared" si="14"/>
        <v>1.0945600918896994</v>
      </c>
    </row>
    <row r="202" spans="1:7" x14ac:dyDescent="0.15">
      <c r="A202" s="4">
        <v>42307</v>
      </c>
      <c r="B202" s="5">
        <v>1E-4</v>
      </c>
      <c r="C202" s="11">
        <f t="shared" si="15"/>
        <v>1.0946695478988884</v>
      </c>
      <c r="D202" s="5">
        <f>MIN(0,C202/MAX($C$2:C201)-1)</f>
        <v>0</v>
      </c>
      <c r="E202" s="1">
        <f t="shared" si="12"/>
        <v>2015</v>
      </c>
      <c r="F202" s="1" t="str">
        <f t="shared" si="13"/>
        <v/>
      </c>
      <c r="G202" s="1">
        <f t="shared" si="14"/>
        <v>1.0946695478988884</v>
      </c>
    </row>
    <row r="203" spans="1:7" x14ac:dyDescent="0.15">
      <c r="A203" s="4">
        <v>42310</v>
      </c>
      <c r="B203" s="5">
        <v>-2.0000000000000001E-4</v>
      </c>
      <c r="C203" s="11">
        <f t="shared" si="15"/>
        <v>1.0944506139893087</v>
      </c>
      <c r="D203" s="5">
        <f>MIN(0,C203/MAX($C$2:C202)-1)</f>
        <v>-1.9999999999997797E-4</v>
      </c>
      <c r="E203" s="1">
        <f t="shared" si="12"/>
        <v>2015</v>
      </c>
      <c r="F203" s="1" t="str">
        <f t="shared" si="13"/>
        <v/>
      </c>
      <c r="G203" s="1">
        <f t="shared" si="14"/>
        <v>1.0944506139893087</v>
      </c>
    </row>
    <row r="204" spans="1:7" x14ac:dyDescent="0.15">
      <c r="A204" s="4">
        <v>42311</v>
      </c>
      <c r="B204" s="5">
        <v>1E-4</v>
      </c>
      <c r="C204" s="11">
        <f t="shared" si="15"/>
        <v>1.0945600590507076</v>
      </c>
      <c r="D204" s="5">
        <f>MIN(0,C204/MAX($C$2:C203)-1)</f>
        <v>-1.0001999999986744E-4</v>
      </c>
      <c r="E204" s="1">
        <f t="shared" si="12"/>
        <v>2015</v>
      </c>
      <c r="F204" s="1" t="str">
        <f t="shared" si="13"/>
        <v/>
      </c>
      <c r="G204" s="1">
        <f t="shared" si="14"/>
        <v>1.0945600590507076</v>
      </c>
    </row>
    <row r="205" spans="1:7" x14ac:dyDescent="0.15">
      <c r="A205" s="4">
        <v>42312</v>
      </c>
      <c r="B205" s="5">
        <v>-1E-4</v>
      </c>
      <c r="C205" s="11">
        <f t="shared" si="15"/>
        <v>1.0944506030448027</v>
      </c>
      <c r="D205" s="5">
        <f>MIN(0,C205/MAX($C$2:C204)-1)</f>
        <v>-2.000099979997394E-4</v>
      </c>
      <c r="E205" s="1">
        <f t="shared" si="12"/>
        <v>2015</v>
      </c>
      <c r="F205" s="1" t="str">
        <f t="shared" si="13"/>
        <v/>
      </c>
      <c r="G205" s="1">
        <f t="shared" si="14"/>
        <v>1.0944506030448027</v>
      </c>
    </row>
    <row r="206" spans="1:7" x14ac:dyDescent="0.15">
      <c r="A206" s="4">
        <v>42313</v>
      </c>
      <c r="B206" s="5">
        <v>0</v>
      </c>
      <c r="C206" s="11">
        <f t="shared" si="15"/>
        <v>1.0944506030448027</v>
      </c>
      <c r="D206" s="5">
        <f>MIN(0,C206/MAX($C$2:C205)-1)</f>
        <v>-2.000099979997394E-4</v>
      </c>
      <c r="E206" s="1">
        <f t="shared" si="12"/>
        <v>2015</v>
      </c>
      <c r="F206" s="1" t="str">
        <f t="shared" si="13"/>
        <v/>
      </c>
      <c r="G206" s="1">
        <f t="shared" si="14"/>
        <v>1.0944506030448027</v>
      </c>
    </row>
    <row r="207" spans="1:7" x14ac:dyDescent="0.15">
      <c r="A207" s="4">
        <v>42314</v>
      </c>
      <c r="B207" s="5">
        <v>0</v>
      </c>
      <c r="C207" s="11">
        <f t="shared" si="15"/>
        <v>1.0944506030448027</v>
      </c>
      <c r="D207" s="5">
        <f>MIN(0,C207/MAX($C$2:C206)-1)</f>
        <v>-2.000099979997394E-4</v>
      </c>
      <c r="E207" s="1">
        <f t="shared" si="12"/>
        <v>2015</v>
      </c>
      <c r="F207" s="1" t="str">
        <f t="shared" si="13"/>
        <v/>
      </c>
      <c r="G207" s="1">
        <f t="shared" si="14"/>
        <v>1.0944506030448027</v>
      </c>
    </row>
    <row r="208" spans="1:7" x14ac:dyDescent="0.15">
      <c r="A208" s="4">
        <v>42317</v>
      </c>
      <c r="B208" s="5">
        <v>-4.0000000000000002E-4</v>
      </c>
      <c r="C208" s="11">
        <f t="shared" si="15"/>
        <v>1.0940128228035848</v>
      </c>
      <c r="D208" s="5">
        <f>MIN(0,C208/MAX($C$2:C207)-1)</f>
        <v>-5.999299940006031E-4</v>
      </c>
      <c r="E208" s="1">
        <f t="shared" si="12"/>
        <v>2015</v>
      </c>
      <c r="F208" s="1" t="str">
        <f t="shared" si="13"/>
        <v/>
      </c>
      <c r="G208" s="1">
        <f t="shared" si="14"/>
        <v>1.0940128228035848</v>
      </c>
    </row>
    <row r="209" spans="1:7" x14ac:dyDescent="0.15">
      <c r="A209" s="4">
        <v>42318</v>
      </c>
      <c r="B209" s="5">
        <v>-4.0000000000000002E-4</v>
      </c>
      <c r="C209" s="11">
        <f t="shared" si="15"/>
        <v>1.0935752176744635</v>
      </c>
      <c r="D209" s="5">
        <f>MIN(0,C209/MAX($C$2:C208)-1)</f>
        <v>-9.9969002200284152E-4</v>
      </c>
      <c r="E209" s="1">
        <f t="shared" si="12"/>
        <v>2015</v>
      </c>
      <c r="F209" s="1" t="str">
        <f t="shared" si="13"/>
        <v/>
      </c>
      <c r="G209" s="1">
        <f t="shared" si="14"/>
        <v>1.0935752176744635</v>
      </c>
    </row>
    <row r="210" spans="1:7" x14ac:dyDescent="0.15">
      <c r="A210" s="4">
        <v>42319</v>
      </c>
      <c r="B210" s="5">
        <v>-3.3E-3</v>
      </c>
      <c r="C210" s="11">
        <f t="shared" si="15"/>
        <v>1.0899664194561378</v>
      </c>
      <c r="D210" s="5">
        <f>MIN(0,C210/MAX($C$2:C209)-1)</f>
        <v>-4.2963910449301812E-3</v>
      </c>
      <c r="E210" s="1">
        <f t="shared" si="12"/>
        <v>2015</v>
      </c>
      <c r="F210" s="1" t="str">
        <f t="shared" si="13"/>
        <v/>
      </c>
      <c r="G210" s="1">
        <f t="shared" si="14"/>
        <v>1.0899664194561378</v>
      </c>
    </row>
    <row r="211" spans="1:7" x14ac:dyDescent="0.15">
      <c r="A211" s="4">
        <v>42320</v>
      </c>
      <c r="B211" s="5">
        <v>2.0000000000000001E-4</v>
      </c>
      <c r="C211" s="11">
        <f t="shared" si="15"/>
        <v>1.0901844127400291</v>
      </c>
      <c r="D211" s="5">
        <f>MIN(0,C211/MAX($C$2:C210)-1)</f>
        <v>-4.0972503231391233E-3</v>
      </c>
      <c r="E211" s="1">
        <f t="shared" si="12"/>
        <v>2015</v>
      </c>
      <c r="F211" s="1" t="str">
        <f t="shared" si="13"/>
        <v/>
      </c>
      <c r="G211" s="1">
        <f t="shared" si="14"/>
        <v>1.0901844127400291</v>
      </c>
    </row>
    <row r="212" spans="1:7" x14ac:dyDescent="0.15">
      <c r="A212" s="4">
        <v>42321</v>
      </c>
      <c r="B212" s="5">
        <v>0</v>
      </c>
      <c r="C212" s="11">
        <f t="shared" si="15"/>
        <v>1.0901844127400291</v>
      </c>
      <c r="D212" s="5">
        <f>MIN(0,C212/MAX($C$2:C211)-1)</f>
        <v>-4.0972503231391233E-3</v>
      </c>
      <c r="E212" s="1">
        <f t="shared" si="12"/>
        <v>2015</v>
      </c>
      <c r="F212" s="1" t="str">
        <f t="shared" si="13"/>
        <v/>
      </c>
      <c r="G212" s="1">
        <f t="shared" si="14"/>
        <v>1.0901844127400291</v>
      </c>
    </row>
    <row r="213" spans="1:7" x14ac:dyDescent="0.15">
      <c r="A213" s="4">
        <v>42324</v>
      </c>
      <c r="B213" s="5">
        <v>4.0000000000000002E-4</v>
      </c>
      <c r="C213" s="11">
        <f t="shared" si="15"/>
        <v>1.090620486505125</v>
      </c>
      <c r="D213" s="5">
        <f>MIN(0,C213/MAX($C$2:C212)-1)</f>
        <v>-3.6988892232684423E-3</v>
      </c>
      <c r="E213" s="1">
        <f t="shared" si="12"/>
        <v>2015</v>
      </c>
      <c r="F213" s="1" t="str">
        <f t="shared" si="13"/>
        <v/>
      </c>
      <c r="G213" s="1">
        <f t="shared" si="14"/>
        <v>1.090620486505125</v>
      </c>
    </row>
    <row r="214" spans="1:7" x14ac:dyDescent="0.15">
      <c r="A214" s="4">
        <v>42325</v>
      </c>
      <c r="B214" s="5">
        <v>-1E-4</v>
      </c>
      <c r="C214" s="11">
        <f t="shared" si="15"/>
        <v>1.0905114244564744</v>
      </c>
      <c r="D214" s="5">
        <f>MIN(0,C214/MAX($C$2:C213)-1)</f>
        <v>-3.7985193343461621E-3</v>
      </c>
      <c r="E214" s="1">
        <f t="shared" si="12"/>
        <v>2015</v>
      </c>
      <c r="F214" s="1" t="str">
        <f t="shared" si="13"/>
        <v/>
      </c>
      <c r="G214" s="1">
        <f t="shared" si="14"/>
        <v>1.0905114244564744</v>
      </c>
    </row>
    <row r="215" spans="1:7" x14ac:dyDescent="0.15">
      <c r="A215" s="4">
        <v>42326</v>
      </c>
      <c r="B215" s="5">
        <v>-1E-4</v>
      </c>
      <c r="C215" s="11">
        <f t="shared" si="15"/>
        <v>1.0904023733140289</v>
      </c>
      <c r="D215" s="5">
        <f>MIN(0,C215/MAX($C$2:C214)-1)</f>
        <v>-3.898139482412688E-3</v>
      </c>
      <c r="E215" s="1">
        <f t="shared" si="12"/>
        <v>2015</v>
      </c>
      <c r="F215" s="1" t="str">
        <f t="shared" si="13"/>
        <v/>
      </c>
      <c r="G215" s="1">
        <f t="shared" si="14"/>
        <v>1.0904023733140289</v>
      </c>
    </row>
    <row r="216" spans="1:7" x14ac:dyDescent="0.15">
      <c r="A216" s="4">
        <v>42327</v>
      </c>
      <c r="B216" s="5">
        <v>1E-4</v>
      </c>
      <c r="C216" s="11">
        <f t="shared" si="15"/>
        <v>1.0905114135513603</v>
      </c>
      <c r="D216" s="5">
        <f>MIN(0,C216/MAX($C$2:C215)-1)</f>
        <v>-3.7985292963609307E-3</v>
      </c>
      <c r="E216" s="1">
        <f t="shared" si="12"/>
        <v>2015</v>
      </c>
      <c r="F216" s="1" t="str">
        <f t="shared" si="13"/>
        <v/>
      </c>
      <c r="G216" s="1">
        <f t="shared" si="14"/>
        <v>1.0905114135513603</v>
      </c>
    </row>
    <row r="217" spans="1:7" x14ac:dyDescent="0.15">
      <c r="A217" s="4">
        <v>42328</v>
      </c>
      <c r="B217" s="5">
        <v>1E-4</v>
      </c>
      <c r="C217" s="11">
        <f t="shared" si="15"/>
        <v>1.0906204646927153</v>
      </c>
      <c r="D217" s="5">
        <f>MIN(0,C217/MAX($C$2:C216)-1)</f>
        <v>-3.6989091492906079E-3</v>
      </c>
      <c r="E217" s="1">
        <f t="shared" si="12"/>
        <v>2015</v>
      </c>
      <c r="F217" s="1" t="str">
        <f t="shared" si="13"/>
        <v/>
      </c>
      <c r="G217" s="1">
        <f t="shared" si="14"/>
        <v>1.0906204646927153</v>
      </c>
    </row>
    <row r="218" spans="1:7" x14ac:dyDescent="0.15">
      <c r="A218" s="4">
        <v>42331</v>
      </c>
      <c r="B218" s="5">
        <v>4.0000000000000002E-4</v>
      </c>
      <c r="C218" s="11">
        <f t="shared" si="15"/>
        <v>1.0910567128785924</v>
      </c>
      <c r="D218" s="5">
        <f>MIN(0,C218/MAX($C$2:C217)-1)</f>
        <v>-3.3003887129503529E-3</v>
      </c>
      <c r="E218" s="1">
        <f t="shared" si="12"/>
        <v>2015</v>
      </c>
      <c r="F218" s="1" t="str">
        <f t="shared" si="13"/>
        <v/>
      </c>
      <c r="G218" s="1">
        <f t="shared" si="14"/>
        <v>1.0910567128785924</v>
      </c>
    </row>
    <row r="219" spans="1:7" x14ac:dyDescent="0.15">
      <c r="A219" s="4">
        <v>42332</v>
      </c>
      <c r="B219" s="5">
        <v>2.0000000000000001E-4</v>
      </c>
      <c r="C219" s="11">
        <f t="shared" si="15"/>
        <v>1.0912749242211681</v>
      </c>
      <c r="D219" s="5">
        <f>MIN(0,C219/MAX($C$2:C218)-1)</f>
        <v>-3.1010487906929507E-3</v>
      </c>
      <c r="E219" s="1">
        <f t="shared" si="12"/>
        <v>2015</v>
      </c>
      <c r="F219" s="1" t="str">
        <f t="shared" si="13"/>
        <v/>
      </c>
      <c r="G219" s="1">
        <f t="shared" si="14"/>
        <v>1.0912749242211681</v>
      </c>
    </row>
    <row r="220" spans="1:7" x14ac:dyDescent="0.15">
      <c r="A220" s="4">
        <v>42333</v>
      </c>
      <c r="B220" s="5">
        <v>5.0000000000000001E-4</v>
      </c>
      <c r="C220" s="11">
        <f t="shared" si="15"/>
        <v>1.0918205616832786</v>
      </c>
      <c r="D220" s="5">
        <f>MIN(0,C220/MAX($C$2:C219)-1)</f>
        <v>-2.6025993150884386E-3</v>
      </c>
      <c r="E220" s="1">
        <f t="shared" si="12"/>
        <v>2015</v>
      </c>
      <c r="F220" s="1" t="str">
        <f t="shared" si="13"/>
        <v/>
      </c>
      <c r="G220" s="1">
        <f t="shared" si="14"/>
        <v>1.0918205616832786</v>
      </c>
    </row>
    <row r="221" spans="1:7" x14ac:dyDescent="0.15">
      <c r="A221" s="4">
        <v>42334</v>
      </c>
      <c r="B221" s="5">
        <v>1E-4</v>
      </c>
      <c r="C221" s="11">
        <f t="shared" si="15"/>
        <v>1.0919297437394468</v>
      </c>
      <c r="D221" s="5">
        <f>MIN(0,C221/MAX($C$2:C220)-1)</f>
        <v>-2.5028595750199445E-3</v>
      </c>
      <c r="E221" s="1">
        <f t="shared" si="12"/>
        <v>2015</v>
      </c>
      <c r="F221" s="1" t="str">
        <f t="shared" si="13"/>
        <v/>
      </c>
      <c r="G221" s="1">
        <f t="shared" si="14"/>
        <v>1.0919297437394468</v>
      </c>
    </row>
    <row r="222" spans="1:7" x14ac:dyDescent="0.15">
      <c r="A222" s="4">
        <v>42335</v>
      </c>
      <c r="B222" s="5">
        <v>-1E-4</v>
      </c>
      <c r="C222" s="11">
        <f t="shared" si="15"/>
        <v>1.0918205507650729</v>
      </c>
      <c r="D222" s="5">
        <f>MIN(0,C222/MAX($C$2:C221)-1)</f>
        <v>-2.6026092890625296E-3</v>
      </c>
      <c r="E222" s="1">
        <f t="shared" si="12"/>
        <v>2015</v>
      </c>
      <c r="F222" s="1" t="str">
        <f t="shared" si="13"/>
        <v/>
      </c>
      <c r="G222" s="1">
        <f t="shared" si="14"/>
        <v>1.0918205507650729</v>
      </c>
    </row>
    <row r="223" spans="1:7" x14ac:dyDescent="0.15">
      <c r="A223" s="4">
        <v>42338</v>
      </c>
      <c r="B223" s="5">
        <v>2.9999999999999997E-4</v>
      </c>
      <c r="C223" s="11">
        <f t="shared" si="15"/>
        <v>1.0921480969303023</v>
      </c>
      <c r="D223" s="5">
        <f>MIN(0,C223/MAX($C$2:C222)-1)</f>
        <v>-2.3033900718493205E-3</v>
      </c>
      <c r="E223" s="1">
        <f t="shared" si="12"/>
        <v>2015</v>
      </c>
      <c r="F223" s="1" t="str">
        <f t="shared" si="13"/>
        <v/>
      </c>
      <c r="G223" s="1">
        <f t="shared" si="14"/>
        <v>1.0921480969303023</v>
      </c>
    </row>
    <row r="224" spans="1:7" x14ac:dyDescent="0.15">
      <c r="A224" s="4">
        <v>42339</v>
      </c>
      <c r="B224" s="5">
        <v>2.9999999999999997E-4</v>
      </c>
      <c r="C224" s="11">
        <f t="shared" si="15"/>
        <v>1.0924757413593813</v>
      </c>
      <c r="D224" s="5">
        <f>MIN(0,C224/MAX($C$2:C223)-1)</f>
        <v>-2.004081088870957E-3</v>
      </c>
      <c r="E224" s="1">
        <f t="shared" si="12"/>
        <v>2015</v>
      </c>
      <c r="F224" s="1" t="str">
        <f t="shared" si="13"/>
        <v/>
      </c>
      <c r="G224" s="1">
        <f t="shared" si="14"/>
        <v>1.0924757413593813</v>
      </c>
    </row>
    <row r="225" spans="1:7" x14ac:dyDescent="0.15">
      <c r="A225" s="4">
        <v>42340</v>
      </c>
      <c r="B225" s="5">
        <v>2.0000000000000001E-4</v>
      </c>
      <c r="C225" s="11">
        <f t="shared" si="15"/>
        <v>1.0926942365076531</v>
      </c>
      <c r="D225" s="5">
        <f>MIN(0,C225/MAX($C$2:C224)-1)</f>
        <v>-1.8044819050888616E-3</v>
      </c>
      <c r="E225" s="1">
        <f t="shared" si="12"/>
        <v>2015</v>
      </c>
      <c r="F225" s="1" t="str">
        <f t="shared" si="13"/>
        <v/>
      </c>
      <c r="G225" s="1">
        <f t="shared" si="14"/>
        <v>1.0926942365076531</v>
      </c>
    </row>
    <row r="226" spans="1:7" x14ac:dyDescent="0.15">
      <c r="A226" s="4">
        <v>42341</v>
      </c>
      <c r="B226" s="5">
        <v>4.0000000000000002E-4</v>
      </c>
      <c r="C226" s="11">
        <f t="shared" si="15"/>
        <v>1.0931313142022561</v>
      </c>
      <c r="D226" s="5">
        <f>MIN(0,C226/MAX($C$2:C225)-1)</f>
        <v>-1.4052036978509097E-3</v>
      </c>
      <c r="E226" s="1">
        <f t="shared" si="12"/>
        <v>2015</v>
      </c>
      <c r="F226" s="1" t="str">
        <f t="shared" si="13"/>
        <v/>
      </c>
      <c r="G226" s="1">
        <f t="shared" si="14"/>
        <v>1.0931313142022561</v>
      </c>
    </row>
    <row r="227" spans="1:7" x14ac:dyDescent="0.15">
      <c r="A227" s="4">
        <v>42342</v>
      </c>
      <c r="B227" s="5">
        <v>5.9999999999999995E-4</v>
      </c>
      <c r="C227" s="11">
        <f t="shared" si="15"/>
        <v>1.0937871929907774</v>
      </c>
      <c r="D227" s="5">
        <f>MIN(0,C227/MAX($C$2:C226)-1)</f>
        <v>-8.0604682006957251E-4</v>
      </c>
      <c r="E227" s="1">
        <f t="shared" si="12"/>
        <v>2015</v>
      </c>
      <c r="F227" s="1" t="str">
        <f t="shared" si="13"/>
        <v/>
      </c>
      <c r="G227" s="1">
        <f t="shared" si="14"/>
        <v>1.0937871929907774</v>
      </c>
    </row>
    <row r="228" spans="1:7" x14ac:dyDescent="0.15">
      <c r="A228" s="4">
        <v>42345</v>
      </c>
      <c r="B228" s="5">
        <v>8.9999999999999998E-4</v>
      </c>
      <c r="C228" s="11">
        <f t="shared" si="15"/>
        <v>1.0947716014644691</v>
      </c>
      <c r="D228" s="5">
        <f>MIN(0,C228/MAX($C$2:C227)-1)</f>
        <v>0</v>
      </c>
      <c r="E228" s="1">
        <f t="shared" si="12"/>
        <v>2015</v>
      </c>
      <c r="F228" s="1" t="str">
        <f t="shared" si="13"/>
        <v/>
      </c>
      <c r="G228" s="1">
        <f t="shared" si="14"/>
        <v>1.0947716014644691</v>
      </c>
    </row>
    <row r="229" spans="1:7" x14ac:dyDescent="0.15">
      <c r="A229" s="4">
        <v>42346</v>
      </c>
      <c r="B229" s="5">
        <v>1E-4</v>
      </c>
      <c r="C229" s="11">
        <f t="shared" si="15"/>
        <v>1.0948810786246155</v>
      </c>
      <c r="D229" s="5">
        <f>MIN(0,C229/MAX($C$2:C228)-1)</f>
        <v>0</v>
      </c>
      <c r="E229" s="1">
        <f t="shared" si="12"/>
        <v>2015</v>
      </c>
      <c r="F229" s="1" t="str">
        <f t="shared" si="13"/>
        <v/>
      </c>
      <c r="G229" s="1">
        <f t="shared" si="14"/>
        <v>1.0948810786246155</v>
      </c>
    </row>
    <row r="230" spans="1:7" x14ac:dyDescent="0.15">
      <c r="A230" s="4">
        <v>42347</v>
      </c>
      <c r="B230" s="5">
        <v>5.9999999999999995E-4</v>
      </c>
      <c r="C230" s="11">
        <f t="shared" si="15"/>
        <v>1.0955380072717902</v>
      </c>
      <c r="D230" s="5">
        <f>MIN(0,C230/MAX($C$2:C229)-1)</f>
        <v>0</v>
      </c>
      <c r="E230" s="1">
        <f t="shared" si="12"/>
        <v>2015</v>
      </c>
      <c r="F230" s="1" t="str">
        <f t="shared" si="13"/>
        <v/>
      </c>
      <c r="G230" s="1">
        <f t="shared" si="14"/>
        <v>1.0955380072717902</v>
      </c>
    </row>
    <row r="231" spans="1:7" x14ac:dyDescent="0.15">
      <c r="A231" s="4">
        <v>42348</v>
      </c>
      <c r="B231" s="5">
        <v>2.9999999999999997E-4</v>
      </c>
      <c r="C231" s="11">
        <f t="shared" si="15"/>
        <v>1.0958666686739718</v>
      </c>
      <c r="D231" s="5">
        <f>MIN(0,C231/MAX($C$2:C230)-1)</f>
        <v>0</v>
      </c>
      <c r="E231" s="1">
        <f t="shared" si="12"/>
        <v>2015</v>
      </c>
      <c r="F231" s="1" t="str">
        <f t="shared" si="13"/>
        <v/>
      </c>
      <c r="G231" s="1">
        <f t="shared" si="14"/>
        <v>1.0958666686739718</v>
      </c>
    </row>
    <row r="232" spans="1:7" x14ac:dyDescent="0.15">
      <c r="A232" s="4">
        <v>42349</v>
      </c>
      <c r="B232" s="5">
        <v>1E-4</v>
      </c>
      <c r="C232" s="11">
        <f t="shared" si="15"/>
        <v>1.0959762553408392</v>
      </c>
      <c r="D232" s="5">
        <f>MIN(0,C232/MAX($C$2:C231)-1)</f>
        <v>0</v>
      </c>
      <c r="E232" s="1">
        <f t="shared" si="12"/>
        <v>2015</v>
      </c>
      <c r="F232" s="1" t="str">
        <f t="shared" si="13"/>
        <v/>
      </c>
      <c r="G232" s="1">
        <f t="shared" si="14"/>
        <v>1.0959762553408392</v>
      </c>
    </row>
    <row r="233" spans="1:7" x14ac:dyDescent="0.15">
      <c r="A233" s="4">
        <v>42352</v>
      </c>
      <c r="B233" s="5">
        <v>4.0000000000000002E-4</v>
      </c>
      <c r="C233" s="11">
        <f t="shared" si="15"/>
        <v>1.0964146458429755</v>
      </c>
      <c r="D233" s="5">
        <f>MIN(0,C233/MAX($C$2:C232)-1)</f>
        <v>0</v>
      </c>
      <c r="E233" s="1">
        <f t="shared" si="12"/>
        <v>2015</v>
      </c>
      <c r="F233" s="1" t="str">
        <f t="shared" si="13"/>
        <v/>
      </c>
      <c r="G233" s="1">
        <f t="shared" si="14"/>
        <v>1.0964146458429755</v>
      </c>
    </row>
    <row r="234" spans="1:7" x14ac:dyDescent="0.15">
      <c r="A234" s="4">
        <v>42353</v>
      </c>
      <c r="B234" s="5">
        <v>1E-4</v>
      </c>
      <c r="C234" s="11">
        <f t="shared" si="15"/>
        <v>1.0965242873075598</v>
      </c>
      <c r="D234" s="5">
        <f>MIN(0,C234/MAX($C$2:C233)-1)</f>
        <v>0</v>
      </c>
      <c r="E234" s="1">
        <f t="shared" si="12"/>
        <v>2015</v>
      </c>
      <c r="F234" s="1" t="str">
        <f t="shared" si="13"/>
        <v/>
      </c>
      <c r="G234" s="1">
        <f t="shared" si="14"/>
        <v>1.0965242873075598</v>
      </c>
    </row>
    <row r="235" spans="1:7" x14ac:dyDescent="0.15">
      <c r="A235" s="4">
        <v>42354</v>
      </c>
      <c r="B235" s="5">
        <v>2.0000000000000001E-4</v>
      </c>
      <c r="C235" s="11">
        <f t="shared" si="15"/>
        <v>1.0967435921650213</v>
      </c>
      <c r="D235" s="5">
        <f>MIN(0,C235/MAX($C$2:C234)-1)</f>
        <v>0</v>
      </c>
      <c r="E235" s="1">
        <f t="shared" si="12"/>
        <v>2015</v>
      </c>
      <c r="F235" s="1" t="str">
        <f t="shared" si="13"/>
        <v/>
      </c>
      <c r="G235" s="1">
        <f t="shared" si="14"/>
        <v>1.0967435921650213</v>
      </c>
    </row>
    <row r="236" spans="1:7" x14ac:dyDescent="0.15">
      <c r="A236" s="4">
        <v>42355</v>
      </c>
      <c r="B236" s="5">
        <v>5.0000000000000001E-4</v>
      </c>
      <c r="C236" s="11">
        <f t="shared" si="15"/>
        <v>1.0972919639611036</v>
      </c>
      <c r="D236" s="5">
        <f>MIN(0,C236/MAX($C$2:C235)-1)</f>
        <v>0</v>
      </c>
      <c r="E236" s="1">
        <f t="shared" si="12"/>
        <v>2015</v>
      </c>
      <c r="F236" s="1" t="str">
        <f t="shared" si="13"/>
        <v/>
      </c>
      <c r="G236" s="1">
        <f t="shared" si="14"/>
        <v>1.0972919639611036</v>
      </c>
    </row>
    <row r="237" spans="1:7" x14ac:dyDescent="0.15">
      <c r="A237" s="4">
        <v>42356</v>
      </c>
      <c r="B237" s="5">
        <v>4.0000000000000002E-4</v>
      </c>
      <c r="C237" s="11">
        <f t="shared" si="15"/>
        <v>1.0977308807466881</v>
      </c>
      <c r="D237" s="5">
        <f>MIN(0,C237/MAX($C$2:C236)-1)</f>
        <v>0</v>
      </c>
      <c r="E237" s="1">
        <f t="shared" si="12"/>
        <v>2015</v>
      </c>
      <c r="F237" s="1" t="str">
        <f t="shared" si="13"/>
        <v/>
      </c>
      <c r="G237" s="1">
        <f t="shared" si="14"/>
        <v>1.0977308807466881</v>
      </c>
    </row>
    <row r="238" spans="1:7" x14ac:dyDescent="0.15">
      <c r="A238" s="4">
        <v>42359</v>
      </c>
      <c r="B238" s="5">
        <v>5.9999999999999995E-4</v>
      </c>
      <c r="C238" s="11">
        <f t="shared" si="15"/>
        <v>1.0983895192751361</v>
      </c>
      <c r="D238" s="5">
        <f>MIN(0,C238/MAX($C$2:C237)-1)</f>
        <v>0</v>
      </c>
      <c r="E238" s="1">
        <f t="shared" si="12"/>
        <v>2015</v>
      </c>
      <c r="F238" s="1" t="str">
        <f t="shared" si="13"/>
        <v/>
      </c>
      <c r="G238" s="1">
        <f t="shared" si="14"/>
        <v>1.0983895192751361</v>
      </c>
    </row>
    <row r="239" spans="1:7" x14ac:dyDescent="0.15">
      <c r="A239" s="4">
        <v>42360</v>
      </c>
      <c r="B239" s="5">
        <v>5.0000000000000001E-4</v>
      </c>
      <c r="C239" s="11">
        <f t="shared" si="15"/>
        <v>1.0989387140347735</v>
      </c>
      <c r="D239" s="5">
        <f>MIN(0,C239/MAX($C$2:C238)-1)</f>
        <v>0</v>
      </c>
      <c r="E239" s="1">
        <f t="shared" si="12"/>
        <v>2015</v>
      </c>
      <c r="F239" s="1" t="str">
        <f t="shared" si="13"/>
        <v/>
      </c>
      <c r="G239" s="1">
        <f t="shared" si="14"/>
        <v>1.0989387140347735</v>
      </c>
    </row>
    <row r="240" spans="1:7" x14ac:dyDescent="0.15">
      <c r="A240" s="4">
        <v>42361</v>
      </c>
      <c r="B240" s="5">
        <v>1E-4</v>
      </c>
      <c r="C240" s="11">
        <f t="shared" si="15"/>
        <v>1.099048607906177</v>
      </c>
      <c r="D240" s="5">
        <f>MIN(0,C240/MAX($C$2:C239)-1)</f>
        <v>0</v>
      </c>
      <c r="E240" s="1">
        <f t="shared" si="12"/>
        <v>2015</v>
      </c>
      <c r="F240" s="1" t="str">
        <f t="shared" si="13"/>
        <v/>
      </c>
      <c r="G240" s="1">
        <f t="shared" si="14"/>
        <v>1.099048607906177</v>
      </c>
    </row>
    <row r="241" spans="1:7" x14ac:dyDescent="0.15">
      <c r="A241" s="4">
        <v>42362</v>
      </c>
      <c r="B241" s="5">
        <v>2.0000000000000001E-4</v>
      </c>
      <c r="C241" s="11">
        <f t="shared" si="15"/>
        <v>1.0992684176277583</v>
      </c>
      <c r="D241" s="5">
        <f>MIN(0,C241/MAX($C$2:C240)-1)</f>
        <v>0</v>
      </c>
      <c r="E241" s="1">
        <f t="shared" si="12"/>
        <v>2015</v>
      </c>
      <c r="F241" s="1" t="str">
        <f t="shared" si="13"/>
        <v/>
      </c>
      <c r="G241" s="1">
        <f t="shared" si="14"/>
        <v>1.0992684176277583</v>
      </c>
    </row>
    <row r="242" spans="1:7" x14ac:dyDescent="0.15">
      <c r="A242" s="4">
        <v>42363</v>
      </c>
      <c r="B242" s="5">
        <v>5.9999999999999995E-4</v>
      </c>
      <c r="C242" s="11">
        <f t="shared" si="15"/>
        <v>1.0999279786783349</v>
      </c>
      <c r="D242" s="5">
        <f>MIN(0,C242/MAX($C$2:C241)-1)</f>
        <v>0</v>
      </c>
      <c r="E242" s="1">
        <f t="shared" si="12"/>
        <v>2015</v>
      </c>
      <c r="F242" s="1" t="str">
        <f t="shared" si="13"/>
        <v/>
      </c>
      <c r="G242" s="1">
        <f t="shared" si="14"/>
        <v>1.0999279786783349</v>
      </c>
    </row>
    <row r="243" spans="1:7" x14ac:dyDescent="0.15">
      <c r="A243" s="4">
        <v>42366</v>
      </c>
      <c r="B243" s="5">
        <v>6.9999999999999999E-4</v>
      </c>
      <c r="C243" s="11">
        <f t="shared" si="15"/>
        <v>1.1006979282634097</v>
      </c>
      <c r="D243" s="5">
        <f>MIN(0,C243/MAX($C$2:C242)-1)</f>
        <v>0</v>
      </c>
      <c r="E243" s="1">
        <f t="shared" si="12"/>
        <v>2015</v>
      </c>
      <c r="F243" s="1" t="str">
        <f t="shared" si="13"/>
        <v/>
      </c>
      <c r="G243" s="1">
        <f t="shared" si="14"/>
        <v>1.1006979282634097</v>
      </c>
    </row>
    <row r="244" spans="1:7" x14ac:dyDescent="0.15">
      <c r="A244" s="4">
        <v>42367</v>
      </c>
      <c r="B244" s="5">
        <v>4.0000000000000002E-4</v>
      </c>
      <c r="C244" s="11">
        <f t="shared" si="15"/>
        <v>1.1011382074347151</v>
      </c>
      <c r="D244" s="5">
        <f>MIN(0,C244/MAX($C$2:C243)-1)</f>
        <v>0</v>
      </c>
      <c r="E244" s="1">
        <f t="shared" si="12"/>
        <v>2015</v>
      </c>
      <c r="F244" s="1" t="str">
        <f t="shared" si="13"/>
        <v/>
      </c>
      <c r="G244" s="1">
        <f t="shared" si="14"/>
        <v>1.1011382074347151</v>
      </c>
    </row>
    <row r="245" spans="1:7" x14ac:dyDescent="0.15">
      <c r="A245" s="4">
        <v>42368</v>
      </c>
      <c r="B245" s="5">
        <v>5.0000000000000001E-4</v>
      </c>
      <c r="C245" s="11">
        <f t="shared" si="15"/>
        <v>1.1016887765384324</v>
      </c>
      <c r="D245" s="5">
        <f>MIN(0,C245/MAX($C$2:C244)-1)</f>
        <v>0</v>
      </c>
      <c r="E245" s="1">
        <f t="shared" si="12"/>
        <v>2015</v>
      </c>
      <c r="F245" s="1" t="str">
        <f t="shared" si="13"/>
        <v/>
      </c>
      <c r="G245" s="1">
        <f t="shared" si="14"/>
        <v>1.1016887765384324</v>
      </c>
    </row>
    <row r="246" spans="1:7" x14ac:dyDescent="0.15">
      <c r="A246" s="4">
        <v>42369</v>
      </c>
      <c r="B246" s="5">
        <v>1E-4</v>
      </c>
      <c r="C246" s="11">
        <f t="shared" si="15"/>
        <v>1.1017989454160864</v>
      </c>
      <c r="D246" s="5">
        <f>MIN(0,C246/MAX($C$2:C245)-1)</f>
        <v>0</v>
      </c>
      <c r="E246" s="1">
        <f t="shared" si="12"/>
        <v>2015</v>
      </c>
      <c r="F246" s="1">
        <f t="shared" si="13"/>
        <v>1</v>
      </c>
      <c r="G246" s="1">
        <f t="shared" si="14"/>
        <v>1.1017989454160864</v>
      </c>
    </row>
    <row r="247" spans="1:7" x14ac:dyDescent="0.15">
      <c r="A247" s="4">
        <v>42373</v>
      </c>
      <c r="B247" s="5">
        <v>-1E-4</v>
      </c>
      <c r="C247" s="11">
        <f t="shared" si="15"/>
        <v>1.1016887655215448</v>
      </c>
      <c r="D247" s="5">
        <f>MIN(0,C247/MAX($C$2:C246)-1)</f>
        <v>-9.9999999999988987E-5</v>
      </c>
      <c r="E247" s="1">
        <f t="shared" si="12"/>
        <v>2016</v>
      </c>
      <c r="F247" s="1" t="str">
        <f t="shared" si="13"/>
        <v/>
      </c>
      <c r="G247" s="1">
        <f t="shared" si="14"/>
        <v>0.99990000000000001</v>
      </c>
    </row>
    <row r="248" spans="1:7" x14ac:dyDescent="0.15">
      <c r="A248" s="4">
        <v>42374</v>
      </c>
      <c r="B248" s="5">
        <v>-4.0000000000000002E-4</v>
      </c>
      <c r="C248" s="11">
        <f t="shared" si="15"/>
        <v>1.1012480900153363</v>
      </c>
      <c r="D248" s="5">
        <f>MIN(0,C248/MAX($C$2:C247)-1)</f>
        <v>-4.9995999999985496E-4</v>
      </c>
      <c r="E248" s="1">
        <f t="shared" si="12"/>
        <v>2016</v>
      </c>
      <c r="F248" s="1" t="str">
        <f t="shared" si="13"/>
        <v/>
      </c>
      <c r="G248" s="1">
        <f t="shared" si="14"/>
        <v>0.99950004000000003</v>
      </c>
    </row>
    <row r="249" spans="1:7" x14ac:dyDescent="0.15">
      <c r="A249" s="4">
        <v>42375</v>
      </c>
      <c r="B249" s="5">
        <v>4.0000000000000002E-4</v>
      </c>
      <c r="C249" s="11">
        <f t="shared" si="15"/>
        <v>1.1016885892513424</v>
      </c>
      <c r="D249" s="5">
        <f>MIN(0,C249/MAX($C$2:C248)-1)</f>
        <v>-1.0015998399992565E-4</v>
      </c>
      <c r="E249" s="1">
        <f t="shared" si="12"/>
        <v>2016</v>
      </c>
      <c r="F249" s="1" t="str">
        <f t="shared" si="13"/>
        <v/>
      </c>
      <c r="G249" s="1">
        <f t="shared" si="14"/>
        <v>0.99989984001599996</v>
      </c>
    </row>
    <row r="250" spans="1:7" x14ac:dyDescent="0.15">
      <c r="A250" s="4">
        <v>42376</v>
      </c>
      <c r="B250" s="5">
        <v>2.9999999999999997E-4</v>
      </c>
      <c r="C250" s="11">
        <f t="shared" si="15"/>
        <v>1.1020190958281177</v>
      </c>
      <c r="D250" s="5">
        <f>MIN(0,C250/MAX($C$2:C249)-1)</f>
        <v>0</v>
      </c>
      <c r="E250" s="1">
        <f t="shared" si="12"/>
        <v>2016</v>
      </c>
      <c r="F250" s="1" t="str">
        <f t="shared" si="13"/>
        <v/>
      </c>
      <c r="G250" s="1">
        <f t="shared" si="14"/>
        <v>1.0001998099680047</v>
      </c>
    </row>
    <row r="251" spans="1:7" x14ac:dyDescent="0.15">
      <c r="A251" s="4">
        <v>42377</v>
      </c>
      <c r="B251" s="5">
        <v>5.9999999999999995E-4</v>
      </c>
      <c r="C251" s="11">
        <f t="shared" si="15"/>
        <v>1.1026803072856146</v>
      </c>
      <c r="D251" s="5">
        <f>MIN(0,C251/MAX($C$2:C250)-1)</f>
        <v>0</v>
      </c>
      <c r="E251" s="1">
        <f t="shared" si="12"/>
        <v>2016</v>
      </c>
      <c r="F251" s="1" t="str">
        <f t="shared" si="13"/>
        <v/>
      </c>
      <c r="G251" s="1">
        <f t="shared" si="14"/>
        <v>1.0007999298539854</v>
      </c>
    </row>
    <row r="252" spans="1:7" x14ac:dyDescent="0.15">
      <c r="A252" s="4">
        <v>42380</v>
      </c>
      <c r="B252" s="5">
        <v>2.9999999999999997E-4</v>
      </c>
      <c r="C252" s="11">
        <f t="shared" si="15"/>
        <v>1.1030111113778003</v>
      </c>
      <c r="D252" s="5">
        <f>MIN(0,C252/MAX($C$2:C251)-1)</f>
        <v>0</v>
      </c>
      <c r="E252" s="1">
        <f t="shared" si="12"/>
        <v>2016</v>
      </c>
      <c r="F252" s="1" t="str">
        <f t="shared" si="13"/>
        <v/>
      </c>
      <c r="G252" s="1">
        <f t="shared" si="14"/>
        <v>1.0011001698329416</v>
      </c>
    </row>
    <row r="253" spans="1:7" x14ac:dyDescent="0.15">
      <c r="A253" s="4">
        <v>42381</v>
      </c>
      <c r="B253" s="5">
        <v>5.9999999999999995E-4</v>
      </c>
      <c r="C253" s="11">
        <f t="shared" si="15"/>
        <v>1.103672918044627</v>
      </c>
      <c r="D253" s="5">
        <f>MIN(0,C253/MAX($C$2:C252)-1)</f>
        <v>0</v>
      </c>
      <c r="E253" s="1">
        <f t="shared" si="12"/>
        <v>2016</v>
      </c>
      <c r="F253" s="1" t="str">
        <f t="shared" si="13"/>
        <v/>
      </c>
      <c r="G253" s="1">
        <f t="shared" si="14"/>
        <v>1.0017008299348413</v>
      </c>
    </row>
    <row r="254" spans="1:7" x14ac:dyDescent="0.15">
      <c r="A254" s="4">
        <v>42382</v>
      </c>
      <c r="B254" s="5">
        <v>6.9999999999999999E-4</v>
      </c>
      <c r="C254" s="11">
        <f t="shared" si="15"/>
        <v>1.1044454890872581</v>
      </c>
      <c r="D254" s="5">
        <f>MIN(0,C254/MAX($C$2:C253)-1)</f>
        <v>0</v>
      </c>
      <c r="E254" s="1">
        <f t="shared" si="12"/>
        <v>2016</v>
      </c>
      <c r="F254" s="1" t="str">
        <f t="shared" si="13"/>
        <v/>
      </c>
      <c r="G254" s="1">
        <f t="shared" si="14"/>
        <v>1.0024020205157957</v>
      </c>
    </row>
    <row r="255" spans="1:7" x14ac:dyDescent="0.15">
      <c r="A255" s="4">
        <v>42383</v>
      </c>
      <c r="B255" s="5">
        <v>4.0000000000000002E-4</v>
      </c>
      <c r="C255" s="11">
        <f t="shared" si="15"/>
        <v>1.1048872672828931</v>
      </c>
      <c r="D255" s="5">
        <f>MIN(0,C255/MAX($C$2:C254)-1)</f>
        <v>0</v>
      </c>
      <c r="E255" s="1">
        <f t="shared" si="12"/>
        <v>2016</v>
      </c>
      <c r="F255" s="1" t="str">
        <f t="shared" si="13"/>
        <v/>
      </c>
      <c r="G255" s="1">
        <f t="shared" si="14"/>
        <v>1.002802981324002</v>
      </c>
    </row>
    <row r="256" spans="1:7" x14ac:dyDescent="0.15">
      <c r="A256" s="4">
        <v>42384</v>
      </c>
      <c r="B256" s="5">
        <v>0</v>
      </c>
      <c r="C256" s="11">
        <f t="shared" si="15"/>
        <v>1.1048872672828931</v>
      </c>
      <c r="D256" s="5">
        <f>MIN(0,C256/MAX($C$2:C255)-1)</f>
        <v>0</v>
      </c>
      <c r="E256" s="1">
        <f t="shared" si="12"/>
        <v>2016</v>
      </c>
      <c r="F256" s="1" t="str">
        <f t="shared" si="13"/>
        <v/>
      </c>
      <c r="G256" s="1">
        <f t="shared" si="14"/>
        <v>1.002802981324002</v>
      </c>
    </row>
    <row r="257" spans="1:7" x14ac:dyDescent="0.15">
      <c r="A257" s="4">
        <v>42387</v>
      </c>
      <c r="B257" s="5">
        <v>2.0000000000000001E-4</v>
      </c>
      <c r="C257" s="11">
        <f t="shared" si="15"/>
        <v>1.1051082447363496</v>
      </c>
      <c r="D257" s="5">
        <f>MIN(0,C257/MAX($C$2:C256)-1)</f>
        <v>0</v>
      </c>
      <c r="E257" s="1">
        <f t="shared" si="12"/>
        <v>2016</v>
      </c>
      <c r="F257" s="1" t="str">
        <f t="shared" si="13"/>
        <v/>
      </c>
      <c r="G257" s="1">
        <f t="shared" si="14"/>
        <v>1.0030035419202668</v>
      </c>
    </row>
    <row r="258" spans="1:7" x14ac:dyDescent="0.15">
      <c r="A258" s="4">
        <v>42388</v>
      </c>
      <c r="B258" s="5">
        <v>-2.0000000000000001E-4</v>
      </c>
      <c r="C258" s="11">
        <f t="shared" si="15"/>
        <v>1.1048872230874023</v>
      </c>
      <c r="D258" s="5">
        <f>MIN(0,C258/MAX($C$2:C257)-1)</f>
        <v>-2.00000000000089E-4</v>
      </c>
      <c r="E258" s="1">
        <f t="shared" si="12"/>
        <v>2016</v>
      </c>
      <c r="F258" s="1" t="str">
        <f t="shared" si="13"/>
        <v/>
      </c>
      <c r="G258" s="1">
        <f t="shared" si="14"/>
        <v>1.0028029412118826</v>
      </c>
    </row>
    <row r="259" spans="1:7" x14ac:dyDescent="0.15">
      <c r="A259" s="4">
        <v>42389</v>
      </c>
      <c r="B259" s="5">
        <v>-5.9999999999999995E-4</v>
      </c>
      <c r="C259" s="11">
        <f t="shared" si="15"/>
        <v>1.1042242907535498</v>
      </c>
      <c r="D259" s="5">
        <f>MIN(0,C259/MAX($C$2:C258)-1)</f>
        <v>-7.9988000000008608E-4</v>
      </c>
      <c r="E259" s="1">
        <f t="shared" ref="E259:E322" si="16">YEAR(A259)</f>
        <v>2016</v>
      </c>
      <c r="F259" s="1" t="str">
        <f t="shared" ref="F259:F322" si="17">IF(E259&lt;&gt;E260,1,"")</f>
        <v/>
      </c>
      <c r="G259" s="1">
        <f t="shared" ref="G259:G322" si="18">IF(E259&lt;&gt;E258,1+B259,G258*(1+B259))</f>
        <v>1.0022012594471554</v>
      </c>
    </row>
    <row r="260" spans="1:7" x14ac:dyDescent="0.15">
      <c r="A260" s="4">
        <v>42390</v>
      </c>
      <c r="B260" s="5">
        <v>-2.9999999999999997E-4</v>
      </c>
      <c r="C260" s="11">
        <f t="shared" ref="C260:C323" si="19">C259*(1+B260)</f>
        <v>1.1038930234663238</v>
      </c>
      <c r="D260" s="5">
        <f>MIN(0,C260/MAX($C$2:C259)-1)</f>
        <v>-1.0996400360000491E-3</v>
      </c>
      <c r="E260" s="1">
        <f t="shared" si="16"/>
        <v>2016</v>
      </c>
      <c r="F260" s="1" t="str">
        <f t="shared" si="17"/>
        <v/>
      </c>
      <c r="G260" s="1">
        <f t="shared" si="18"/>
        <v>1.0019005990693213</v>
      </c>
    </row>
    <row r="261" spans="1:7" x14ac:dyDescent="0.15">
      <c r="A261" s="4">
        <v>42391</v>
      </c>
      <c r="B261" s="5">
        <v>5.0000000000000001E-4</v>
      </c>
      <c r="C261" s="11">
        <f t="shared" si="19"/>
        <v>1.104444969978057</v>
      </c>
      <c r="D261" s="5">
        <f>MIN(0,C261/MAX($C$2:C260)-1)</f>
        <v>-6.0018985601806296E-4</v>
      </c>
      <c r="E261" s="1">
        <f t="shared" si="16"/>
        <v>2016</v>
      </c>
      <c r="F261" s="1" t="str">
        <f t="shared" si="17"/>
        <v/>
      </c>
      <c r="G261" s="1">
        <f t="shared" si="18"/>
        <v>1.0024015493688558</v>
      </c>
    </row>
    <row r="262" spans="1:7" x14ac:dyDescent="0.15">
      <c r="A262" s="4">
        <v>42394</v>
      </c>
      <c r="B262" s="5">
        <v>2.0000000000000001E-4</v>
      </c>
      <c r="C262" s="11">
        <f t="shared" si="19"/>
        <v>1.1046658589720526</v>
      </c>
      <c r="D262" s="5">
        <f>MIN(0,C262/MAX($C$2:C261)-1)</f>
        <v>-4.0030989398920358E-4</v>
      </c>
      <c r="E262" s="1">
        <f t="shared" si="16"/>
        <v>2016</v>
      </c>
      <c r="F262" s="1" t="str">
        <f t="shared" si="17"/>
        <v/>
      </c>
      <c r="G262" s="1">
        <f t="shared" si="18"/>
        <v>1.0026020296787297</v>
      </c>
    </row>
    <row r="263" spans="1:7" x14ac:dyDescent="0.15">
      <c r="A263" s="4">
        <v>42395</v>
      </c>
      <c r="B263" s="5">
        <v>-5.9999999999999995E-4</v>
      </c>
      <c r="C263" s="11">
        <f t="shared" si="19"/>
        <v>1.1040030594566694</v>
      </c>
      <c r="D263" s="5">
        <f>MIN(0,C263/MAX($C$2:C262)-1)</f>
        <v>-1.0000697080527754E-3</v>
      </c>
      <c r="E263" s="1">
        <f t="shared" si="16"/>
        <v>2016</v>
      </c>
      <c r="F263" s="1" t="str">
        <f t="shared" si="17"/>
        <v/>
      </c>
      <c r="G263" s="1">
        <f t="shared" si="18"/>
        <v>1.0020004684609225</v>
      </c>
    </row>
    <row r="264" spans="1:7" x14ac:dyDescent="0.15">
      <c r="A264" s="4">
        <v>42396</v>
      </c>
      <c r="B264" s="5">
        <v>-5.9999999999999995E-4</v>
      </c>
      <c r="C264" s="11">
        <f t="shared" si="19"/>
        <v>1.1033406576209954</v>
      </c>
      <c r="D264" s="5">
        <f>MIN(0,C264/MAX($C$2:C263)-1)</f>
        <v>-1.5994696662279262E-3</v>
      </c>
      <c r="E264" s="1">
        <f t="shared" si="16"/>
        <v>2016</v>
      </c>
      <c r="F264" s="1" t="str">
        <f t="shared" si="17"/>
        <v/>
      </c>
      <c r="G264" s="1">
        <f t="shared" si="18"/>
        <v>1.0013992681798458</v>
      </c>
    </row>
    <row r="265" spans="1:7" x14ac:dyDescent="0.15">
      <c r="A265" s="4">
        <v>42397</v>
      </c>
      <c r="B265" s="5">
        <v>-4.0000000000000002E-4</v>
      </c>
      <c r="C265" s="11">
        <f t="shared" si="19"/>
        <v>1.102899321357947</v>
      </c>
      <c r="D265" s="5">
        <f>MIN(0,C265/MAX($C$2:C264)-1)</f>
        <v>-1.9988298783614189E-3</v>
      </c>
      <c r="E265" s="1">
        <f t="shared" si="16"/>
        <v>2016</v>
      </c>
      <c r="F265" s="1" t="str">
        <f t="shared" si="17"/>
        <v/>
      </c>
      <c r="G265" s="1">
        <f t="shared" si="18"/>
        <v>1.000998708472574</v>
      </c>
    </row>
    <row r="266" spans="1:7" x14ac:dyDescent="0.15">
      <c r="A266" s="4">
        <v>42398</v>
      </c>
      <c r="B266" s="5">
        <v>5.0000000000000001E-4</v>
      </c>
      <c r="C266" s="11">
        <f t="shared" si="19"/>
        <v>1.1034507710186259</v>
      </c>
      <c r="D266" s="5">
        <f>MIN(0,C266/MAX($C$2:C265)-1)</f>
        <v>-1.4998292933007251E-3</v>
      </c>
      <c r="E266" s="1">
        <f t="shared" si="16"/>
        <v>2016</v>
      </c>
      <c r="F266" s="1" t="str">
        <f t="shared" si="17"/>
        <v/>
      </c>
      <c r="G266" s="1">
        <f t="shared" si="18"/>
        <v>1.0014992078268101</v>
      </c>
    </row>
    <row r="267" spans="1:7" x14ac:dyDescent="0.15">
      <c r="A267" s="4">
        <v>42401</v>
      </c>
      <c r="B267" s="5">
        <v>0</v>
      </c>
      <c r="C267" s="11">
        <f t="shared" si="19"/>
        <v>1.1034507710186259</v>
      </c>
      <c r="D267" s="5">
        <f>MIN(0,C267/MAX($C$2:C266)-1)</f>
        <v>-1.4998292933007251E-3</v>
      </c>
      <c r="E267" s="1">
        <f t="shared" si="16"/>
        <v>2016</v>
      </c>
      <c r="F267" s="1" t="str">
        <f t="shared" si="17"/>
        <v/>
      </c>
      <c r="G267" s="1">
        <f t="shared" si="18"/>
        <v>1.0014992078268101</v>
      </c>
    </row>
    <row r="268" spans="1:7" x14ac:dyDescent="0.15">
      <c r="A268" s="4">
        <v>42402</v>
      </c>
      <c r="B268" s="5">
        <v>1E-4</v>
      </c>
      <c r="C268" s="11">
        <f t="shared" si="19"/>
        <v>1.1035611160957277</v>
      </c>
      <c r="D268" s="5">
        <f>MIN(0,C268/MAX($C$2:C267)-1)</f>
        <v>-1.3999792762300345E-3</v>
      </c>
      <c r="E268" s="1">
        <f t="shared" si="16"/>
        <v>2016</v>
      </c>
      <c r="F268" s="1" t="str">
        <f t="shared" si="17"/>
        <v/>
      </c>
      <c r="G268" s="1">
        <f t="shared" si="18"/>
        <v>1.0015993577475928</v>
      </c>
    </row>
    <row r="269" spans="1:7" x14ac:dyDescent="0.15">
      <c r="A269" s="4">
        <v>42403</v>
      </c>
      <c r="B269" s="5">
        <v>-2.0000000000000001E-4</v>
      </c>
      <c r="C269" s="11">
        <f t="shared" si="19"/>
        <v>1.1033404038725085</v>
      </c>
      <c r="D269" s="5">
        <f>MIN(0,C269/MAX($C$2:C268)-1)</f>
        <v>-1.5996992803748444E-3</v>
      </c>
      <c r="E269" s="1">
        <f t="shared" si="16"/>
        <v>2016</v>
      </c>
      <c r="F269" s="1" t="str">
        <f t="shared" si="17"/>
        <v/>
      </c>
      <c r="G269" s="1">
        <f t="shared" si="18"/>
        <v>1.0013990378760433</v>
      </c>
    </row>
    <row r="270" spans="1:7" x14ac:dyDescent="0.15">
      <c r="A270" s="4">
        <v>42404</v>
      </c>
      <c r="B270" s="5">
        <v>2.9999999999999997E-4</v>
      </c>
      <c r="C270" s="11">
        <f t="shared" si="19"/>
        <v>1.1036714059936703</v>
      </c>
      <c r="D270" s="5">
        <f>MIN(0,C270/MAX($C$2:C269)-1)</f>
        <v>-1.3001791901590121E-3</v>
      </c>
      <c r="E270" s="1">
        <f t="shared" si="16"/>
        <v>2016</v>
      </c>
      <c r="F270" s="1" t="str">
        <f t="shared" si="17"/>
        <v/>
      </c>
      <c r="G270" s="1">
        <f t="shared" si="18"/>
        <v>1.0016994575874061</v>
      </c>
    </row>
    <row r="271" spans="1:7" x14ac:dyDescent="0.15">
      <c r="A271" s="4">
        <v>42405</v>
      </c>
      <c r="B271" s="5">
        <v>2.9999999999999997E-4</v>
      </c>
      <c r="C271" s="11">
        <f t="shared" si="19"/>
        <v>1.1040025074154685</v>
      </c>
      <c r="D271" s="5">
        <f>MIN(0,C271/MAX($C$2:C270)-1)</f>
        <v>-1.0005692439160052E-3</v>
      </c>
      <c r="E271" s="1">
        <f t="shared" si="16"/>
        <v>2016</v>
      </c>
      <c r="F271" s="1" t="str">
        <f t="shared" si="17"/>
        <v/>
      </c>
      <c r="G271" s="1">
        <f t="shared" si="18"/>
        <v>1.0019999674246822</v>
      </c>
    </row>
    <row r="272" spans="1:7" x14ac:dyDescent="0.15">
      <c r="A272" s="4">
        <v>42415</v>
      </c>
      <c r="B272" s="5">
        <v>8.9999999999999998E-4</v>
      </c>
      <c r="C272" s="11">
        <f t="shared" si="19"/>
        <v>1.1049961096721423</v>
      </c>
      <c r="D272" s="5">
        <f>MIN(0,C272/MAX($C$2:C271)-1)</f>
        <v>-1.0146975623548382E-4</v>
      </c>
      <c r="E272" s="1">
        <f t="shared" si="16"/>
        <v>2016</v>
      </c>
      <c r="F272" s="1" t="str">
        <f t="shared" si="17"/>
        <v/>
      </c>
      <c r="G272" s="1">
        <f t="shared" si="18"/>
        <v>1.0029017673953644</v>
      </c>
    </row>
    <row r="273" spans="1:7" x14ac:dyDescent="0.15">
      <c r="A273" s="4">
        <v>42416</v>
      </c>
      <c r="B273" s="5">
        <v>1E-4</v>
      </c>
      <c r="C273" s="11">
        <f t="shared" si="19"/>
        <v>1.1051066092831094</v>
      </c>
      <c r="D273" s="5">
        <f>MIN(0,C273/MAX($C$2:C272)-1)</f>
        <v>-1.4799032111989519E-6</v>
      </c>
      <c r="E273" s="1">
        <f t="shared" si="16"/>
        <v>2016</v>
      </c>
      <c r="F273" s="1" t="str">
        <f t="shared" si="17"/>
        <v/>
      </c>
      <c r="G273" s="1">
        <f t="shared" si="18"/>
        <v>1.0030020575721039</v>
      </c>
    </row>
    <row r="274" spans="1:7" x14ac:dyDescent="0.15">
      <c r="A274" s="4">
        <v>42417</v>
      </c>
      <c r="B274" s="5">
        <v>1E-4</v>
      </c>
      <c r="C274" s="11">
        <f t="shared" si="19"/>
        <v>1.1052171199440377</v>
      </c>
      <c r="D274" s="5">
        <f>MIN(0,C274/MAX($C$2:C273)-1)</f>
        <v>0</v>
      </c>
      <c r="E274" s="1">
        <f t="shared" si="16"/>
        <v>2016</v>
      </c>
      <c r="F274" s="1" t="str">
        <f t="shared" si="17"/>
        <v/>
      </c>
      <c r="G274" s="1">
        <f t="shared" si="18"/>
        <v>1.0031023577778611</v>
      </c>
    </row>
    <row r="275" spans="1:7" x14ac:dyDescent="0.15">
      <c r="A275" s="4">
        <v>42418</v>
      </c>
      <c r="B275" s="5">
        <v>2.0000000000000001E-4</v>
      </c>
      <c r="C275" s="11">
        <f t="shared" si="19"/>
        <v>1.1054381633680266</v>
      </c>
      <c r="D275" s="5">
        <f>MIN(0,C275/MAX($C$2:C274)-1)</f>
        <v>0</v>
      </c>
      <c r="E275" s="1">
        <f t="shared" si="16"/>
        <v>2016</v>
      </c>
      <c r="F275" s="1" t="str">
        <f t="shared" si="17"/>
        <v/>
      </c>
      <c r="G275" s="1">
        <f t="shared" si="18"/>
        <v>1.0033029782494165</v>
      </c>
    </row>
    <row r="276" spans="1:7" x14ac:dyDescent="0.15">
      <c r="A276" s="4">
        <v>42419</v>
      </c>
      <c r="B276" s="5">
        <v>4.0000000000000002E-4</v>
      </c>
      <c r="C276" s="11">
        <f t="shared" si="19"/>
        <v>1.1058803386333738</v>
      </c>
      <c r="D276" s="5">
        <f>MIN(0,C276/MAX($C$2:C275)-1)</f>
        <v>0</v>
      </c>
      <c r="E276" s="1">
        <f t="shared" si="16"/>
        <v>2016</v>
      </c>
      <c r="F276" s="1" t="str">
        <f t="shared" si="17"/>
        <v/>
      </c>
      <c r="G276" s="1">
        <f t="shared" si="18"/>
        <v>1.0037042994407162</v>
      </c>
    </row>
    <row r="277" spans="1:7" x14ac:dyDescent="0.15">
      <c r="A277" s="4">
        <v>42422</v>
      </c>
      <c r="B277" s="5">
        <v>2.9999999999999997E-4</v>
      </c>
      <c r="C277" s="11">
        <f t="shared" si="19"/>
        <v>1.1062121027349638</v>
      </c>
      <c r="D277" s="5">
        <f>MIN(0,C277/MAX($C$2:C276)-1)</f>
        <v>0</v>
      </c>
      <c r="E277" s="1">
        <f t="shared" si="16"/>
        <v>2016</v>
      </c>
      <c r="F277" s="1" t="str">
        <f t="shared" si="17"/>
        <v/>
      </c>
      <c r="G277" s="1">
        <f t="shared" si="18"/>
        <v>1.0040054107305483</v>
      </c>
    </row>
    <row r="278" spans="1:7" x14ac:dyDescent="0.15">
      <c r="A278" s="4">
        <v>42423</v>
      </c>
      <c r="B278" s="5">
        <v>2.0000000000000001E-4</v>
      </c>
      <c r="C278" s="11">
        <f t="shared" si="19"/>
        <v>1.1064333451555108</v>
      </c>
      <c r="D278" s="5">
        <f>MIN(0,C278/MAX($C$2:C277)-1)</f>
        <v>0</v>
      </c>
      <c r="E278" s="1">
        <f t="shared" si="16"/>
        <v>2016</v>
      </c>
      <c r="F278" s="1" t="str">
        <f t="shared" si="17"/>
        <v/>
      </c>
      <c r="G278" s="1">
        <f t="shared" si="18"/>
        <v>1.0042062118126944</v>
      </c>
    </row>
    <row r="279" spans="1:7" x14ac:dyDescent="0.15">
      <c r="A279" s="4">
        <v>42424</v>
      </c>
      <c r="B279" s="5">
        <v>0</v>
      </c>
      <c r="C279" s="11">
        <f t="shared" si="19"/>
        <v>1.1064333451555108</v>
      </c>
      <c r="D279" s="5">
        <f>MIN(0,C279/MAX($C$2:C278)-1)</f>
        <v>0</v>
      </c>
      <c r="E279" s="1">
        <f t="shared" si="16"/>
        <v>2016</v>
      </c>
      <c r="F279" s="1" t="str">
        <f t="shared" si="17"/>
        <v/>
      </c>
      <c r="G279" s="1">
        <f t="shared" si="18"/>
        <v>1.0042062118126944</v>
      </c>
    </row>
    <row r="280" spans="1:7" x14ac:dyDescent="0.15">
      <c r="A280" s="4">
        <v>42425</v>
      </c>
      <c r="B280" s="5">
        <v>-4.0000000000000002E-4</v>
      </c>
      <c r="C280" s="11">
        <f t="shared" si="19"/>
        <v>1.1059907718174486</v>
      </c>
      <c r="D280" s="5">
        <f>MIN(0,C280/MAX($C$2:C279)-1)</f>
        <v>-3.9999999999995595E-4</v>
      </c>
      <c r="E280" s="1">
        <f t="shared" si="16"/>
        <v>2016</v>
      </c>
      <c r="F280" s="1" t="str">
        <f t="shared" si="17"/>
        <v/>
      </c>
      <c r="G280" s="1">
        <f t="shared" si="18"/>
        <v>1.0038045293279694</v>
      </c>
    </row>
    <row r="281" spans="1:7" x14ac:dyDescent="0.15">
      <c r="A281" s="4">
        <v>42426</v>
      </c>
      <c r="B281" s="5">
        <v>2.0000000000000001E-4</v>
      </c>
      <c r="C281" s="11">
        <f t="shared" si="19"/>
        <v>1.106211969971812</v>
      </c>
      <c r="D281" s="5">
        <f>MIN(0,C281/MAX($C$2:C280)-1)</f>
        <v>-2.0008000000004689E-4</v>
      </c>
      <c r="E281" s="1">
        <f t="shared" si="16"/>
        <v>2016</v>
      </c>
      <c r="F281" s="1" t="str">
        <f t="shared" si="17"/>
        <v/>
      </c>
      <c r="G281" s="1">
        <f t="shared" si="18"/>
        <v>1.004005290233835</v>
      </c>
    </row>
    <row r="282" spans="1:7" x14ac:dyDescent="0.15">
      <c r="A282" s="4">
        <v>42429</v>
      </c>
      <c r="B282" s="5">
        <v>1E-4</v>
      </c>
      <c r="C282" s="11">
        <f t="shared" si="19"/>
        <v>1.1063225911688093</v>
      </c>
      <c r="D282" s="5">
        <f>MIN(0,C282/MAX($C$2:C281)-1)</f>
        <v>-1.0010000799998142E-4</v>
      </c>
      <c r="E282" s="1">
        <f t="shared" si="16"/>
        <v>2016</v>
      </c>
      <c r="F282" s="1" t="str">
        <f t="shared" si="17"/>
        <v/>
      </c>
      <c r="G282" s="1">
        <f t="shared" si="18"/>
        <v>1.0041056907628583</v>
      </c>
    </row>
    <row r="283" spans="1:7" x14ac:dyDescent="0.15">
      <c r="A283" s="4">
        <v>42430</v>
      </c>
      <c r="B283" s="5">
        <v>2.9999999999999997E-4</v>
      </c>
      <c r="C283" s="11">
        <f t="shared" si="19"/>
        <v>1.1066544879461599</v>
      </c>
      <c r="D283" s="5">
        <f>MIN(0,C283/MAX($C$2:C282)-1)</f>
        <v>0</v>
      </c>
      <c r="E283" s="1">
        <f t="shared" si="16"/>
        <v>2016</v>
      </c>
      <c r="F283" s="1" t="str">
        <f t="shared" si="17"/>
        <v/>
      </c>
      <c r="G283" s="1">
        <f t="shared" si="18"/>
        <v>1.0044069224700871</v>
      </c>
    </row>
    <row r="284" spans="1:7" x14ac:dyDescent="0.15">
      <c r="A284" s="4">
        <v>42431</v>
      </c>
      <c r="B284" s="5">
        <v>1E-4</v>
      </c>
      <c r="C284" s="11">
        <f t="shared" si="19"/>
        <v>1.1067651533949545</v>
      </c>
      <c r="D284" s="5">
        <f>MIN(0,C284/MAX($C$2:C283)-1)</f>
        <v>0</v>
      </c>
      <c r="E284" s="1">
        <f t="shared" si="16"/>
        <v>2016</v>
      </c>
      <c r="F284" s="1" t="str">
        <f t="shared" si="17"/>
        <v/>
      </c>
      <c r="G284" s="1">
        <f t="shared" si="18"/>
        <v>1.004507363162334</v>
      </c>
    </row>
    <row r="285" spans="1:7" x14ac:dyDescent="0.15">
      <c r="A285" s="4">
        <v>42432</v>
      </c>
      <c r="B285" s="5">
        <v>2.0000000000000001E-4</v>
      </c>
      <c r="C285" s="11">
        <f t="shared" si="19"/>
        <v>1.1069865064256335</v>
      </c>
      <c r="D285" s="5">
        <f>MIN(0,C285/MAX($C$2:C284)-1)</f>
        <v>0</v>
      </c>
      <c r="E285" s="1">
        <f t="shared" si="16"/>
        <v>2016</v>
      </c>
      <c r="F285" s="1" t="str">
        <f t="shared" si="17"/>
        <v/>
      </c>
      <c r="G285" s="1">
        <f t="shared" si="18"/>
        <v>1.0047082646349665</v>
      </c>
    </row>
    <row r="286" spans="1:7" x14ac:dyDescent="0.15">
      <c r="A286" s="4">
        <v>42433</v>
      </c>
      <c r="B286" s="5">
        <v>1E-4</v>
      </c>
      <c r="C286" s="11">
        <f t="shared" si="19"/>
        <v>1.107097205076276</v>
      </c>
      <c r="D286" s="5">
        <f>MIN(0,C286/MAX($C$2:C285)-1)</f>
        <v>0</v>
      </c>
      <c r="E286" s="1">
        <f t="shared" si="16"/>
        <v>2016</v>
      </c>
      <c r="F286" s="1" t="str">
        <f t="shared" si="17"/>
        <v/>
      </c>
      <c r="G286" s="1">
        <f t="shared" si="18"/>
        <v>1.0048087354614301</v>
      </c>
    </row>
    <row r="287" spans="1:7" x14ac:dyDescent="0.15">
      <c r="A287" s="4">
        <v>42436</v>
      </c>
      <c r="B287" s="5">
        <v>4.0000000000000002E-4</v>
      </c>
      <c r="C287" s="11">
        <f t="shared" si="19"/>
        <v>1.1075400439583065</v>
      </c>
      <c r="D287" s="5">
        <f>MIN(0,C287/MAX($C$2:C286)-1)</f>
        <v>0</v>
      </c>
      <c r="E287" s="1">
        <f t="shared" si="16"/>
        <v>2016</v>
      </c>
      <c r="F287" s="1" t="str">
        <f t="shared" si="17"/>
        <v/>
      </c>
      <c r="G287" s="1">
        <f t="shared" si="18"/>
        <v>1.0052106589556147</v>
      </c>
    </row>
    <row r="288" spans="1:7" x14ac:dyDescent="0.15">
      <c r="A288" s="4">
        <v>42437</v>
      </c>
      <c r="B288" s="5">
        <v>4.0000000000000002E-4</v>
      </c>
      <c r="C288" s="11">
        <f t="shared" si="19"/>
        <v>1.1079830599758898</v>
      </c>
      <c r="D288" s="5">
        <f>MIN(0,C288/MAX($C$2:C287)-1)</f>
        <v>0</v>
      </c>
      <c r="E288" s="1">
        <f t="shared" si="16"/>
        <v>2016</v>
      </c>
      <c r="F288" s="1" t="str">
        <f t="shared" si="17"/>
        <v/>
      </c>
      <c r="G288" s="1">
        <f t="shared" si="18"/>
        <v>1.0056127432191968</v>
      </c>
    </row>
    <row r="289" spans="1:7" x14ac:dyDescent="0.15">
      <c r="A289" s="4">
        <v>42438</v>
      </c>
      <c r="B289" s="5">
        <v>4.0000000000000002E-4</v>
      </c>
      <c r="C289" s="11">
        <f t="shared" si="19"/>
        <v>1.1084262531998801</v>
      </c>
      <c r="D289" s="5">
        <f>MIN(0,C289/MAX($C$2:C288)-1)</f>
        <v>0</v>
      </c>
      <c r="E289" s="1">
        <f t="shared" si="16"/>
        <v>2016</v>
      </c>
      <c r="F289" s="1" t="str">
        <f t="shared" si="17"/>
        <v/>
      </c>
      <c r="G289" s="1">
        <f t="shared" si="18"/>
        <v>1.0060149883164844</v>
      </c>
    </row>
    <row r="290" spans="1:7" x14ac:dyDescent="0.15">
      <c r="A290" s="4">
        <v>42439</v>
      </c>
      <c r="B290" s="5">
        <v>2.0000000000000001E-4</v>
      </c>
      <c r="C290" s="11">
        <f t="shared" si="19"/>
        <v>1.1086479384505201</v>
      </c>
      <c r="D290" s="5">
        <f>MIN(0,C290/MAX($C$2:C289)-1)</f>
        <v>0</v>
      </c>
      <c r="E290" s="1">
        <f t="shared" si="16"/>
        <v>2016</v>
      </c>
      <c r="F290" s="1" t="str">
        <f t="shared" si="17"/>
        <v/>
      </c>
      <c r="G290" s="1">
        <f t="shared" si="18"/>
        <v>1.0062161913141476</v>
      </c>
    </row>
    <row r="291" spans="1:7" x14ac:dyDescent="0.15">
      <c r="A291" s="4">
        <v>42440</v>
      </c>
      <c r="B291" s="5">
        <v>2.9999999999999997E-4</v>
      </c>
      <c r="C291" s="11">
        <f t="shared" si="19"/>
        <v>1.1089805328320552</v>
      </c>
      <c r="D291" s="5">
        <f>MIN(0,C291/MAX($C$2:C290)-1)</f>
        <v>0</v>
      </c>
      <c r="E291" s="1">
        <f t="shared" si="16"/>
        <v>2016</v>
      </c>
      <c r="F291" s="1" t="str">
        <f t="shared" si="17"/>
        <v/>
      </c>
      <c r="G291" s="1">
        <f t="shared" si="18"/>
        <v>1.0065180561715419</v>
      </c>
    </row>
    <row r="292" spans="1:7" x14ac:dyDescent="0.15">
      <c r="A292" s="4">
        <v>42443</v>
      </c>
      <c r="B292" s="5">
        <v>2.9999999999999997E-4</v>
      </c>
      <c r="C292" s="11">
        <f t="shared" si="19"/>
        <v>1.1093132269919048</v>
      </c>
      <c r="D292" s="5">
        <f>MIN(0,C292/MAX($C$2:C291)-1)</f>
        <v>0</v>
      </c>
      <c r="E292" s="1">
        <f t="shared" si="16"/>
        <v>2016</v>
      </c>
      <c r="F292" s="1" t="str">
        <f t="shared" si="17"/>
        <v/>
      </c>
      <c r="G292" s="1">
        <f t="shared" si="18"/>
        <v>1.0068200115883934</v>
      </c>
    </row>
    <row r="293" spans="1:7" x14ac:dyDescent="0.15">
      <c r="A293" s="4">
        <v>42444</v>
      </c>
      <c r="B293" s="5">
        <v>2.0000000000000001E-4</v>
      </c>
      <c r="C293" s="11">
        <f t="shared" si="19"/>
        <v>1.1095350896373031</v>
      </c>
      <c r="D293" s="5">
        <f>MIN(0,C293/MAX($C$2:C292)-1)</f>
        <v>0</v>
      </c>
      <c r="E293" s="1">
        <f t="shared" si="16"/>
        <v>2016</v>
      </c>
      <c r="F293" s="1" t="str">
        <f t="shared" si="17"/>
        <v/>
      </c>
      <c r="G293" s="1">
        <f t="shared" si="18"/>
        <v>1.0070213755907111</v>
      </c>
    </row>
    <row r="294" spans="1:7" x14ac:dyDescent="0.15">
      <c r="A294" s="4">
        <v>42445</v>
      </c>
      <c r="B294" s="5">
        <v>0</v>
      </c>
      <c r="C294" s="11">
        <f t="shared" si="19"/>
        <v>1.1095350896373031</v>
      </c>
      <c r="D294" s="5">
        <f>MIN(0,C294/MAX($C$2:C293)-1)</f>
        <v>0</v>
      </c>
      <c r="E294" s="1">
        <f t="shared" si="16"/>
        <v>2016</v>
      </c>
      <c r="F294" s="1" t="str">
        <f t="shared" si="17"/>
        <v/>
      </c>
      <c r="G294" s="1">
        <f t="shared" si="18"/>
        <v>1.0070213755907111</v>
      </c>
    </row>
    <row r="295" spans="1:7" x14ac:dyDescent="0.15">
      <c r="A295" s="4">
        <v>42446</v>
      </c>
      <c r="B295" s="5">
        <v>2.0000000000000001E-4</v>
      </c>
      <c r="C295" s="11">
        <f t="shared" si="19"/>
        <v>1.1097569966552305</v>
      </c>
      <c r="D295" s="5">
        <f>MIN(0,C295/MAX($C$2:C294)-1)</f>
        <v>0</v>
      </c>
      <c r="E295" s="1">
        <f t="shared" si="16"/>
        <v>2016</v>
      </c>
      <c r="F295" s="1" t="str">
        <f t="shared" si="17"/>
        <v/>
      </c>
      <c r="G295" s="1">
        <f t="shared" si="18"/>
        <v>1.0072227798658293</v>
      </c>
    </row>
    <row r="296" spans="1:7" x14ac:dyDescent="0.15">
      <c r="A296" s="4">
        <v>42447</v>
      </c>
      <c r="B296" s="5">
        <v>0</v>
      </c>
      <c r="C296" s="11">
        <f t="shared" si="19"/>
        <v>1.1097569966552305</v>
      </c>
      <c r="D296" s="5">
        <f>MIN(0,C296/MAX($C$2:C295)-1)</f>
        <v>0</v>
      </c>
      <c r="E296" s="1">
        <f t="shared" si="16"/>
        <v>2016</v>
      </c>
      <c r="F296" s="1" t="str">
        <f t="shared" si="17"/>
        <v/>
      </c>
      <c r="G296" s="1">
        <f t="shared" si="18"/>
        <v>1.0072227798658293</v>
      </c>
    </row>
    <row r="297" spans="1:7" x14ac:dyDescent="0.15">
      <c r="A297" s="4">
        <v>42450</v>
      </c>
      <c r="B297" s="5">
        <v>2.0000000000000001E-4</v>
      </c>
      <c r="C297" s="11">
        <f t="shared" si="19"/>
        <v>1.1099789480545617</v>
      </c>
      <c r="D297" s="5">
        <f>MIN(0,C297/MAX($C$2:C296)-1)</f>
        <v>0</v>
      </c>
      <c r="E297" s="1">
        <f t="shared" si="16"/>
        <v>2016</v>
      </c>
      <c r="F297" s="1" t="str">
        <f t="shared" si="17"/>
        <v/>
      </c>
      <c r="G297" s="1">
        <f t="shared" si="18"/>
        <v>1.0074242244218024</v>
      </c>
    </row>
    <row r="298" spans="1:7" x14ac:dyDescent="0.15">
      <c r="A298" s="4">
        <v>42451</v>
      </c>
      <c r="B298" s="5">
        <v>1E-4</v>
      </c>
      <c r="C298" s="11">
        <f t="shared" si="19"/>
        <v>1.1100899459493672</v>
      </c>
      <c r="D298" s="5">
        <f>MIN(0,C298/MAX($C$2:C297)-1)</f>
        <v>0</v>
      </c>
      <c r="E298" s="1">
        <f t="shared" si="16"/>
        <v>2016</v>
      </c>
      <c r="F298" s="1" t="str">
        <f t="shared" si="17"/>
        <v/>
      </c>
      <c r="G298" s="1">
        <f t="shared" si="18"/>
        <v>1.0075249668442445</v>
      </c>
    </row>
    <row r="299" spans="1:7" x14ac:dyDescent="0.15">
      <c r="A299" s="4">
        <v>42452</v>
      </c>
      <c r="B299" s="5">
        <v>2.0000000000000001E-4</v>
      </c>
      <c r="C299" s="11">
        <f t="shared" si="19"/>
        <v>1.110311963938557</v>
      </c>
      <c r="D299" s="5">
        <f>MIN(0,C299/MAX($C$2:C298)-1)</f>
        <v>0</v>
      </c>
      <c r="E299" s="1">
        <f t="shared" si="16"/>
        <v>2016</v>
      </c>
      <c r="F299" s="1" t="str">
        <f t="shared" si="17"/>
        <v/>
      </c>
      <c r="G299" s="1">
        <f t="shared" si="18"/>
        <v>1.0077264718376133</v>
      </c>
    </row>
    <row r="300" spans="1:7" x14ac:dyDescent="0.15">
      <c r="A300" s="4">
        <v>42453</v>
      </c>
      <c r="B300" s="5">
        <v>1E-4</v>
      </c>
      <c r="C300" s="11">
        <f t="shared" si="19"/>
        <v>1.1104229951349509</v>
      </c>
      <c r="D300" s="5">
        <f>MIN(0,C300/MAX($C$2:C299)-1)</f>
        <v>0</v>
      </c>
      <c r="E300" s="1">
        <f t="shared" si="16"/>
        <v>2016</v>
      </c>
      <c r="F300" s="1" t="str">
        <f t="shared" si="17"/>
        <v/>
      </c>
      <c r="G300" s="1">
        <f t="shared" si="18"/>
        <v>1.0078272444847971</v>
      </c>
    </row>
    <row r="301" spans="1:7" x14ac:dyDescent="0.15">
      <c r="A301" s="4">
        <v>42454</v>
      </c>
      <c r="B301" s="5">
        <v>2.0000000000000001E-4</v>
      </c>
      <c r="C301" s="11">
        <f t="shared" si="19"/>
        <v>1.110645079733978</v>
      </c>
      <c r="D301" s="5">
        <f>MIN(0,C301/MAX($C$2:C300)-1)</f>
        <v>0</v>
      </c>
      <c r="E301" s="1">
        <f t="shared" si="16"/>
        <v>2016</v>
      </c>
      <c r="F301" s="1" t="str">
        <f t="shared" si="17"/>
        <v/>
      </c>
      <c r="G301" s="1">
        <f t="shared" si="18"/>
        <v>1.008028809933694</v>
      </c>
    </row>
    <row r="302" spans="1:7" x14ac:dyDescent="0.15">
      <c r="A302" s="4">
        <v>42457</v>
      </c>
      <c r="B302" s="5">
        <v>-1E-4</v>
      </c>
      <c r="C302" s="11">
        <f t="shared" si="19"/>
        <v>1.1105340152260046</v>
      </c>
      <c r="D302" s="5">
        <f>MIN(0,C302/MAX($C$2:C301)-1)</f>
        <v>-9.9999999999988987E-5</v>
      </c>
      <c r="E302" s="1">
        <f t="shared" si="16"/>
        <v>2016</v>
      </c>
      <c r="F302" s="1" t="str">
        <f t="shared" si="17"/>
        <v/>
      </c>
      <c r="G302" s="1">
        <f t="shared" si="18"/>
        <v>1.0079280070527006</v>
      </c>
    </row>
    <row r="303" spans="1:7" x14ac:dyDescent="0.15">
      <c r="A303" s="4">
        <v>42458</v>
      </c>
      <c r="B303" s="5">
        <v>-2.0000000000000001E-4</v>
      </c>
      <c r="C303" s="11">
        <f t="shared" si="19"/>
        <v>1.1103119084229593</v>
      </c>
      <c r="D303" s="5">
        <f>MIN(0,C303/MAX($C$2:C302)-1)</f>
        <v>-2.9997999999997749E-4</v>
      </c>
      <c r="E303" s="1">
        <f t="shared" si="16"/>
        <v>2016</v>
      </c>
      <c r="F303" s="1" t="str">
        <f t="shared" si="17"/>
        <v/>
      </c>
      <c r="G303" s="1">
        <f t="shared" si="18"/>
        <v>1.00772642145129</v>
      </c>
    </row>
    <row r="304" spans="1:7" x14ac:dyDescent="0.15">
      <c r="A304" s="4">
        <v>42459</v>
      </c>
      <c r="B304" s="5">
        <v>1E-4</v>
      </c>
      <c r="C304" s="11">
        <f t="shared" si="19"/>
        <v>1.1104229396138017</v>
      </c>
      <c r="D304" s="5">
        <f>MIN(0,C304/MAX($C$2:C303)-1)</f>
        <v>-2.0000999799996144E-4</v>
      </c>
      <c r="E304" s="1">
        <f t="shared" si="16"/>
        <v>2016</v>
      </c>
      <c r="F304" s="1" t="str">
        <f t="shared" si="17"/>
        <v/>
      </c>
      <c r="G304" s="1">
        <f t="shared" si="18"/>
        <v>1.0078271940934351</v>
      </c>
    </row>
    <row r="305" spans="1:7" x14ac:dyDescent="0.15">
      <c r="A305" s="4">
        <v>42460</v>
      </c>
      <c r="B305" s="5">
        <v>-1E-4</v>
      </c>
      <c r="C305" s="11">
        <f t="shared" si="19"/>
        <v>1.1103118973198403</v>
      </c>
      <c r="D305" s="5">
        <f>MIN(0,C305/MAX($C$2:C304)-1)</f>
        <v>-2.9998999700020512E-4</v>
      </c>
      <c r="E305" s="1">
        <f t="shared" si="16"/>
        <v>2016</v>
      </c>
      <c r="F305" s="1" t="str">
        <f t="shared" si="17"/>
        <v/>
      </c>
      <c r="G305" s="1">
        <f t="shared" si="18"/>
        <v>1.0077264113740259</v>
      </c>
    </row>
    <row r="306" spans="1:7" x14ac:dyDescent="0.15">
      <c r="A306" s="4">
        <v>42461</v>
      </c>
      <c r="B306" s="5">
        <v>-1E-4</v>
      </c>
      <c r="C306" s="11">
        <f t="shared" si="19"/>
        <v>1.1102008661301084</v>
      </c>
      <c r="D306" s="5">
        <f>MIN(0,C306/MAX($C$2:C305)-1)</f>
        <v>-3.9995999800046533E-4</v>
      </c>
      <c r="E306" s="1">
        <f t="shared" si="16"/>
        <v>2016</v>
      </c>
      <c r="F306" s="1" t="str">
        <f t="shared" si="17"/>
        <v/>
      </c>
      <c r="G306" s="1">
        <f t="shared" si="18"/>
        <v>1.0076256387328886</v>
      </c>
    </row>
    <row r="307" spans="1:7" x14ac:dyDescent="0.15">
      <c r="A307" s="4">
        <v>42465</v>
      </c>
      <c r="B307" s="5">
        <v>8.9999999999999998E-4</v>
      </c>
      <c r="C307" s="11">
        <f t="shared" si="19"/>
        <v>1.1112000469096253</v>
      </c>
      <c r="D307" s="5">
        <f>MIN(0,C307/MAX($C$2:C306)-1)</f>
        <v>0</v>
      </c>
      <c r="E307" s="1">
        <f t="shared" si="16"/>
        <v>2016</v>
      </c>
      <c r="F307" s="1" t="str">
        <f t="shared" si="17"/>
        <v/>
      </c>
      <c r="G307" s="1">
        <f t="shared" si="18"/>
        <v>1.008532501807748</v>
      </c>
    </row>
    <row r="308" spans="1:7" x14ac:dyDescent="0.15">
      <c r="A308" s="4">
        <v>42466</v>
      </c>
      <c r="B308" s="5">
        <v>2.0000000000000001E-4</v>
      </c>
      <c r="C308" s="11">
        <f t="shared" si="19"/>
        <v>1.1114222869190071</v>
      </c>
      <c r="D308" s="5">
        <f>MIN(0,C308/MAX($C$2:C307)-1)</f>
        <v>0</v>
      </c>
      <c r="E308" s="1">
        <f t="shared" si="16"/>
        <v>2016</v>
      </c>
      <c r="F308" s="1" t="str">
        <f t="shared" si="17"/>
        <v/>
      </c>
      <c r="G308" s="1">
        <f t="shared" si="18"/>
        <v>1.0087342083081094</v>
      </c>
    </row>
    <row r="309" spans="1:7" x14ac:dyDescent="0.15">
      <c r="A309" s="4">
        <v>42467</v>
      </c>
      <c r="B309" s="5">
        <v>-4.0000000000000002E-4</v>
      </c>
      <c r="C309" s="11">
        <f t="shared" si="19"/>
        <v>1.1109777180042395</v>
      </c>
      <c r="D309" s="5">
        <f>MIN(0,C309/MAX($C$2:C308)-1)</f>
        <v>-4.0000000000006697E-4</v>
      </c>
      <c r="E309" s="1">
        <f t="shared" si="16"/>
        <v>2016</v>
      </c>
      <c r="F309" s="1" t="str">
        <f t="shared" si="17"/>
        <v/>
      </c>
      <c r="G309" s="1">
        <f t="shared" si="18"/>
        <v>1.0083307146247862</v>
      </c>
    </row>
    <row r="310" spans="1:7" x14ac:dyDescent="0.15">
      <c r="A310" s="4">
        <v>42468</v>
      </c>
      <c r="B310" s="5">
        <v>-1E-4</v>
      </c>
      <c r="C310" s="11">
        <f t="shared" si="19"/>
        <v>1.1108666202324391</v>
      </c>
      <c r="D310" s="5">
        <f>MIN(0,C310/MAX($C$2:C309)-1)</f>
        <v>-4.9995999999996599E-4</v>
      </c>
      <c r="E310" s="1">
        <f t="shared" si="16"/>
        <v>2016</v>
      </c>
      <c r="F310" s="1" t="str">
        <f t="shared" si="17"/>
        <v/>
      </c>
      <c r="G310" s="1">
        <f t="shared" si="18"/>
        <v>1.0082298815533237</v>
      </c>
    </row>
    <row r="311" spans="1:7" x14ac:dyDescent="0.15">
      <c r="A311" s="4">
        <v>42471</v>
      </c>
      <c r="B311" s="5">
        <v>8.0000000000000004E-4</v>
      </c>
      <c r="C311" s="11">
        <f t="shared" si="19"/>
        <v>1.1117553135286249</v>
      </c>
      <c r="D311" s="5">
        <f>MIN(0,C311/MAX($C$2:C310)-1)</f>
        <v>0</v>
      </c>
      <c r="E311" s="1">
        <f t="shared" si="16"/>
        <v>2016</v>
      </c>
      <c r="F311" s="1" t="str">
        <f t="shared" si="17"/>
        <v/>
      </c>
      <c r="G311" s="1">
        <f t="shared" si="18"/>
        <v>1.0090364654585662</v>
      </c>
    </row>
    <row r="312" spans="1:7" x14ac:dyDescent="0.15">
      <c r="A312" s="4">
        <v>42472</v>
      </c>
      <c r="B312" s="5">
        <v>-8.0000000000000004E-4</v>
      </c>
      <c r="C312" s="11">
        <f t="shared" si="19"/>
        <v>1.1108659092778019</v>
      </c>
      <c r="D312" s="5">
        <f>MIN(0,C312/MAX($C$2:C311)-1)</f>
        <v>-8.0000000000002292E-4</v>
      </c>
      <c r="E312" s="1">
        <f t="shared" si="16"/>
        <v>2016</v>
      </c>
      <c r="F312" s="1" t="str">
        <f t="shared" si="17"/>
        <v/>
      </c>
      <c r="G312" s="1">
        <f t="shared" si="18"/>
        <v>1.0082292362861993</v>
      </c>
    </row>
    <row r="313" spans="1:7" x14ac:dyDescent="0.15">
      <c r="A313" s="4">
        <v>42473</v>
      </c>
      <c r="B313" s="5">
        <v>-4.0000000000000002E-4</v>
      </c>
      <c r="C313" s="11">
        <f t="shared" si="19"/>
        <v>1.1104215629140908</v>
      </c>
      <c r="D313" s="5">
        <f>MIN(0,C313/MAX($C$2:C312)-1)</f>
        <v>-1.1996800000000363E-3</v>
      </c>
      <c r="E313" s="1">
        <f t="shared" si="16"/>
        <v>2016</v>
      </c>
      <c r="F313" s="1" t="str">
        <f t="shared" si="17"/>
        <v/>
      </c>
      <c r="G313" s="1">
        <f t="shared" si="18"/>
        <v>1.0078259445916848</v>
      </c>
    </row>
    <row r="314" spans="1:7" x14ac:dyDescent="0.15">
      <c r="A314" s="4">
        <v>42474</v>
      </c>
      <c r="B314" s="5">
        <v>-5.0000000000000001E-4</v>
      </c>
      <c r="C314" s="11">
        <f t="shared" si="19"/>
        <v>1.1098663521326337</v>
      </c>
      <c r="D314" s="5">
        <f>MIN(0,C314/MAX($C$2:C313)-1)</f>
        <v>-1.6990801600000882E-3</v>
      </c>
      <c r="E314" s="1">
        <f t="shared" si="16"/>
        <v>2016</v>
      </c>
      <c r="F314" s="1" t="str">
        <f t="shared" si="17"/>
        <v/>
      </c>
      <c r="G314" s="1">
        <f t="shared" si="18"/>
        <v>1.0073220316193892</v>
      </c>
    </row>
    <row r="315" spans="1:7" x14ac:dyDescent="0.15">
      <c r="A315" s="4">
        <v>42475</v>
      </c>
      <c r="B315" s="5">
        <v>-2.0000000000000001E-4</v>
      </c>
      <c r="C315" s="11">
        <f t="shared" si="19"/>
        <v>1.1096443788622072</v>
      </c>
      <c r="D315" s="5">
        <f>MIN(0,C315/MAX($C$2:C314)-1)</f>
        <v>-1.8987403439680861E-3</v>
      </c>
      <c r="E315" s="1">
        <f t="shared" si="16"/>
        <v>2016</v>
      </c>
      <c r="F315" s="1" t="str">
        <f t="shared" si="17"/>
        <v/>
      </c>
      <c r="G315" s="1">
        <f t="shared" si="18"/>
        <v>1.0071205672130652</v>
      </c>
    </row>
    <row r="316" spans="1:7" x14ac:dyDescent="0.15">
      <c r="A316" s="4">
        <v>42478</v>
      </c>
      <c r="B316" s="5">
        <v>-1E-4</v>
      </c>
      <c r="C316" s="11">
        <f t="shared" si="19"/>
        <v>1.109533414424321</v>
      </c>
      <c r="D316" s="5">
        <f>MIN(0,C316/MAX($C$2:C315)-1)</f>
        <v>-1.9985504699336909E-3</v>
      </c>
      <c r="E316" s="1">
        <f t="shared" si="16"/>
        <v>2016</v>
      </c>
      <c r="F316" s="1" t="str">
        <f t="shared" si="17"/>
        <v/>
      </c>
      <c r="G316" s="1">
        <f t="shared" si="18"/>
        <v>1.0070198551563438</v>
      </c>
    </row>
    <row r="317" spans="1:7" x14ac:dyDescent="0.15">
      <c r="A317" s="4">
        <v>42479</v>
      </c>
      <c r="B317" s="5">
        <v>2.9999999999999997E-4</v>
      </c>
      <c r="C317" s="11">
        <f t="shared" si="19"/>
        <v>1.1098662744486483</v>
      </c>
      <c r="D317" s="5">
        <f>MIN(0,C317/MAX($C$2:C316)-1)</f>
        <v>-1.6991500350747035E-3</v>
      </c>
      <c r="E317" s="1">
        <f t="shared" si="16"/>
        <v>2016</v>
      </c>
      <c r="F317" s="1" t="str">
        <f t="shared" si="17"/>
        <v/>
      </c>
      <c r="G317" s="1">
        <f t="shared" si="18"/>
        <v>1.0073219611128907</v>
      </c>
    </row>
    <row r="318" spans="1:7" x14ac:dyDescent="0.15">
      <c r="A318" s="4">
        <v>42480</v>
      </c>
      <c r="B318" s="5">
        <v>-1.1000000000000001E-3</v>
      </c>
      <c r="C318" s="11">
        <f t="shared" si="19"/>
        <v>1.1086454215467547</v>
      </c>
      <c r="D318" s="5">
        <f>MIN(0,C318/MAX($C$2:C317)-1)</f>
        <v>-2.7972809700361756E-3</v>
      </c>
      <c r="E318" s="1">
        <f t="shared" si="16"/>
        <v>2016</v>
      </c>
      <c r="F318" s="1" t="str">
        <f t="shared" si="17"/>
        <v/>
      </c>
      <c r="G318" s="1">
        <f t="shared" si="18"/>
        <v>1.0062139069556666</v>
      </c>
    </row>
    <row r="319" spans="1:7" x14ac:dyDescent="0.15">
      <c r="A319" s="4">
        <v>42481</v>
      </c>
      <c r="B319" s="5">
        <v>-6.9999999999999999E-4</v>
      </c>
      <c r="C319" s="11">
        <f t="shared" si="19"/>
        <v>1.1078693697516719</v>
      </c>
      <c r="D319" s="5">
        <f>MIN(0,C319/MAX($C$2:C318)-1)</f>
        <v>-3.4953228733571873E-3</v>
      </c>
      <c r="E319" s="1">
        <f t="shared" si="16"/>
        <v>2016</v>
      </c>
      <c r="F319" s="1" t="str">
        <f t="shared" si="17"/>
        <v/>
      </c>
      <c r="G319" s="1">
        <f t="shared" si="18"/>
        <v>1.0055095572207975</v>
      </c>
    </row>
    <row r="320" spans="1:7" x14ac:dyDescent="0.15">
      <c r="A320" s="4">
        <v>42482</v>
      </c>
      <c r="B320" s="5">
        <v>-2.0000000000000001E-4</v>
      </c>
      <c r="C320" s="11">
        <f t="shared" si="19"/>
        <v>1.1076477958777216</v>
      </c>
      <c r="D320" s="5">
        <f>MIN(0,C320/MAX($C$2:C319)-1)</f>
        <v>-3.6946238087824934E-3</v>
      </c>
      <c r="E320" s="1">
        <f t="shared" si="16"/>
        <v>2016</v>
      </c>
      <c r="F320" s="1" t="str">
        <f t="shared" si="17"/>
        <v/>
      </c>
      <c r="G320" s="1">
        <f t="shared" si="18"/>
        <v>1.0053084553093534</v>
      </c>
    </row>
    <row r="321" spans="1:7" x14ac:dyDescent="0.15">
      <c r="A321" s="4">
        <v>42485</v>
      </c>
      <c r="B321" s="5">
        <v>-8.0000000000000004E-4</v>
      </c>
      <c r="C321" s="11">
        <f t="shared" si="19"/>
        <v>1.1067616776410194</v>
      </c>
      <c r="D321" s="5">
        <f>MIN(0,C321/MAX($C$2:C320)-1)</f>
        <v>-4.4916681097354472E-3</v>
      </c>
      <c r="E321" s="1">
        <f t="shared" si="16"/>
        <v>2016</v>
      </c>
      <c r="F321" s="1" t="str">
        <f t="shared" si="17"/>
        <v/>
      </c>
      <c r="G321" s="1">
        <f t="shared" si="18"/>
        <v>1.0045042085451059</v>
      </c>
    </row>
    <row r="322" spans="1:7" x14ac:dyDescent="0.15">
      <c r="A322" s="4">
        <v>42486</v>
      </c>
      <c r="B322" s="5">
        <v>1E-4</v>
      </c>
      <c r="C322" s="11">
        <f t="shared" si="19"/>
        <v>1.1068723538087835</v>
      </c>
      <c r="D322" s="5">
        <f>MIN(0,C322/MAX($C$2:C321)-1)</f>
        <v>-4.3921172765465366E-3</v>
      </c>
      <c r="E322" s="1">
        <f t="shared" si="16"/>
        <v>2016</v>
      </c>
      <c r="F322" s="1" t="str">
        <f t="shared" si="17"/>
        <v/>
      </c>
      <c r="G322" s="1">
        <f t="shared" si="18"/>
        <v>1.0046046589659605</v>
      </c>
    </row>
    <row r="323" spans="1:7" x14ac:dyDescent="0.15">
      <c r="A323" s="4">
        <v>42487</v>
      </c>
      <c r="B323" s="5">
        <v>2.9999999999999997E-4</v>
      </c>
      <c r="C323" s="11">
        <f t="shared" si="19"/>
        <v>1.1072044155149261</v>
      </c>
      <c r="D323" s="5">
        <f>MIN(0,C323/MAX($C$2:C322)-1)</f>
        <v>-4.0934349117294211E-3</v>
      </c>
      <c r="E323" s="1">
        <f t="shared" ref="E323:E386" si="20">YEAR(A323)</f>
        <v>2016</v>
      </c>
      <c r="F323" s="1" t="str">
        <f t="shared" ref="F323:F386" si="21">IF(E323&lt;&gt;E324,1,"")</f>
        <v/>
      </c>
      <c r="G323" s="1">
        <f t="shared" ref="G323:G386" si="22">IF(E323&lt;&gt;E322,1+B323,G322*(1+B323))</f>
        <v>1.0049060403636503</v>
      </c>
    </row>
    <row r="324" spans="1:7" x14ac:dyDescent="0.15">
      <c r="A324" s="4">
        <v>42488</v>
      </c>
      <c r="B324" s="5">
        <v>4.0000000000000002E-4</v>
      </c>
      <c r="C324" s="11">
        <f t="shared" ref="C324:C387" si="23">C323*(1+B324)</f>
        <v>1.107647297281132</v>
      </c>
      <c r="D324" s="5">
        <f>MIN(0,C324/MAX($C$2:C323)-1)</f>
        <v>-3.695072285694212E-3</v>
      </c>
      <c r="E324" s="1">
        <f t="shared" si="20"/>
        <v>2016</v>
      </c>
      <c r="F324" s="1" t="str">
        <f t="shared" si="21"/>
        <v/>
      </c>
      <c r="G324" s="1">
        <f t="shared" si="22"/>
        <v>1.0053080027797956</v>
      </c>
    </row>
    <row r="325" spans="1:7" x14ac:dyDescent="0.15">
      <c r="A325" s="4">
        <v>42489</v>
      </c>
      <c r="B325" s="5">
        <v>0</v>
      </c>
      <c r="C325" s="11">
        <f t="shared" si="23"/>
        <v>1.107647297281132</v>
      </c>
      <c r="D325" s="5">
        <f>MIN(0,C325/MAX($C$2:C324)-1)</f>
        <v>-3.695072285694212E-3</v>
      </c>
      <c r="E325" s="1">
        <f t="shared" si="20"/>
        <v>2016</v>
      </c>
      <c r="F325" s="1" t="str">
        <f t="shared" si="21"/>
        <v/>
      </c>
      <c r="G325" s="1">
        <f t="shared" si="22"/>
        <v>1.0053080027797956</v>
      </c>
    </row>
    <row r="326" spans="1:7" x14ac:dyDescent="0.15">
      <c r="A326" s="4">
        <v>42493</v>
      </c>
      <c r="B326" s="5">
        <v>1.6000000000000001E-3</v>
      </c>
      <c r="C326" s="11">
        <f t="shared" si="23"/>
        <v>1.1094195329567818</v>
      </c>
      <c r="D326" s="5">
        <f>MIN(0,C326/MAX($C$2:C325)-1)</f>
        <v>-2.1009844013513135E-3</v>
      </c>
      <c r="E326" s="1">
        <f t="shared" si="20"/>
        <v>2016</v>
      </c>
      <c r="F326" s="1" t="str">
        <f t="shared" si="21"/>
        <v/>
      </c>
      <c r="G326" s="1">
        <f t="shared" si="22"/>
        <v>1.0069164955842433</v>
      </c>
    </row>
    <row r="327" spans="1:7" x14ac:dyDescent="0.15">
      <c r="A327" s="4">
        <v>42494</v>
      </c>
      <c r="B327" s="5">
        <v>1E-4</v>
      </c>
      <c r="C327" s="11">
        <f t="shared" si="23"/>
        <v>1.1095304749100774</v>
      </c>
      <c r="D327" s="5">
        <f>MIN(0,C327/MAX($C$2:C326)-1)</f>
        <v>-2.0011944997915254E-3</v>
      </c>
      <c r="E327" s="1">
        <f t="shared" si="20"/>
        <v>2016</v>
      </c>
      <c r="F327" s="1" t="str">
        <f t="shared" si="21"/>
        <v/>
      </c>
      <c r="G327" s="1">
        <f t="shared" si="22"/>
        <v>1.0070171872338018</v>
      </c>
    </row>
    <row r="328" spans="1:7" x14ac:dyDescent="0.15">
      <c r="A328" s="4">
        <v>42495</v>
      </c>
      <c r="B328" s="5">
        <v>4.0000000000000002E-4</v>
      </c>
      <c r="C328" s="11">
        <f t="shared" si="23"/>
        <v>1.1099742871000413</v>
      </c>
      <c r="D328" s="5">
        <f>MIN(0,C328/MAX($C$2:C327)-1)</f>
        <v>-1.6019949775915032E-3</v>
      </c>
      <c r="E328" s="1">
        <f t="shared" si="20"/>
        <v>2016</v>
      </c>
      <c r="F328" s="1" t="str">
        <f t="shared" si="21"/>
        <v/>
      </c>
      <c r="G328" s="1">
        <f t="shared" si="22"/>
        <v>1.0074199941086954</v>
      </c>
    </row>
    <row r="329" spans="1:7" x14ac:dyDescent="0.15">
      <c r="A329" s="4">
        <v>42496</v>
      </c>
      <c r="B329" s="5">
        <v>-6.9999999999999999E-4</v>
      </c>
      <c r="C329" s="11">
        <f t="shared" si="23"/>
        <v>1.1091973050990713</v>
      </c>
      <c r="D329" s="5">
        <f>MIN(0,C329/MAX($C$2:C328)-1)</f>
        <v>-2.300873581107199E-3</v>
      </c>
      <c r="E329" s="1">
        <f t="shared" si="20"/>
        <v>2016</v>
      </c>
      <c r="F329" s="1" t="str">
        <f t="shared" si="21"/>
        <v/>
      </c>
      <c r="G329" s="1">
        <f t="shared" si="22"/>
        <v>1.0067148001128192</v>
      </c>
    </row>
    <row r="330" spans="1:7" x14ac:dyDescent="0.15">
      <c r="A330" s="4">
        <v>42499</v>
      </c>
      <c r="B330" s="5">
        <v>-2.9999999999999997E-4</v>
      </c>
      <c r="C330" s="11">
        <f t="shared" si="23"/>
        <v>1.1088645459075417</v>
      </c>
      <c r="D330" s="5">
        <f>MIN(0,C330/MAX($C$2:C329)-1)</f>
        <v>-2.6001833190327783E-3</v>
      </c>
      <c r="E330" s="1">
        <f t="shared" si="20"/>
        <v>2016</v>
      </c>
      <c r="F330" s="1" t="str">
        <f t="shared" si="21"/>
        <v/>
      </c>
      <c r="G330" s="1">
        <f t="shared" si="22"/>
        <v>1.0064127856727854</v>
      </c>
    </row>
    <row r="331" spans="1:7" x14ac:dyDescent="0.15">
      <c r="A331" s="4">
        <v>42500</v>
      </c>
      <c r="B331" s="5">
        <v>2.9999999999999997E-4</v>
      </c>
      <c r="C331" s="11">
        <f t="shared" si="23"/>
        <v>1.1091972052713139</v>
      </c>
      <c r="D331" s="5">
        <f>MIN(0,C331/MAX($C$2:C330)-1)</f>
        <v>-2.3009633740285196E-3</v>
      </c>
      <c r="E331" s="1">
        <f t="shared" si="20"/>
        <v>2016</v>
      </c>
      <c r="F331" s="1" t="str">
        <f t="shared" si="21"/>
        <v/>
      </c>
      <c r="G331" s="1">
        <f t="shared" si="22"/>
        <v>1.0067147095084872</v>
      </c>
    </row>
    <row r="332" spans="1:7" x14ac:dyDescent="0.15">
      <c r="A332" s="4">
        <v>42501</v>
      </c>
      <c r="B332" s="5">
        <v>5.9999999999999995E-4</v>
      </c>
      <c r="C332" s="11">
        <f t="shared" si="23"/>
        <v>1.1098627235944767</v>
      </c>
      <c r="D332" s="5">
        <f>MIN(0,C332/MAX($C$2:C331)-1)</f>
        <v>-1.7023439520529315E-3</v>
      </c>
      <c r="E332" s="1">
        <f t="shared" si="20"/>
        <v>2016</v>
      </c>
      <c r="F332" s="1" t="str">
        <f t="shared" si="21"/>
        <v/>
      </c>
      <c r="G332" s="1">
        <f t="shared" si="22"/>
        <v>1.0073187383341922</v>
      </c>
    </row>
    <row r="333" spans="1:7" x14ac:dyDescent="0.15">
      <c r="A333" s="4">
        <v>42502</v>
      </c>
      <c r="B333" s="5">
        <v>2.0000000000000001E-4</v>
      </c>
      <c r="C333" s="11">
        <f t="shared" si="23"/>
        <v>1.1100846961391955</v>
      </c>
      <c r="D333" s="5">
        <f>MIN(0,C333/MAX($C$2:C332)-1)</f>
        <v>-1.5026844208434476E-3</v>
      </c>
      <c r="E333" s="1">
        <f t="shared" si="20"/>
        <v>2016</v>
      </c>
      <c r="F333" s="1" t="str">
        <f t="shared" si="21"/>
        <v/>
      </c>
      <c r="G333" s="1">
        <f t="shared" si="22"/>
        <v>1.007520202081859</v>
      </c>
    </row>
    <row r="334" spans="1:7" x14ac:dyDescent="0.15">
      <c r="A334" s="4">
        <v>42503</v>
      </c>
      <c r="B334" s="5">
        <v>2.0000000000000001E-4</v>
      </c>
      <c r="C334" s="11">
        <f t="shared" si="23"/>
        <v>1.1103067130784232</v>
      </c>
      <c r="D334" s="5">
        <f>MIN(0,C334/MAX($C$2:C333)-1)</f>
        <v>-1.3029849577277375E-3</v>
      </c>
      <c r="E334" s="1">
        <f t="shared" si="20"/>
        <v>2016</v>
      </c>
      <c r="F334" s="1" t="str">
        <f t="shared" si="21"/>
        <v/>
      </c>
      <c r="G334" s="1">
        <f t="shared" si="22"/>
        <v>1.0077217061222754</v>
      </c>
    </row>
    <row r="335" spans="1:7" x14ac:dyDescent="0.15">
      <c r="A335" s="4">
        <v>42506</v>
      </c>
      <c r="B335" s="5">
        <v>5.0000000000000001E-4</v>
      </c>
      <c r="C335" s="11">
        <f t="shared" si="23"/>
        <v>1.1108618664349623</v>
      </c>
      <c r="D335" s="5">
        <f>MIN(0,C335/MAX($C$2:C334)-1)</f>
        <v>-8.036364502066462E-4</v>
      </c>
      <c r="E335" s="1">
        <f t="shared" si="20"/>
        <v>2016</v>
      </c>
      <c r="F335" s="1" t="str">
        <f t="shared" si="21"/>
        <v/>
      </c>
      <c r="G335" s="1">
        <f t="shared" si="22"/>
        <v>1.0082255669753364</v>
      </c>
    </row>
    <row r="336" spans="1:7" x14ac:dyDescent="0.15">
      <c r="A336" s="4">
        <v>42507</v>
      </c>
      <c r="B336" s="5">
        <v>2.0000000000000001E-4</v>
      </c>
      <c r="C336" s="11">
        <f t="shared" si="23"/>
        <v>1.1110840388082492</v>
      </c>
      <c r="D336" s="5">
        <f>MIN(0,C336/MAX($C$2:C335)-1)</f>
        <v>-6.0379717749681205E-4</v>
      </c>
      <c r="E336" s="1">
        <f t="shared" si="20"/>
        <v>2016</v>
      </c>
      <c r="F336" s="1" t="str">
        <f t="shared" si="21"/>
        <v/>
      </c>
      <c r="G336" s="1">
        <f t="shared" si="22"/>
        <v>1.0084272120887314</v>
      </c>
    </row>
    <row r="337" spans="1:7" x14ac:dyDescent="0.15">
      <c r="A337" s="4">
        <v>42508</v>
      </c>
      <c r="B337" s="5">
        <v>-6.9999999999999999E-4</v>
      </c>
      <c r="C337" s="11">
        <f t="shared" si="23"/>
        <v>1.1103062799810834</v>
      </c>
      <c r="D337" s="5">
        <f>MIN(0,C337/MAX($C$2:C336)-1)</f>
        <v>-1.3033745194725999E-3</v>
      </c>
      <c r="E337" s="1">
        <f t="shared" si="20"/>
        <v>2016</v>
      </c>
      <c r="F337" s="1" t="str">
        <f t="shared" si="21"/>
        <v/>
      </c>
      <c r="G337" s="1">
        <f t="shared" si="22"/>
        <v>1.0077213130402694</v>
      </c>
    </row>
    <row r="338" spans="1:7" x14ac:dyDescent="0.15">
      <c r="A338" s="4">
        <v>42509</v>
      </c>
      <c r="B338" s="5">
        <v>1E-4</v>
      </c>
      <c r="C338" s="11">
        <f t="shared" si="23"/>
        <v>1.1104173106090816</v>
      </c>
      <c r="D338" s="5">
        <f>MIN(0,C338/MAX($C$2:C337)-1)</f>
        <v>-1.2035048569245532E-3</v>
      </c>
      <c r="E338" s="1">
        <f t="shared" si="20"/>
        <v>2016</v>
      </c>
      <c r="F338" s="1" t="str">
        <f t="shared" si="21"/>
        <v/>
      </c>
      <c r="G338" s="1">
        <f t="shared" si="22"/>
        <v>1.0078220851715733</v>
      </c>
    </row>
    <row r="339" spans="1:7" x14ac:dyDescent="0.15">
      <c r="A339" s="4">
        <v>42510</v>
      </c>
      <c r="B339" s="5">
        <v>2.9999999999999997E-4</v>
      </c>
      <c r="C339" s="11">
        <f t="shared" si="23"/>
        <v>1.1107504358022642</v>
      </c>
      <c r="D339" s="5">
        <f>MIN(0,C339/MAX($C$2:C338)-1)</f>
        <v>-9.0386590838165137E-4</v>
      </c>
      <c r="E339" s="1">
        <f t="shared" si="20"/>
        <v>2016</v>
      </c>
      <c r="F339" s="1" t="str">
        <f t="shared" si="21"/>
        <v/>
      </c>
      <c r="G339" s="1">
        <f t="shared" si="22"/>
        <v>1.0081244317971247</v>
      </c>
    </row>
    <row r="340" spans="1:7" x14ac:dyDescent="0.15">
      <c r="A340" s="4">
        <v>42513</v>
      </c>
      <c r="B340" s="5">
        <v>5.0000000000000001E-4</v>
      </c>
      <c r="C340" s="11">
        <f t="shared" si="23"/>
        <v>1.1113058110201652</v>
      </c>
      <c r="D340" s="5">
        <f>MIN(0,C340/MAX($C$2:C339)-1)</f>
        <v>-4.0431784133598825E-4</v>
      </c>
      <c r="E340" s="1">
        <f t="shared" si="20"/>
        <v>2016</v>
      </c>
      <c r="F340" s="1" t="str">
        <f t="shared" si="21"/>
        <v/>
      </c>
      <c r="G340" s="1">
        <f t="shared" si="22"/>
        <v>1.0086284940130232</v>
      </c>
    </row>
    <row r="341" spans="1:7" x14ac:dyDescent="0.15">
      <c r="A341" s="4">
        <v>42514</v>
      </c>
      <c r="B341" s="5">
        <v>-2.0000000000000001E-4</v>
      </c>
      <c r="C341" s="11">
        <f t="shared" si="23"/>
        <v>1.1110835498579612</v>
      </c>
      <c r="D341" s="5">
        <f>MIN(0,C341/MAX($C$2:C340)-1)</f>
        <v>-6.0423697776768037E-4</v>
      </c>
      <c r="E341" s="1">
        <f t="shared" si="20"/>
        <v>2016</v>
      </c>
      <c r="F341" s="1" t="str">
        <f t="shared" si="21"/>
        <v/>
      </c>
      <c r="G341" s="1">
        <f t="shared" si="22"/>
        <v>1.0084267683142207</v>
      </c>
    </row>
    <row r="342" spans="1:7" x14ac:dyDescent="0.15">
      <c r="A342" s="4">
        <v>42515</v>
      </c>
      <c r="B342" s="5">
        <v>-1E-4</v>
      </c>
      <c r="C342" s="11">
        <f t="shared" si="23"/>
        <v>1.1109724415029754</v>
      </c>
      <c r="D342" s="5">
        <f>MIN(0,C342/MAX($C$2:C341)-1)</f>
        <v>-7.0417655406995738E-4</v>
      </c>
      <c r="E342" s="1">
        <f t="shared" si="20"/>
        <v>2016</v>
      </c>
      <c r="F342" s="1" t="str">
        <f t="shared" si="21"/>
        <v/>
      </c>
      <c r="G342" s="1">
        <f t="shared" si="22"/>
        <v>1.0083259256373893</v>
      </c>
    </row>
    <row r="343" spans="1:7" x14ac:dyDescent="0.15">
      <c r="A343" s="4">
        <v>42516</v>
      </c>
      <c r="B343" s="5">
        <v>5.9999999999999995E-4</v>
      </c>
      <c r="C343" s="11">
        <f t="shared" si="23"/>
        <v>1.1116390249678771</v>
      </c>
      <c r="D343" s="5">
        <f>MIN(0,C343/MAX($C$2:C342)-1)</f>
        <v>-1.0459906000237496E-4</v>
      </c>
      <c r="E343" s="1">
        <f t="shared" si="20"/>
        <v>2016</v>
      </c>
      <c r="F343" s="1" t="str">
        <f t="shared" si="21"/>
        <v/>
      </c>
      <c r="G343" s="1">
        <f t="shared" si="22"/>
        <v>1.0089309211927717</v>
      </c>
    </row>
    <row r="344" spans="1:7" x14ac:dyDescent="0.15">
      <c r="A344" s="4">
        <v>42517</v>
      </c>
      <c r="B344" s="5">
        <v>-1E-4</v>
      </c>
      <c r="C344" s="11">
        <f t="shared" si="23"/>
        <v>1.1115278610653803</v>
      </c>
      <c r="D344" s="5">
        <f>MIN(0,C344/MAX($C$2:C343)-1)</f>
        <v>-2.0458860009642255E-4</v>
      </c>
      <c r="E344" s="1">
        <f t="shared" si="20"/>
        <v>2016</v>
      </c>
      <c r="F344" s="1" t="str">
        <f t="shared" si="21"/>
        <v/>
      </c>
      <c r="G344" s="1">
        <f t="shared" si="22"/>
        <v>1.0088300281006524</v>
      </c>
    </row>
    <row r="345" spans="1:7" x14ac:dyDescent="0.15">
      <c r="A345" s="4">
        <v>42520</v>
      </c>
      <c r="B345" s="5">
        <v>2.0000000000000001E-4</v>
      </c>
      <c r="C345" s="11">
        <f t="shared" si="23"/>
        <v>1.1117501666375933</v>
      </c>
      <c r="D345" s="5">
        <f>MIN(0,C345/MAX($C$2:C344)-1)</f>
        <v>-4.6295178165456363E-6</v>
      </c>
      <c r="E345" s="1">
        <f t="shared" si="20"/>
        <v>2016</v>
      </c>
      <c r="F345" s="1" t="str">
        <f t="shared" si="21"/>
        <v/>
      </c>
      <c r="G345" s="1">
        <f t="shared" si="22"/>
        <v>1.0090317941062725</v>
      </c>
    </row>
    <row r="346" spans="1:7" x14ac:dyDescent="0.15">
      <c r="A346" s="4">
        <v>42521</v>
      </c>
      <c r="B346" s="5">
        <v>1.9E-3</v>
      </c>
      <c r="C346" s="11">
        <f t="shared" si="23"/>
        <v>1.1138624919542048</v>
      </c>
      <c r="D346" s="5">
        <f>MIN(0,C346/MAX($C$2:C345)-1)</f>
        <v>0</v>
      </c>
      <c r="E346" s="1">
        <f t="shared" si="20"/>
        <v>2016</v>
      </c>
      <c r="F346" s="1" t="str">
        <f t="shared" si="21"/>
        <v/>
      </c>
      <c r="G346" s="1">
        <f t="shared" si="22"/>
        <v>1.0109489545150745</v>
      </c>
    </row>
    <row r="347" spans="1:7" x14ac:dyDescent="0.15">
      <c r="A347" s="4">
        <v>42522</v>
      </c>
      <c r="B347" s="5">
        <v>2.9999999999999997E-4</v>
      </c>
      <c r="C347" s="11">
        <f t="shared" si="23"/>
        <v>1.1141966507017911</v>
      </c>
      <c r="D347" s="5">
        <f>MIN(0,C347/MAX($C$2:C346)-1)</f>
        <v>0</v>
      </c>
      <c r="E347" s="1">
        <f t="shared" si="20"/>
        <v>2016</v>
      </c>
      <c r="F347" s="1" t="str">
        <f t="shared" si="21"/>
        <v/>
      </c>
      <c r="G347" s="1">
        <f t="shared" si="22"/>
        <v>1.0112522392014289</v>
      </c>
    </row>
    <row r="348" spans="1:7" x14ac:dyDescent="0.15">
      <c r="A348" s="4">
        <v>42523</v>
      </c>
      <c r="B348" s="5">
        <v>5.0000000000000001E-4</v>
      </c>
      <c r="C348" s="11">
        <f t="shared" si="23"/>
        <v>1.114753749027142</v>
      </c>
      <c r="D348" s="5">
        <f>MIN(0,C348/MAX($C$2:C347)-1)</f>
        <v>0</v>
      </c>
      <c r="E348" s="1">
        <f t="shared" si="20"/>
        <v>2016</v>
      </c>
      <c r="F348" s="1" t="str">
        <f t="shared" si="21"/>
        <v/>
      </c>
      <c r="G348" s="1">
        <f t="shared" si="22"/>
        <v>1.0117578653210295</v>
      </c>
    </row>
    <row r="349" spans="1:7" x14ac:dyDescent="0.15">
      <c r="A349" s="4">
        <v>42524</v>
      </c>
      <c r="B349" s="5">
        <v>2.0000000000000001E-4</v>
      </c>
      <c r="C349" s="11">
        <f t="shared" si="23"/>
        <v>1.1149766997769475</v>
      </c>
      <c r="D349" s="5">
        <f>MIN(0,C349/MAX($C$2:C348)-1)</f>
        <v>0</v>
      </c>
      <c r="E349" s="1">
        <f t="shared" si="20"/>
        <v>2016</v>
      </c>
      <c r="F349" s="1" t="str">
        <f t="shared" si="21"/>
        <v/>
      </c>
      <c r="G349" s="1">
        <f t="shared" si="22"/>
        <v>1.0119602168940938</v>
      </c>
    </row>
    <row r="350" spans="1:7" x14ac:dyDescent="0.15">
      <c r="A350" s="4">
        <v>42527</v>
      </c>
      <c r="B350" s="5">
        <v>2.9999999999999997E-4</v>
      </c>
      <c r="C350" s="11">
        <f t="shared" si="23"/>
        <v>1.1153111927868806</v>
      </c>
      <c r="D350" s="5">
        <f>MIN(0,C350/MAX($C$2:C349)-1)</f>
        <v>0</v>
      </c>
      <c r="E350" s="1">
        <f t="shared" si="20"/>
        <v>2016</v>
      </c>
      <c r="F350" s="1" t="str">
        <f t="shared" si="21"/>
        <v/>
      </c>
      <c r="G350" s="1">
        <f t="shared" si="22"/>
        <v>1.0122638049591619</v>
      </c>
    </row>
    <row r="351" spans="1:7" x14ac:dyDescent="0.15">
      <c r="A351" s="4">
        <v>42528</v>
      </c>
      <c r="B351" s="5">
        <v>2.9999999999999997E-4</v>
      </c>
      <c r="C351" s="11">
        <f t="shared" si="23"/>
        <v>1.1156457861447167</v>
      </c>
      <c r="D351" s="5">
        <f>MIN(0,C351/MAX($C$2:C350)-1)</f>
        <v>0</v>
      </c>
      <c r="E351" s="1">
        <f t="shared" si="20"/>
        <v>2016</v>
      </c>
      <c r="F351" s="1" t="str">
        <f t="shared" si="21"/>
        <v/>
      </c>
      <c r="G351" s="1">
        <f t="shared" si="22"/>
        <v>1.0125674841006496</v>
      </c>
    </row>
    <row r="352" spans="1:7" x14ac:dyDescent="0.15">
      <c r="A352" s="4">
        <v>42529</v>
      </c>
      <c r="B352" s="5">
        <v>2.9999999999999997E-4</v>
      </c>
      <c r="C352" s="11">
        <f t="shared" si="23"/>
        <v>1.1159804798805599</v>
      </c>
      <c r="D352" s="5">
        <f>MIN(0,C352/MAX($C$2:C351)-1)</f>
        <v>0</v>
      </c>
      <c r="E352" s="1">
        <f t="shared" si="20"/>
        <v>2016</v>
      </c>
      <c r="F352" s="1" t="str">
        <f t="shared" si="21"/>
        <v/>
      </c>
      <c r="G352" s="1">
        <f t="shared" si="22"/>
        <v>1.0128712543458798</v>
      </c>
    </row>
    <row r="353" spans="1:7" x14ac:dyDescent="0.15">
      <c r="A353" s="4">
        <v>42534</v>
      </c>
      <c r="B353" s="5">
        <v>-1.6999999999999999E-3</v>
      </c>
      <c r="C353" s="11">
        <f t="shared" si="23"/>
        <v>1.1140833130647629</v>
      </c>
      <c r="D353" s="5">
        <f>MIN(0,C353/MAX($C$2:C352)-1)</f>
        <v>-1.7000000000000348E-3</v>
      </c>
      <c r="E353" s="1">
        <f t="shared" si="20"/>
        <v>2016</v>
      </c>
      <c r="F353" s="1" t="str">
        <f t="shared" si="21"/>
        <v/>
      </c>
      <c r="G353" s="1">
        <f t="shared" si="22"/>
        <v>1.0111493732134917</v>
      </c>
    </row>
    <row r="354" spans="1:7" x14ac:dyDescent="0.15">
      <c r="A354" s="4">
        <v>42535</v>
      </c>
      <c r="B354" s="5">
        <v>5.0000000000000001E-4</v>
      </c>
      <c r="C354" s="11">
        <f t="shared" si="23"/>
        <v>1.1146403547212953</v>
      </c>
      <c r="D354" s="5">
        <f>MIN(0,C354/MAX($C$2:C353)-1)</f>
        <v>-1.2008500000000311E-3</v>
      </c>
      <c r="E354" s="1">
        <f t="shared" si="20"/>
        <v>2016</v>
      </c>
      <c r="F354" s="1" t="str">
        <f t="shared" si="21"/>
        <v/>
      </c>
      <c r="G354" s="1">
        <f t="shared" si="22"/>
        <v>1.0116549479000985</v>
      </c>
    </row>
    <row r="355" spans="1:7" x14ac:dyDescent="0.15">
      <c r="A355" s="4">
        <v>42536</v>
      </c>
      <c r="B355" s="5">
        <v>1.4E-3</v>
      </c>
      <c r="C355" s="11">
        <f t="shared" si="23"/>
        <v>1.1162008512179051</v>
      </c>
      <c r="D355" s="5">
        <f>MIN(0,C355/MAX($C$2:C354)-1)</f>
        <v>0</v>
      </c>
      <c r="E355" s="1">
        <f t="shared" si="20"/>
        <v>2016</v>
      </c>
      <c r="F355" s="1" t="str">
        <f t="shared" si="21"/>
        <v/>
      </c>
      <c r="G355" s="1">
        <f t="shared" si="22"/>
        <v>1.0130712648271587</v>
      </c>
    </row>
    <row r="356" spans="1:7" x14ac:dyDescent="0.15">
      <c r="A356" s="4">
        <v>42537</v>
      </c>
      <c r="B356" s="5">
        <v>-1E-4</v>
      </c>
      <c r="C356" s="11">
        <f t="shared" si="23"/>
        <v>1.1160892311327832</v>
      </c>
      <c r="D356" s="5">
        <f>MIN(0,C356/MAX($C$2:C355)-1)</f>
        <v>-1.0000000000010001E-4</v>
      </c>
      <c r="E356" s="1">
        <f t="shared" si="20"/>
        <v>2016</v>
      </c>
      <c r="F356" s="1" t="str">
        <f t="shared" si="21"/>
        <v/>
      </c>
      <c r="G356" s="1">
        <f t="shared" si="22"/>
        <v>1.0129699577006761</v>
      </c>
    </row>
    <row r="357" spans="1:7" x14ac:dyDescent="0.15">
      <c r="A357" s="4">
        <v>42538</v>
      </c>
      <c r="B357" s="5">
        <v>2.9999999999999997E-4</v>
      </c>
      <c r="C357" s="11">
        <f t="shared" si="23"/>
        <v>1.116424057902123</v>
      </c>
      <c r="D357" s="5">
        <f>MIN(0,C357/MAX($C$2:C356)-1)</f>
        <v>0</v>
      </c>
      <c r="E357" s="1">
        <f t="shared" si="20"/>
        <v>2016</v>
      </c>
      <c r="F357" s="1" t="str">
        <f t="shared" si="21"/>
        <v/>
      </c>
      <c r="G357" s="1">
        <f t="shared" si="22"/>
        <v>1.0132738486879862</v>
      </c>
    </row>
    <row r="358" spans="1:7" x14ac:dyDescent="0.15">
      <c r="A358" s="4">
        <v>42541</v>
      </c>
      <c r="B358" s="5">
        <v>4.0000000000000002E-4</v>
      </c>
      <c r="C358" s="11">
        <f t="shared" si="23"/>
        <v>1.1168706275252838</v>
      </c>
      <c r="D358" s="5">
        <f>MIN(0,C358/MAX($C$2:C357)-1)</f>
        <v>0</v>
      </c>
      <c r="E358" s="1">
        <f t="shared" si="20"/>
        <v>2016</v>
      </c>
      <c r="F358" s="1" t="str">
        <f t="shared" si="21"/>
        <v/>
      </c>
      <c r="G358" s="1">
        <f t="shared" si="22"/>
        <v>1.0136791582274614</v>
      </c>
    </row>
    <row r="359" spans="1:7" x14ac:dyDescent="0.15">
      <c r="A359" s="4">
        <v>42542</v>
      </c>
      <c r="B359" s="5">
        <v>-4.0000000000000002E-4</v>
      </c>
      <c r="C359" s="11">
        <f t="shared" si="23"/>
        <v>1.1164238792742738</v>
      </c>
      <c r="D359" s="5">
        <f>MIN(0,C359/MAX($C$2:C358)-1)</f>
        <v>-3.9999999999984492E-4</v>
      </c>
      <c r="E359" s="1">
        <f t="shared" si="20"/>
        <v>2016</v>
      </c>
      <c r="F359" s="1" t="str">
        <f t="shared" si="21"/>
        <v/>
      </c>
      <c r="G359" s="1">
        <f t="shared" si="22"/>
        <v>1.0132736865641705</v>
      </c>
    </row>
    <row r="360" spans="1:7" x14ac:dyDescent="0.15">
      <c r="A360" s="4">
        <v>42543</v>
      </c>
      <c r="B360" s="5">
        <v>5.9999999999999995E-4</v>
      </c>
      <c r="C360" s="11">
        <f t="shared" si="23"/>
        <v>1.1170937336018383</v>
      </c>
      <c r="D360" s="5">
        <f>MIN(0,C360/MAX($C$2:C359)-1)</f>
        <v>0</v>
      </c>
      <c r="E360" s="1">
        <f t="shared" si="20"/>
        <v>2016</v>
      </c>
      <c r="F360" s="1" t="str">
        <f t="shared" si="21"/>
        <v/>
      </c>
      <c r="G360" s="1">
        <f t="shared" si="22"/>
        <v>1.013881650776109</v>
      </c>
    </row>
    <row r="361" spans="1:7" x14ac:dyDescent="0.15">
      <c r="A361" s="4">
        <v>42544</v>
      </c>
      <c r="B361" s="5">
        <v>0</v>
      </c>
      <c r="C361" s="11">
        <f t="shared" si="23"/>
        <v>1.1170937336018383</v>
      </c>
      <c r="D361" s="5">
        <f>MIN(0,C361/MAX($C$2:C360)-1)</f>
        <v>0</v>
      </c>
      <c r="E361" s="1">
        <f t="shared" si="20"/>
        <v>2016</v>
      </c>
      <c r="F361" s="1" t="str">
        <f t="shared" si="21"/>
        <v/>
      </c>
      <c r="G361" s="1">
        <f t="shared" si="22"/>
        <v>1.013881650776109</v>
      </c>
    </row>
    <row r="362" spans="1:7" x14ac:dyDescent="0.15">
      <c r="A362" s="4">
        <v>42545</v>
      </c>
      <c r="B362" s="5">
        <v>-1E-4</v>
      </c>
      <c r="C362" s="11">
        <f t="shared" si="23"/>
        <v>1.116982024228478</v>
      </c>
      <c r="D362" s="5">
        <f>MIN(0,C362/MAX($C$2:C361)-1)</f>
        <v>-1.0000000000010001E-4</v>
      </c>
      <c r="E362" s="1">
        <f t="shared" si="20"/>
        <v>2016</v>
      </c>
      <c r="F362" s="1" t="str">
        <f t="shared" si="21"/>
        <v/>
      </c>
      <c r="G362" s="1">
        <f t="shared" si="22"/>
        <v>1.0137802626110315</v>
      </c>
    </row>
    <row r="363" spans="1:7" x14ac:dyDescent="0.15">
      <c r="A363" s="4">
        <v>42548</v>
      </c>
      <c r="B363" s="5">
        <v>1.4E-3</v>
      </c>
      <c r="C363" s="11">
        <f t="shared" si="23"/>
        <v>1.1185457990623979</v>
      </c>
      <c r="D363" s="5">
        <f>MIN(0,C363/MAX($C$2:C362)-1)</f>
        <v>0</v>
      </c>
      <c r="E363" s="1">
        <f t="shared" si="20"/>
        <v>2016</v>
      </c>
      <c r="F363" s="1" t="str">
        <f t="shared" si="21"/>
        <v/>
      </c>
      <c r="G363" s="1">
        <f t="shared" si="22"/>
        <v>1.015199554978687</v>
      </c>
    </row>
    <row r="364" spans="1:7" x14ac:dyDescent="0.15">
      <c r="A364" s="4">
        <v>42549</v>
      </c>
      <c r="B364" s="5">
        <v>4.0000000000000002E-4</v>
      </c>
      <c r="C364" s="11">
        <f t="shared" si="23"/>
        <v>1.1189932173820227</v>
      </c>
      <c r="D364" s="5">
        <f>MIN(0,C364/MAX($C$2:C363)-1)</f>
        <v>0</v>
      </c>
      <c r="E364" s="1">
        <f t="shared" si="20"/>
        <v>2016</v>
      </c>
      <c r="F364" s="1" t="str">
        <f t="shared" si="21"/>
        <v/>
      </c>
      <c r="G364" s="1">
        <f t="shared" si="22"/>
        <v>1.0156056348006783</v>
      </c>
    </row>
    <row r="365" spans="1:7" x14ac:dyDescent="0.15">
      <c r="A365" s="4">
        <v>42550</v>
      </c>
      <c r="B365" s="5">
        <v>2.9999999999999997E-4</v>
      </c>
      <c r="C365" s="11">
        <f t="shared" si="23"/>
        <v>1.1193289153472372</v>
      </c>
      <c r="D365" s="5">
        <f>MIN(0,C365/MAX($C$2:C364)-1)</f>
        <v>0</v>
      </c>
      <c r="E365" s="1">
        <f t="shared" si="20"/>
        <v>2016</v>
      </c>
      <c r="F365" s="1" t="str">
        <f t="shared" si="21"/>
        <v/>
      </c>
      <c r="G365" s="1">
        <f t="shared" si="22"/>
        <v>1.0159103164911185</v>
      </c>
    </row>
    <row r="366" spans="1:7" x14ac:dyDescent="0.15">
      <c r="A366" s="4">
        <v>42551</v>
      </c>
      <c r="B366" s="5">
        <v>4.0000000000000002E-4</v>
      </c>
      <c r="C366" s="11">
        <f t="shared" si="23"/>
        <v>1.1197766469133761</v>
      </c>
      <c r="D366" s="5">
        <f>MIN(0,C366/MAX($C$2:C365)-1)</f>
        <v>0</v>
      </c>
      <c r="E366" s="1">
        <f t="shared" si="20"/>
        <v>2016</v>
      </c>
      <c r="F366" s="1" t="str">
        <f t="shared" si="21"/>
        <v/>
      </c>
      <c r="G366" s="1">
        <f t="shared" si="22"/>
        <v>1.0163166806177149</v>
      </c>
    </row>
    <row r="367" spans="1:7" x14ac:dyDescent="0.15">
      <c r="A367" s="4">
        <v>42552</v>
      </c>
      <c r="B367" s="5">
        <v>5.0000000000000001E-4</v>
      </c>
      <c r="C367" s="11">
        <f t="shared" si="23"/>
        <v>1.1203365352368326</v>
      </c>
      <c r="D367" s="5">
        <f>MIN(0,C367/MAX($C$2:C366)-1)</f>
        <v>0</v>
      </c>
      <c r="E367" s="1">
        <f t="shared" si="20"/>
        <v>2016</v>
      </c>
      <c r="F367" s="1" t="str">
        <f t="shared" si="21"/>
        <v/>
      </c>
      <c r="G367" s="1">
        <f t="shared" si="22"/>
        <v>1.0168248389580237</v>
      </c>
    </row>
    <row r="368" spans="1:7" x14ac:dyDescent="0.15">
      <c r="A368" s="4">
        <v>42555</v>
      </c>
      <c r="B368" s="5">
        <v>1E-3</v>
      </c>
      <c r="C368" s="11">
        <f t="shared" si="23"/>
        <v>1.1214568717720694</v>
      </c>
      <c r="D368" s="5">
        <f>MIN(0,C368/MAX($C$2:C367)-1)</f>
        <v>0</v>
      </c>
      <c r="E368" s="1">
        <f t="shared" si="20"/>
        <v>2016</v>
      </c>
      <c r="F368" s="1" t="str">
        <f t="shared" si="21"/>
        <v/>
      </c>
      <c r="G368" s="1">
        <f t="shared" si="22"/>
        <v>1.0178416637969816</v>
      </c>
    </row>
    <row r="369" spans="1:7" x14ac:dyDescent="0.15">
      <c r="A369" s="4">
        <v>42556</v>
      </c>
      <c r="B369" s="5">
        <v>0</v>
      </c>
      <c r="C369" s="11">
        <f t="shared" si="23"/>
        <v>1.1214568717720694</v>
      </c>
      <c r="D369" s="5">
        <f>MIN(0,C369/MAX($C$2:C368)-1)</f>
        <v>0</v>
      </c>
      <c r="E369" s="1">
        <f t="shared" si="20"/>
        <v>2016</v>
      </c>
      <c r="F369" s="1" t="str">
        <f t="shared" si="21"/>
        <v/>
      </c>
      <c r="G369" s="1">
        <f t="shared" si="22"/>
        <v>1.0178416637969816</v>
      </c>
    </row>
    <row r="370" spans="1:7" x14ac:dyDescent="0.15">
      <c r="A370" s="4">
        <v>42557</v>
      </c>
      <c r="B370" s="5">
        <v>4.0000000000000002E-4</v>
      </c>
      <c r="C370" s="11">
        <f t="shared" si="23"/>
        <v>1.1219054545207783</v>
      </c>
      <c r="D370" s="5">
        <f>MIN(0,C370/MAX($C$2:C369)-1)</f>
        <v>0</v>
      </c>
      <c r="E370" s="1">
        <f t="shared" si="20"/>
        <v>2016</v>
      </c>
      <c r="F370" s="1" t="str">
        <f t="shared" si="21"/>
        <v/>
      </c>
      <c r="G370" s="1">
        <f t="shared" si="22"/>
        <v>1.0182488004625003</v>
      </c>
    </row>
    <row r="371" spans="1:7" x14ac:dyDescent="0.15">
      <c r="A371" s="4">
        <v>42558</v>
      </c>
      <c r="B371" s="5">
        <v>2.0000000000000001E-4</v>
      </c>
      <c r="C371" s="11">
        <f t="shared" si="23"/>
        <v>1.1221298356116824</v>
      </c>
      <c r="D371" s="5">
        <f>MIN(0,C371/MAX($C$2:C370)-1)</f>
        <v>0</v>
      </c>
      <c r="E371" s="1">
        <f t="shared" si="20"/>
        <v>2016</v>
      </c>
      <c r="F371" s="1" t="str">
        <f t="shared" si="21"/>
        <v/>
      </c>
      <c r="G371" s="1">
        <f t="shared" si="22"/>
        <v>1.0184524502225929</v>
      </c>
    </row>
    <row r="372" spans="1:7" x14ac:dyDescent="0.15">
      <c r="A372" s="4">
        <v>42559</v>
      </c>
      <c r="B372" s="5">
        <v>0</v>
      </c>
      <c r="C372" s="11">
        <f t="shared" si="23"/>
        <v>1.1221298356116824</v>
      </c>
      <c r="D372" s="5">
        <f>MIN(0,C372/MAX($C$2:C371)-1)</f>
        <v>0</v>
      </c>
      <c r="E372" s="1">
        <f t="shared" si="20"/>
        <v>2016</v>
      </c>
      <c r="F372" s="1" t="str">
        <f t="shared" si="21"/>
        <v/>
      </c>
      <c r="G372" s="1">
        <f t="shared" si="22"/>
        <v>1.0184524502225929</v>
      </c>
    </row>
    <row r="373" spans="1:7" x14ac:dyDescent="0.15">
      <c r="A373" s="4">
        <v>42562</v>
      </c>
      <c r="B373" s="5">
        <v>2.0000000000000001E-4</v>
      </c>
      <c r="C373" s="11">
        <f t="shared" si="23"/>
        <v>1.1223542615788047</v>
      </c>
      <c r="D373" s="5">
        <f>MIN(0,C373/MAX($C$2:C372)-1)</f>
        <v>0</v>
      </c>
      <c r="E373" s="1">
        <f t="shared" si="20"/>
        <v>2016</v>
      </c>
      <c r="F373" s="1" t="str">
        <f t="shared" si="21"/>
        <v/>
      </c>
      <c r="G373" s="1">
        <f t="shared" si="22"/>
        <v>1.0186561407126373</v>
      </c>
    </row>
    <row r="374" spans="1:7" x14ac:dyDescent="0.15">
      <c r="A374" s="4">
        <v>42563</v>
      </c>
      <c r="B374" s="5">
        <v>1.1000000000000001E-3</v>
      </c>
      <c r="C374" s="11">
        <f t="shared" si="23"/>
        <v>1.1235888512665415</v>
      </c>
      <c r="D374" s="5">
        <f>MIN(0,C374/MAX($C$2:C373)-1)</f>
        <v>0</v>
      </c>
      <c r="E374" s="1">
        <f t="shared" si="20"/>
        <v>2016</v>
      </c>
      <c r="F374" s="1" t="str">
        <f t="shared" si="21"/>
        <v/>
      </c>
      <c r="G374" s="1">
        <f t="shared" si="22"/>
        <v>1.0197766624674214</v>
      </c>
    </row>
    <row r="375" spans="1:7" x14ac:dyDescent="0.15">
      <c r="A375" s="4">
        <v>42564</v>
      </c>
      <c r="B375" s="5">
        <v>1E-4</v>
      </c>
      <c r="C375" s="11">
        <f t="shared" si="23"/>
        <v>1.1237012101516681</v>
      </c>
      <c r="D375" s="5">
        <f>MIN(0,C375/MAX($C$2:C374)-1)</f>
        <v>0</v>
      </c>
      <c r="E375" s="1">
        <f t="shared" si="20"/>
        <v>2016</v>
      </c>
      <c r="F375" s="1" t="str">
        <f t="shared" si="21"/>
        <v/>
      </c>
      <c r="G375" s="1">
        <f t="shared" si="22"/>
        <v>1.0198786401336681</v>
      </c>
    </row>
    <row r="376" spans="1:7" x14ac:dyDescent="0.15">
      <c r="A376" s="4">
        <v>42565</v>
      </c>
      <c r="B376" s="5">
        <v>0</v>
      </c>
      <c r="C376" s="11">
        <f t="shared" si="23"/>
        <v>1.1237012101516681</v>
      </c>
      <c r="D376" s="5">
        <f>MIN(0,C376/MAX($C$2:C375)-1)</f>
        <v>0</v>
      </c>
      <c r="E376" s="1">
        <f t="shared" si="20"/>
        <v>2016</v>
      </c>
      <c r="F376" s="1" t="str">
        <f t="shared" si="21"/>
        <v/>
      </c>
      <c r="G376" s="1">
        <f t="shared" si="22"/>
        <v>1.0198786401336681</v>
      </c>
    </row>
    <row r="377" spans="1:7" x14ac:dyDescent="0.15">
      <c r="A377" s="4">
        <v>42566</v>
      </c>
      <c r="B377" s="5">
        <v>1E-4</v>
      </c>
      <c r="C377" s="11">
        <f t="shared" si="23"/>
        <v>1.1238135802726832</v>
      </c>
      <c r="D377" s="5">
        <f>MIN(0,C377/MAX($C$2:C376)-1)</f>
        <v>0</v>
      </c>
      <c r="E377" s="1">
        <f t="shared" si="20"/>
        <v>2016</v>
      </c>
      <c r="F377" s="1" t="str">
        <f t="shared" si="21"/>
        <v/>
      </c>
      <c r="G377" s="1">
        <f t="shared" si="22"/>
        <v>1.0199806279976815</v>
      </c>
    </row>
    <row r="378" spans="1:7" x14ac:dyDescent="0.15">
      <c r="A378" s="4">
        <v>42569</v>
      </c>
      <c r="B378" s="5">
        <v>2.9999999999999997E-4</v>
      </c>
      <c r="C378" s="11">
        <f t="shared" si="23"/>
        <v>1.124150724346765</v>
      </c>
      <c r="D378" s="5">
        <f>MIN(0,C378/MAX($C$2:C377)-1)</f>
        <v>0</v>
      </c>
      <c r="E378" s="1">
        <f t="shared" si="20"/>
        <v>2016</v>
      </c>
      <c r="F378" s="1" t="str">
        <f t="shared" si="21"/>
        <v/>
      </c>
      <c r="G378" s="1">
        <f t="shared" si="22"/>
        <v>1.0202866221860807</v>
      </c>
    </row>
    <row r="379" spans="1:7" x14ac:dyDescent="0.15">
      <c r="A379" s="4">
        <v>42570</v>
      </c>
      <c r="B379" s="5">
        <v>2.0000000000000001E-4</v>
      </c>
      <c r="C379" s="11">
        <f t="shared" si="23"/>
        <v>1.1243755544916343</v>
      </c>
      <c r="D379" s="5">
        <f>MIN(0,C379/MAX($C$2:C378)-1)</f>
        <v>0</v>
      </c>
      <c r="E379" s="1">
        <f t="shared" si="20"/>
        <v>2016</v>
      </c>
      <c r="F379" s="1" t="str">
        <f t="shared" si="21"/>
        <v/>
      </c>
      <c r="G379" s="1">
        <f t="shared" si="22"/>
        <v>1.020490679510518</v>
      </c>
    </row>
    <row r="380" spans="1:7" x14ac:dyDescent="0.15">
      <c r="A380" s="4">
        <v>42571</v>
      </c>
      <c r="B380" s="5">
        <v>0</v>
      </c>
      <c r="C380" s="11">
        <f t="shared" si="23"/>
        <v>1.1243755544916343</v>
      </c>
      <c r="D380" s="5">
        <f>MIN(0,C380/MAX($C$2:C379)-1)</f>
        <v>0</v>
      </c>
      <c r="E380" s="1">
        <f t="shared" si="20"/>
        <v>2016</v>
      </c>
      <c r="F380" s="1" t="str">
        <f t="shared" si="21"/>
        <v/>
      </c>
      <c r="G380" s="1">
        <f t="shared" si="22"/>
        <v>1.020490679510518</v>
      </c>
    </row>
    <row r="381" spans="1:7" x14ac:dyDescent="0.15">
      <c r="A381" s="4">
        <v>42572</v>
      </c>
      <c r="B381" s="5">
        <v>2.0000000000000001E-4</v>
      </c>
      <c r="C381" s="11">
        <f t="shared" si="23"/>
        <v>1.1246004296025325</v>
      </c>
      <c r="D381" s="5">
        <f>MIN(0,C381/MAX($C$2:C380)-1)</f>
        <v>0</v>
      </c>
      <c r="E381" s="1">
        <f t="shared" si="20"/>
        <v>2016</v>
      </c>
      <c r="F381" s="1" t="str">
        <f t="shared" si="21"/>
        <v/>
      </c>
      <c r="G381" s="1">
        <f t="shared" si="22"/>
        <v>1.0206947776464201</v>
      </c>
    </row>
    <row r="382" spans="1:7" x14ac:dyDescent="0.15">
      <c r="A382" s="4">
        <v>42573</v>
      </c>
      <c r="B382" s="5">
        <v>-5.0000000000000001E-4</v>
      </c>
      <c r="C382" s="11">
        <f t="shared" si="23"/>
        <v>1.1240381293877313</v>
      </c>
      <c r="D382" s="5">
        <f>MIN(0,C382/MAX($C$2:C381)-1)</f>
        <v>-4.9999999999994493E-4</v>
      </c>
      <c r="E382" s="1">
        <f t="shared" si="20"/>
        <v>2016</v>
      </c>
      <c r="F382" s="1" t="str">
        <f t="shared" si="21"/>
        <v/>
      </c>
      <c r="G382" s="1">
        <f t="shared" si="22"/>
        <v>1.0201844302575971</v>
      </c>
    </row>
    <row r="383" spans="1:7" x14ac:dyDescent="0.15">
      <c r="A383" s="4">
        <v>42576</v>
      </c>
      <c r="B383" s="5">
        <v>4.0000000000000002E-4</v>
      </c>
      <c r="C383" s="11">
        <f t="shared" si="23"/>
        <v>1.1244877446394863</v>
      </c>
      <c r="D383" s="5">
        <f>MIN(0,C383/MAX($C$2:C382)-1)</f>
        <v>-1.0019999999999474E-4</v>
      </c>
      <c r="E383" s="1">
        <f t="shared" si="20"/>
        <v>2016</v>
      </c>
      <c r="F383" s="1" t="str">
        <f t="shared" si="21"/>
        <v/>
      </c>
      <c r="G383" s="1">
        <f t="shared" si="22"/>
        <v>1.0205925040297001</v>
      </c>
    </row>
    <row r="384" spans="1:7" x14ac:dyDescent="0.15">
      <c r="A384" s="4">
        <v>42577</v>
      </c>
      <c r="B384" s="5">
        <v>5.9999999999999995E-4</v>
      </c>
      <c r="C384" s="11">
        <f t="shared" si="23"/>
        <v>1.1251624372862699</v>
      </c>
      <c r="D384" s="5">
        <f>MIN(0,C384/MAX($C$2:C383)-1)</f>
        <v>0</v>
      </c>
      <c r="E384" s="1">
        <f t="shared" si="20"/>
        <v>2016</v>
      </c>
      <c r="F384" s="1" t="str">
        <f t="shared" si="21"/>
        <v/>
      </c>
      <c r="G384" s="1">
        <f t="shared" si="22"/>
        <v>1.0212048595321179</v>
      </c>
    </row>
    <row r="385" spans="1:7" x14ac:dyDescent="0.15">
      <c r="A385" s="4">
        <v>42578</v>
      </c>
      <c r="B385" s="5">
        <v>-1E-3</v>
      </c>
      <c r="C385" s="11">
        <f t="shared" si="23"/>
        <v>1.1240372748489835</v>
      </c>
      <c r="D385" s="5">
        <f>MIN(0,C385/MAX($C$2:C384)-1)</f>
        <v>-1.0000000000000009E-3</v>
      </c>
      <c r="E385" s="1">
        <f t="shared" si="20"/>
        <v>2016</v>
      </c>
      <c r="F385" s="1" t="str">
        <f t="shared" si="21"/>
        <v/>
      </c>
      <c r="G385" s="1">
        <f t="shared" si="22"/>
        <v>1.0201836546725858</v>
      </c>
    </row>
    <row r="386" spans="1:7" x14ac:dyDescent="0.15">
      <c r="A386" s="4">
        <v>42579</v>
      </c>
      <c r="B386" s="5">
        <v>1E-4</v>
      </c>
      <c r="C386" s="11">
        <f t="shared" si="23"/>
        <v>1.1241496785764684</v>
      </c>
      <c r="D386" s="5">
        <f>MIN(0,C386/MAX($C$2:C385)-1)</f>
        <v>-9.0010000000007029E-4</v>
      </c>
      <c r="E386" s="1">
        <f t="shared" si="20"/>
        <v>2016</v>
      </c>
      <c r="F386" s="1" t="str">
        <f t="shared" si="21"/>
        <v/>
      </c>
      <c r="G386" s="1">
        <f t="shared" si="22"/>
        <v>1.020285673038053</v>
      </c>
    </row>
    <row r="387" spans="1:7" x14ac:dyDescent="0.15">
      <c r="A387" s="4">
        <v>42580</v>
      </c>
      <c r="B387" s="5">
        <v>0</v>
      </c>
      <c r="C387" s="11">
        <f t="shared" si="23"/>
        <v>1.1241496785764684</v>
      </c>
      <c r="D387" s="5">
        <f>MIN(0,C387/MAX($C$2:C386)-1)</f>
        <v>-9.0010000000007029E-4</v>
      </c>
      <c r="E387" s="1">
        <f t="shared" ref="E387:E450" si="24">YEAR(A387)</f>
        <v>2016</v>
      </c>
      <c r="F387" s="1" t="str">
        <f t="shared" ref="F387:F450" si="25">IF(E387&lt;&gt;E388,1,"")</f>
        <v/>
      </c>
      <c r="G387" s="1">
        <f t="shared" ref="G387:G450" si="26">IF(E387&lt;&gt;E386,1+B387,G386*(1+B387))</f>
        <v>1.020285673038053</v>
      </c>
    </row>
    <row r="388" spans="1:7" x14ac:dyDescent="0.15">
      <c r="A388" s="4">
        <v>42583</v>
      </c>
      <c r="B388" s="5">
        <v>-1E-4</v>
      </c>
      <c r="C388" s="11">
        <f t="shared" ref="C388:C451" si="27">C387*(1+B388)</f>
        <v>1.1240372636086107</v>
      </c>
      <c r="D388" s="5">
        <f>MIN(0,C388/MAX($C$2:C387)-1)</f>
        <v>-1.0000099900001613E-3</v>
      </c>
      <c r="E388" s="1">
        <f t="shared" si="24"/>
        <v>2016</v>
      </c>
      <c r="F388" s="1" t="str">
        <f t="shared" si="25"/>
        <v/>
      </c>
      <c r="G388" s="1">
        <f t="shared" si="26"/>
        <v>1.0201836444707491</v>
      </c>
    </row>
    <row r="389" spans="1:7" x14ac:dyDescent="0.15">
      <c r="A389" s="4">
        <v>42584</v>
      </c>
      <c r="B389" s="5">
        <v>2.9999999999999997E-4</v>
      </c>
      <c r="C389" s="11">
        <f t="shared" si="27"/>
        <v>1.1243744747876931</v>
      </c>
      <c r="D389" s="5">
        <f>MIN(0,C389/MAX($C$2:C388)-1)</f>
        <v>-7.0030999299719454E-4</v>
      </c>
      <c r="E389" s="1">
        <f t="shared" si="24"/>
        <v>2016</v>
      </c>
      <c r="F389" s="1" t="str">
        <f t="shared" si="25"/>
        <v/>
      </c>
      <c r="G389" s="1">
        <f t="shared" si="26"/>
        <v>1.0204896995640902</v>
      </c>
    </row>
    <row r="390" spans="1:7" x14ac:dyDescent="0.15">
      <c r="A390" s="4">
        <v>42585</v>
      </c>
      <c r="B390" s="5">
        <v>5.0000000000000001E-4</v>
      </c>
      <c r="C390" s="11">
        <f t="shared" si="27"/>
        <v>1.1249366620250869</v>
      </c>
      <c r="D390" s="5">
        <f>MIN(0,C390/MAX($C$2:C389)-1)</f>
        <v>-2.0066014799380305E-4</v>
      </c>
      <c r="E390" s="1">
        <f t="shared" si="24"/>
        <v>2016</v>
      </c>
      <c r="F390" s="1" t="str">
        <f t="shared" si="25"/>
        <v/>
      </c>
      <c r="G390" s="1">
        <f t="shared" si="26"/>
        <v>1.0209999444138722</v>
      </c>
    </row>
    <row r="391" spans="1:7" x14ac:dyDescent="0.15">
      <c r="A391" s="4">
        <v>42586</v>
      </c>
      <c r="B391" s="5">
        <v>2.0000000000000001E-4</v>
      </c>
      <c r="C391" s="11">
        <f t="shared" si="27"/>
        <v>1.1251616493574919</v>
      </c>
      <c r="D391" s="5">
        <f>MIN(0,C391/MAX($C$2:C390)-1)</f>
        <v>-7.0028002352451324E-7</v>
      </c>
      <c r="E391" s="1">
        <f t="shared" si="24"/>
        <v>2016</v>
      </c>
      <c r="F391" s="1" t="str">
        <f t="shared" si="25"/>
        <v/>
      </c>
      <c r="G391" s="1">
        <f t="shared" si="26"/>
        <v>1.0212041444027549</v>
      </c>
    </row>
    <row r="392" spans="1:7" x14ac:dyDescent="0.15">
      <c r="A392" s="4">
        <v>42587</v>
      </c>
      <c r="B392" s="5">
        <v>0</v>
      </c>
      <c r="C392" s="11">
        <f t="shared" si="27"/>
        <v>1.1251616493574919</v>
      </c>
      <c r="D392" s="5">
        <f>MIN(0,C392/MAX($C$2:C391)-1)</f>
        <v>-7.0028002352451324E-7</v>
      </c>
      <c r="E392" s="1">
        <f t="shared" si="24"/>
        <v>2016</v>
      </c>
      <c r="F392" s="1" t="str">
        <f t="shared" si="25"/>
        <v/>
      </c>
      <c r="G392" s="1">
        <f t="shared" si="26"/>
        <v>1.0212041444027549</v>
      </c>
    </row>
    <row r="393" spans="1:7" x14ac:dyDescent="0.15">
      <c r="A393" s="4">
        <v>42590</v>
      </c>
      <c r="B393" s="5">
        <v>1.1000000000000001E-3</v>
      </c>
      <c r="C393" s="11">
        <f t="shared" si="27"/>
        <v>1.1263993271717851</v>
      </c>
      <c r="D393" s="5">
        <f>MIN(0,C393/MAX($C$2:C392)-1)</f>
        <v>0</v>
      </c>
      <c r="E393" s="1">
        <f t="shared" si="24"/>
        <v>2016</v>
      </c>
      <c r="F393" s="1" t="str">
        <f t="shared" si="25"/>
        <v/>
      </c>
      <c r="G393" s="1">
        <f t="shared" si="26"/>
        <v>1.022327468961598</v>
      </c>
    </row>
    <row r="394" spans="1:7" x14ac:dyDescent="0.15">
      <c r="A394" s="4">
        <v>42591</v>
      </c>
      <c r="B394" s="5">
        <v>8.9999999999999998E-4</v>
      </c>
      <c r="C394" s="11">
        <f t="shared" si="27"/>
        <v>1.1274130865662397</v>
      </c>
      <c r="D394" s="5">
        <f>MIN(0,C394/MAX($C$2:C393)-1)</f>
        <v>0</v>
      </c>
      <c r="E394" s="1">
        <f t="shared" si="24"/>
        <v>2016</v>
      </c>
      <c r="F394" s="1" t="str">
        <f t="shared" si="25"/>
        <v/>
      </c>
      <c r="G394" s="1">
        <f t="shared" si="26"/>
        <v>1.0232475636836633</v>
      </c>
    </row>
    <row r="395" spans="1:7" x14ac:dyDescent="0.15">
      <c r="A395" s="4">
        <v>42592</v>
      </c>
      <c r="B395" s="5">
        <v>5.0000000000000001E-4</v>
      </c>
      <c r="C395" s="11">
        <f t="shared" si="27"/>
        <v>1.1279767931095228</v>
      </c>
      <c r="D395" s="5">
        <f>MIN(0,C395/MAX($C$2:C394)-1)</f>
        <v>0</v>
      </c>
      <c r="E395" s="1">
        <f t="shared" si="24"/>
        <v>2016</v>
      </c>
      <c r="F395" s="1" t="str">
        <f t="shared" si="25"/>
        <v/>
      </c>
      <c r="G395" s="1">
        <f t="shared" si="26"/>
        <v>1.0237591874655052</v>
      </c>
    </row>
    <row r="396" spans="1:7" x14ac:dyDescent="0.15">
      <c r="A396" s="4">
        <v>42593</v>
      </c>
      <c r="B396" s="5">
        <v>-5.0000000000000001E-4</v>
      </c>
      <c r="C396" s="11">
        <f t="shared" si="27"/>
        <v>1.1274128047129681</v>
      </c>
      <c r="D396" s="5">
        <f>MIN(0,C396/MAX($C$2:C395)-1)</f>
        <v>-4.9999999999994493E-4</v>
      </c>
      <c r="E396" s="1">
        <f t="shared" si="24"/>
        <v>2016</v>
      </c>
      <c r="F396" s="1" t="str">
        <f t="shared" si="25"/>
        <v/>
      </c>
      <c r="G396" s="1">
        <f t="shared" si="26"/>
        <v>1.0232473078717725</v>
      </c>
    </row>
    <row r="397" spans="1:7" x14ac:dyDescent="0.15">
      <c r="A397" s="4">
        <v>42594</v>
      </c>
      <c r="B397" s="5">
        <v>8.9999999999999998E-4</v>
      </c>
      <c r="C397" s="11">
        <f t="shared" si="27"/>
        <v>1.1284274762372097</v>
      </c>
      <c r="D397" s="5">
        <f>MIN(0,C397/MAX($C$2:C396)-1)</f>
        <v>0</v>
      </c>
      <c r="E397" s="1">
        <f t="shared" si="24"/>
        <v>2016</v>
      </c>
      <c r="F397" s="1" t="str">
        <f t="shared" si="25"/>
        <v/>
      </c>
      <c r="G397" s="1">
        <f t="shared" si="26"/>
        <v>1.0241682304488571</v>
      </c>
    </row>
    <row r="398" spans="1:7" x14ac:dyDescent="0.15">
      <c r="A398" s="4">
        <v>42597</v>
      </c>
      <c r="B398" s="5">
        <v>1.1999999999999999E-3</v>
      </c>
      <c r="C398" s="11">
        <f t="shared" si="27"/>
        <v>1.1297815892086944</v>
      </c>
      <c r="D398" s="5">
        <f>MIN(0,C398/MAX($C$2:C397)-1)</f>
        <v>0</v>
      </c>
      <c r="E398" s="1">
        <f t="shared" si="24"/>
        <v>2016</v>
      </c>
      <c r="F398" s="1" t="str">
        <f t="shared" si="25"/>
        <v/>
      </c>
      <c r="G398" s="1">
        <f t="shared" si="26"/>
        <v>1.0253972323253957</v>
      </c>
    </row>
    <row r="399" spans="1:7" x14ac:dyDescent="0.15">
      <c r="A399" s="4">
        <v>42598</v>
      </c>
      <c r="B399" s="5">
        <v>-2.0000000000000001E-4</v>
      </c>
      <c r="C399" s="11">
        <f t="shared" si="27"/>
        <v>1.1295556328908527</v>
      </c>
      <c r="D399" s="5">
        <f>MIN(0,C399/MAX($C$2:C398)-1)</f>
        <v>-1.9999999999997797E-4</v>
      </c>
      <c r="E399" s="1">
        <f t="shared" si="24"/>
        <v>2016</v>
      </c>
      <c r="F399" s="1" t="str">
        <f t="shared" si="25"/>
        <v/>
      </c>
      <c r="G399" s="1">
        <f t="shared" si="26"/>
        <v>1.0251921528789307</v>
      </c>
    </row>
    <row r="400" spans="1:7" x14ac:dyDescent="0.15">
      <c r="A400" s="4">
        <v>42599</v>
      </c>
      <c r="B400" s="5">
        <v>0</v>
      </c>
      <c r="C400" s="11">
        <f t="shared" si="27"/>
        <v>1.1295556328908527</v>
      </c>
      <c r="D400" s="5">
        <f>MIN(0,C400/MAX($C$2:C399)-1)</f>
        <v>-1.9999999999997797E-4</v>
      </c>
      <c r="E400" s="1">
        <f t="shared" si="24"/>
        <v>2016</v>
      </c>
      <c r="F400" s="1" t="str">
        <f t="shared" si="25"/>
        <v/>
      </c>
      <c r="G400" s="1">
        <f t="shared" si="26"/>
        <v>1.0251921528789307</v>
      </c>
    </row>
    <row r="401" spans="1:7" x14ac:dyDescent="0.15">
      <c r="A401" s="4">
        <v>42600</v>
      </c>
      <c r="B401" s="5">
        <v>-2.9999999999999997E-4</v>
      </c>
      <c r="C401" s="11">
        <f t="shared" si="27"/>
        <v>1.1292167662009855</v>
      </c>
      <c r="D401" s="5">
        <f>MIN(0,C401/MAX($C$2:C400)-1)</f>
        <v>-4.9993999999986549E-4</v>
      </c>
      <c r="E401" s="1">
        <f t="shared" si="24"/>
        <v>2016</v>
      </c>
      <c r="F401" s="1" t="str">
        <f t="shared" si="25"/>
        <v/>
      </c>
      <c r="G401" s="1">
        <f t="shared" si="26"/>
        <v>1.0248845952330672</v>
      </c>
    </row>
    <row r="402" spans="1:7" x14ac:dyDescent="0.15">
      <c r="A402" s="4">
        <v>42601</v>
      </c>
      <c r="B402" s="5">
        <v>5.9999999999999995E-4</v>
      </c>
      <c r="C402" s="11">
        <f t="shared" si="27"/>
        <v>1.1298942962607061</v>
      </c>
      <c r="D402" s="5">
        <f>MIN(0,C402/MAX($C$2:C401)-1)</f>
        <v>0</v>
      </c>
      <c r="E402" s="1">
        <f t="shared" si="24"/>
        <v>2016</v>
      </c>
      <c r="F402" s="1" t="str">
        <f t="shared" si="25"/>
        <v/>
      </c>
      <c r="G402" s="1">
        <f t="shared" si="26"/>
        <v>1.0254995259902069</v>
      </c>
    </row>
    <row r="403" spans="1:7" x14ac:dyDescent="0.15">
      <c r="A403" s="4">
        <v>42604</v>
      </c>
      <c r="B403" s="5">
        <v>-4.0000000000000002E-4</v>
      </c>
      <c r="C403" s="11">
        <f t="shared" si="27"/>
        <v>1.1294423385422019</v>
      </c>
      <c r="D403" s="5">
        <f>MIN(0,C403/MAX($C$2:C402)-1)</f>
        <v>-3.9999999999995595E-4</v>
      </c>
      <c r="E403" s="1">
        <f t="shared" si="24"/>
        <v>2016</v>
      </c>
      <c r="F403" s="1" t="str">
        <f t="shared" si="25"/>
        <v/>
      </c>
      <c r="G403" s="1">
        <f t="shared" si="26"/>
        <v>1.0250893261798109</v>
      </c>
    </row>
    <row r="404" spans="1:7" x14ac:dyDescent="0.15">
      <c r="A404" s="4">
        <v>42605</v>
      </c>
      <c r="B404" s="5">
        <v>2.0000000000000001E-4</v>
      </c>
      <c r="C404" s="11">
        <f t="shared" si="27"/>
        <v>1.1296682270099103</v>
      </c>
      <c r="D404" s="5">
        <f>MIN(0,C404/MAX($C$2:C403)-1)</f>
        <v>-2.0007999999993586E-4</v>
      </c>
      <c r="E404" s="1">
        <f t="shared" si="24"/>
        <v>2016</v>
      </c>
      <c r="F404" s="1" t="str">
        <f t="shared" si="25"/>
        <v/>
      </c>
      <c r="G404" s="1">
        <f t="shared" si="26"/>
        <v>1.0252943440450468</v>
      </c>
    </row>
    <row r="405" spans="1:7" x14ac:dyDescent="0.15">
      <c r="A405" s="4">
        <v>42606</v>
      </c>
      <c r="B405" s="5">
        <v>-2.0000000000000001E-4</v>
      </c>
      <c r="C405" s="11">
        <f t="shared" si="27"/>
        <v>1.1294422933645083</v>
      </c>
      <c r="D405" s="5">
        <f>MIN(0,C405/MAX($C$2:C404)-1)</f>
        <v>-4.000399840000668E-4</v>
      </c>
      <c r="E405" s="1">
        <f t="shared" si="24"/>
        <v>2016</v>
      </c>
      <c r="F405" s="1" t="str">
        <f t="shared" si="25"/>
        <v/>
      </c>
      <c r="G405" s="1">
        <f t="shared" si="26"/>
        <v>1.0250892851762379</v>
      </c>
    </row>
    <row r="406" spans="1:7" x14ac:dyDescent="0.15">
      <c r="A406" s="4">
        <v>42607</v>
      </c>
      <c r="B406" s="5">
        <v>-2.0000000000000001E-4</v>
      </c>
      <c r="C406" s="11">
        <f t="shared" si="27"/>
        <v>1.1292164049058355</v>
      </c>
      <c r="D406" s="5">
        <f>MIN(0,C406/MAX($C$2:C405)-1)</f>
        <v>-5.9995997600315043E-4</v>
      </c>
      <c r="E406" s="1">
        <f t="shared" si="24"/>
        <v>2016</v>
      </c>
      <c r="F406" s="1" t="str">
        <f t="shared" si="25"/>
        <v/>
      </c>
      <c r="G406" s="1">
        <f t="shared" si="26"/>
        <v>1.0248842673192027</v>
      </c>
    </row>
    <row r="407" spans="1:7" x14ac:dyDescent="0.15">
      <c r="A407" s="4">
        <v>42608</v>
      </c>
      <c r="B407" s="5">
        <v>5.0000000000000001E-4</v>
      </c>
      <c r="C407" s="11">
        <f t="shared" si="27"/>
        <v>1.1297810131082884</v>
      </c>
      <c r="D407" s="5">
        <f>MIN(0,C407/MAX($C$2:C406)-1)</f>
        <v>-1.0025995599116655E-4</v>
      </c>
      <c r="E407" s="1">
        <f t="shared" si="24"/>
        <v>2016</v>
      </c>
      <c r="F407" s="1" t="str">
        <f t="shared" si="25"/>
        <v/>
      </c>
      <c r="G407" s="1">
        <f t="shared" si="26"/>
        <v>1.0253967094528622</v>
      </c>
    </row>
    <row r="408" spans="1:7" x14ac:dyDescent="0.15">
      <c r="A408" s="4">
        <v>42611</v>
      </c>
      <c r="B408" s="5">
        <v>1E-4</v>
      </c>
      <c r="C408" s="11">
        <f t="shared" si="27"/>
        <v>1.1298939912095991</v>
      </c>
      <c r="D408" s="5">
        <f>MIN(0,C408/MAX($C$2:C407)-1)</f>
        <v>-2.6998198687788744E-7</v>
      </c>
      <c r="E408" s="1">
        <f t="shared" si="24"/>
        <v>2016</v>
      </c>
      <c r="F408" s="1" t="str">
        <f t="shared" si="25"/>
        <v/>
      </c>
      <c r="G408" s="1">
        <f t="shared" si="26"/>
        <v>1.0254992491238075</v>
      </c>
    </row>
    <row r="409" spans="1:7" x14ac:dyDescent="0.15">
      <c r="A409" s="4">
        <v>42612</v>
      </c>
      <c r="B409" s="5">
        <v>-2.9999999999999997E-4</v>
      </c>
      <c r="C409" s="11">
        <f t="shared" si="27"/>
        <v>1.1295550230122362</v>
      </c>
      <c r="D409" s="5">
        <f>MIN(0,C409/MAX($C$2:C408)-1)</f>
        <v>-3.0026990099230044E-4</v>
      </c>
      <c r="E409" s="1">
        <f t="shared" si="24"/>
        <v>2016</v>
      </c>
      <c r="F409" s="1" t="str">
        <f t="shared" si="25"/>
        <v/>
      </c>
      <c r="G409" s="1">
        <f t="shared" si="26"/>
        <v>1.0251915993490703</v>
      </c>
    </row>
    <row r="410" spans="1:7" x14ac:dyDescent="0.15">
      <c r="A410" s="4">
        <v>42613</v>
      </c>
      <c r="B410" s="5">
        <v>4.0000000000000002E-4</v>
      </c>
      <c r="C410" s="11">
        <f t="shared" si="27"/>
        <v>1.1300068450214411</v>
      </c>
      <c r="D410" s="5">
        <f>MIN(0,C410/MAX($C$2:C409)-1)</f>
        <v>0</v>
      </c>
      <c r="E410" s="1">
        <f t="shared" si="24"/>
        <v>2016</v>
      </c>
      <c r="F410" s="1" t="str">
        <f t="shared" si="25"/>
        <v/>
      </c>
      <c r="G410" s="1">
        <f t="shared" si="26"/>
        <v>1.02560167598881</v>
      </c>
    </row>
    <row r="411" spans="1:7" x14ac:dyDescent="0.15">
      <c r="A411" s="4">
        <v>42614</v>
      </c>
      <c r="B411" s="5">
        <v>-5.9999999999999995E-4</v>
      </c>
      <c r="C411" s="11">
        <f t="shared" si="27"/>
        <v>1.1293288409144282</v>
      </c>
      <c r="D411" s="5">
        <f>MIN(0,C411/MAX($C$2:C410)-1)</f>
        <v>-6.0000000000004494E-4</v>
      </c>
      <c r="E411" s="1">
        <f t="shared" si="24"/>
        <v>2016</v>
      </c>
      <c r="F411" s="1" t="str">
        <f t="shared" si="25"/>
        <v/>
      </c>
      <c r="G411" s="1">
        <f t="shared" si="26"/>
        <v>1.0249863149832168</v>
      </c>
    </row>
    <row r="412" spans="1:7" x14ac:dyDescent="0.15">
      <c r="A412" s="4">
        <v>42615</v>
      </c>
      <c r="B412" s="5">
        <v>0</v>
      </c>
      <c r="C412" s="11">
        <f t="shared" si="27"/>
        <v>1.1293288409144282</v>
      </c>
      <c r="D412" s="5">
        <f>MIN(0,C412/MAX($C$2:C411)-1)</f>
        <v>-6.0000000000004494E-4</v>
      </c>
      <c r="E412" s="1">
        <f t="shared" si="24"/>
        <v>2016</v>
      </c>
      <c r="F412" s="1" t="str">
        <f t="shared" si="25"/>
        <v/>
      </c>
      <c r="G412" s="1">
        <f t="shared" si="26"/>
        <v>1.0249863149832168</v>
      </c>
    </row>
    <row r="413" spans="1:7" x14ac:dyDescent="0.15">
      <c r="A413" s="4">
        <v>42618</v>
      </c>
      <c r="B413" s="5">
        <v>6.9999999999999999E-4</v>
      </c>
      <c r="C413" s="11">
        <f t="shared" si="27"/>
        <v>1.1301193711030681</v>
      </c>
      <c r="D413" s="5">
        <f>MIN(0,C413/MAX($C$2:C412)-1)</f>
        <v>0</v>
      </c>
      <c r="E413" s="1">
        <f t="shared" si="24"/>
        <v>2016</v>
      </c>
      <c r="F413" s="1" t="str">
        <f t="shared" si="25"/>
        <v/>
      </c>
      <c r="G413" s="1">
        <f t="shared" si="26"/>
        <v>1.0257038054037049</v>
      </c>
    </row>
    <row r="414" spans="1:7" x14ac:dyDescent="0.15">
      <c r="A414" s="4">
        <v>42619</v>
      </c>
      <c r="B414" s="5">
        <v>8.9999999999999998E-4</v>
      </c>
      <c r="C414" s="11">
        <f t="shared" si="27"/>
        <v>1.1311364785370608</v>
      </c>
      <c r="D414" s="5">
        <f>MIN(0,C414/MAX($C$2:C413)-1)</f>
        <v>0</v>
      </c>
      <c r="E414" s="1">
        <f t="shared" si="24"/>
        <v>2016</v>
      </c>
      <c r="F414" s="1" t="str">
        <f t="shared" si="25"/>
        <v/>
      </c>
      <c r="G414" s="1">
        <f t="shared" si="26"/>
        <v>1.026626938828568</v>
      </c>
    </row>
    <row r="415" spans="1:7" x14ac:dyDescent="0.15">
      <c r="A415" s="4">
        <v>42620</v>
      </c>
      <c r="B415" s="5">
        <v>1E-4</v>
      </c>
      <c r="C415" s="11">
        <f t="shared" si="27"/>
        <v>1.1312495921849144</v>
      </c>
      <c r="D415" s="5">
        <f>MIN(0,C415/MAX($C$2:C414)-1)</f>
        <v>0</v>
      </c>
      <c r="E415" s="1">
        <f t="shared" si="24"/>
        <v>2016</v>
      </c>
      <c r="F415" s="1" t="str">
        <f t="shared" si="25"/>
        <v/>
      </c>
      <c r="G415" s="1">
        <f t="shared" si="26"/>
        <v>1.026729601522451</v>
      </c>
    </row>
    <row r="416" spans="1:7" x14ac:dyDescent="0.15">
      <c r="A416" s="4">
        <v>42621</v>
      </c>
      <c r="B416" s="5">
        <v>4.0000000000000002E-4</v>
      </c>
      <c r="C416" s="11">
        <f t="shared" si="27"/>
        <v>1.1317020920217884</v>
      </c>
      <c r="D416" s="5">
        <f>MIN(0,C416/MAX($C$2:C415)-1)</f>
        <v>0</v>
      </c>
      <c r="E416" s="1">
        <f t="shared" si="24"/>
        <v>2016</v>
      </c>
      <c r="F416" s="1" t="str">
        <f t="shared" si="25"/>
        <v/>
      </c>
      <c r="G416" s="1">
        <f t="shared" si="26"/>
        <v>1.02714029336306</v>
      </c>
    </row>
    <row r="417" spans="1:7" x14ac:dyDescent="0.15">
      <c r="A417" s="4">
        <v>42622</v>
      </c>
      <c r="B417" s="5">
        <v>-5.0000000000000001E-4</v>
      </c>
      <c r="C417" s="11">
        <f t="shared" si="27"/>
        <v>1.1311362409757775</v>
      </c>
      <c r="D417" s="5">
        <f>MIN(0,C417/MAX($C$2:C416)-1)</f>
        <v>-5.0000000000005596E-4</v>
      </c>
      <c r="E417" s="1">
        <f t="shared" si="24"/>
        <v>2016</v>
      </c>
      <c r="F417" s="1" t="str">
        <f t="shared" si="25"/>
        <v/>
      </c>
      <c r="G417" s="1">
        <f t="shared" si="26"/>
        <v>1.0266267232163786</v>
      </c>
    </row>
    <row r="418" spans="1:7" x14ac:dyDescent="0.15">
      <c r="A418" s="4">
        <v>42625</v>
      </c>
      <c r="B418" s="5">
        <v>-1.1999999999999999E-3</v>
      </c>
      <c r="C418" s="11">
        <f t="shared" si="27"/>
        <v>1.1297788774866067</v>
      </c>
      <c r="D418" s="5">
        <f>MIN(0,C418/MAX($C$2:C417)-1)</f>
        <v>-1.6993999999999065E-3</v>
      </c>
      <c r="E418" s="1">
        <f t="shared" si="24"/>
        <v>2016</v>
      </c>
      <c r="F418" s="1" t="str">
        <f t="shared" si="25"/>
        <v/>
      </c>
      <c r="G418" s="1">
        <f t="shared" si="26"/>
        <v>1.025394771148519</v>
      </c>
    </row>
    <row r="419" spans="1:7" x14ac:dyDescent="0.15">
      <c r="A419" s="4">
        <v>42626</v>
      </c>
      <c r="B419" s="5">
        <v>2.0000000000000001E-4</v>
      </c>
      <c r="C419" s="11">
        <f t="shared" si="27"/>
        <v>1.130004833262104</v>
      </c>
      <c r="D419" s="5">
        <f>MIN(0,C419/MAX($C$2:C418)-1)</f>
        <v>-1.4997398799999617E-3</v>
      </c>
      <c r="E419" s="1">
        <f t="shared" si="24"/>
        <v>2016</v>
      </c>
      <c r="F419" s="1" t="str">
        <f t="shared" si="25"/>
        <v/>
      </c>
      <c r="G419" s="1">
        <f t="shared" si="26"/>
        <v>1.0255998501027486</v>
      </c>
    </row>
    <row r="420" spans="1:7" x14ac:dyDescent="0.15">
      <c r="A420" s="4">
        <v>42627</v>
      </c>
      <c r="B420" s="5">
        <v>-6.9999999999999999E-4</v>
      </c>
      <c r="C420" s="11">
        <f t="shared" si="27"/>
        <v>1.1292138298788206</v>
      </c>
      <c r="D420" s="5">
        <f>MIN(0,C420/MAX($C$2:C419)-1)</f>
        <v>-2.1986900620838412E-3</v>
      </c>
      <c r="E420" s="1">
        <f t="shared" si="24"/>
        <v>2016</v>
      </c>
      <c r="F420" s="1" t="str">
        <f t="shared" si="25"/>
        <v/>
      </c>
      <c r="G420" s="1">
        <f t="shared" si="26"/>
        <v>1.0248819302076766</v>
      </c>
    </row>
    <row r="421" spans="1:7" x14ac:dyDescent="0.15">
      <c r="A421" s="4">
        <v>42632</v>
      </c>
      <c r="B421" s="5">
        <v>8.0000000000000004E-4</v>
      </c>
      <c r="C421" s="11">
        <f t="shared" si="27"/>
        <v>1.1301172009427236</v>
      </c>
      <c r="D421" s="5">
        <f>MIN(0,C421/MAX($C$2:C420)-1)</f>
        <v>-1.400449014133498E-3</v>
      </c>
      <c r="E421" s="1">
        <f t="shared" si="24"/>
        <v>2016</v>
      </c>
      <c r="F421" s="1" t="str">
        <f t="shared" si="25"/>
        <v/>
      </c>
      <c r="G421" s="1">
        <f t="shared" si="26"/>
        <v>1.0257018357518426</v>
      </c>
    </row>
    <row r="422" spans="1:7" x14ac:dyDescent="0.15">
      <c r="A422" s="4">
        <v>42633</v>
      </c>
      <c r="B422" s="5">
        <v>2.0000000000000001E-4</v>
      </c>
      <c r="C422" s="11">
        <f t="shared" si="27"/>
        <v>1.1303432243829121</v>
      </c>
      <c r="D422" s="5">
        <f>MIN(0,C422/MAX($C$2:C421)-1)</f>
        <v>-1.2007291039364265E-3</v>
      </c>
      <c r="E422" s="1">
        <f t="shared" si="24"/>
        <v>2016</v>
      </c>
      <c r="F422" s="1" t="str">
        <f t="shared" si="25"/>
        <v/>
      </c>
      <c r="G422" s="1">
        <f t="shared" si="26"/>
        <v>1.025906976118993</v>
      </c>
    </row>
    <row r="423" spans="1:7" x14ac:dyDescent="0.15">
      <c r="A423" s="4">
        <v>42634</v>
      </c>
      <c r="B423" s="5">
        <v>-1E-4</v>
      </c>
      <c r="C423" s="11">
        <f t="shared" si="27"/>
        <v>1.1302301900604739</v>
      </c>
      <c r="D423" s="5">
        <f>MIN(0,C423/MAX($C$2:C422)-1)</f>
        <v>-1.3006090310260232E-3</v>
      </c>
      <c r="E423" s="1">
        <f t="shared" si="24"/>
        <v>2016</v>
      </c>
      <c r="F423" s="1" t="str">
        <f t="shared" si="25"/>
        <v/>
      </c>
      <c r="G423" s="1">
        <f t="shared" si="26"/>
        <v>1.025804385421381</v>
      </c>
    </row>
    <row r="424" spans="1:7" x14ac:dyDescent="0.15">
      <c r="A424" s="4">
        <v>42635</v>
      </c>
      <c r="B424" s="5">
        <v>6.9999999999999999E-4</v>
      </c>
      <c r="C424" s="11">
        <f t="shared" si="27"/>
        <v>1.1310213511935161</v>
      </c>
      <c r="D424" s="5">
        <f>MIN(0,C424/MAX($C$2:C423)-1)</f>
        <v>-6.0151945734776557E-4</v>
      </c>
      <c r="E424" s="1">
        <f t="shared" si="24"/>
        <v>2016</v>
      </c>
      <c r="F424" s="1" t="str">
        <f t="shared" si="25"/>
        <v/>
      </c>
      <c r="G424" s="1">
        <f t="shared" si="26"/>
        <v>1.0265224484911759</v>
      </c>
    </row>
    <row r="425" spans="1:7" x14ac:dyDescent="0.15">
      <c r="A425" s="4">
        <v>42636</v>
      </c>
      <c r="B425" s="5">
        <v>-2.0000000000000001E-4</v>
      </c>
      <c r="C425" s="11">
        <f t="shared" si="27"/>
        <v>1.1307951469232773</v>
      </c>
      <c r="D425" s="5">
        <f>MIN(0,C425/MAX($C$2:C424)-1)</f>
        <v>-8.0139915345633916E-4</v>
      </c>
      <c r="E425" s="1">
        <f t="shared" si="24"/>
        <v>2016</v>
      </c>
      <c r="F425" s="1" t="str">
        <f t="shared" si="25"/>
        <v/>
      </c>
      <c r="G425" s="1">
        <f t="shared" si="26"/>
        <v>1.0263171440014778</v>
      </c>
    </row>
    <row r="426" spans="1:7" x14ac:dyDescent="0.15">
      <c r="A426" s="4">
        <v>42639</v>
      </c>
      <c r="B426" s="5">
        <v>-8.9999999999999998E-4</v>
      </c>
      <c r="C426" s="11">
        <f t="shared" si="27"/>
        <v>1.1297774312910465</v>
      </c>
      <c r="D426" s="5">
        <f>MIN(0,C426/MAX($C$2:C425)-1)</f>
        <v>-1.7006778942182388E-3</v>
      </c>
      <c r="E426" s="1">
        <f t="shared" si="24"/>
        <v>2016</v>
      </c>
      <c r="F426" s="1" t="str">
        <f t="shared" si="25"/>
        <v/>
      </c>
      <c r="G426" s="1">
        <f t="shared" si="26"/>
        <v>1.0253934585718765</v>
      </c>
    </row>
    <row r="427" spans="1:7" x14ac:dyDescent="0.15">
      <c r="A427" s="4">
        <v>42640</v>
      </c>
      <c r="B427" s="5">
        <v>5.0000000000000001E-4</v>
      </c>
      <c r="C427" s="11">
        <f t="shared" si="27"/>
        <v>1.130342320006692</v>
      </c>
      <c r="D427" s="5">
        <f>MIN(0,C427/MAX($C$2:C426)-1)</f>
        <v>-1.2015282331653276E-3</v>
      </c>
      <c r="E427" s="1">
        <f t="shared" si="24"/>
        <v>2016</v>
      </c>
      <c r="F427" s="1" t="str">
        <f t="shared" si="25"/>
        <v/>
      </c>
      <c r="G427" s="1">
        <f t="shared" si="26"/>
        <v>1.0259061553011624</v>
      </c>
    </row>
    <row r="428" spans="1:7" x14ac:dyDescent="0.15">
      <c r="A428" s="4">
        <v>42641</v>
      </c>
      <c r="B428" s="5">
        <v>1E-4</v>
      </c>
      <c r="C428" s="11">
        <f t="shared" si="27"/>
        <v>1.1304553542386926</v>
      </c>
      <c r="D428" s="5">
        <f>MIN(0,C428/MAX($C$2:C427)-1)</f>
        <v>-1.1016483859886961E-3</v>
      </c>
      <c r="E428" s="1">
        <f t="shared" si="24"/>
        <v>2016</v>
      </c>
      <c r="F428" s="1" t="str">
        <f t="shared" si="25"/>
        <v/>
      </c>
      <c r="G428" s="1">
        <f t="shared" si="26"/>
        <v>1.0260087459166924</v>
      </c>
    </row>
    <row r="429" spans="1:7" x14ac:dyDescent="0.15">
      <c r="A429" s="4">
        <v>42642</v>
      </c>
      <c r="B429" s="5">
        <v>2.9999999999999997E-4</v>
      </c>
      <c r="C429" s="11">
        <f t="shared" si="27"/>
        <v>1.1307944908449641</v>
      </c>
      <c r="D429" s="5">
        <f>MIN(0,C429/MAX($C$2:C428)-1)</f>
        <v>-8.0197888050459465E-4</v>
      </c>
      <c r="E429" s="1">
        <f t="shared" si="24"/>
        <v>2016</v>
      </c>
      <c r="F429" s="1" t="str">
        <f t="shared" si="25"/>
        <v/>
      </c>
      <c r="G429" s="1">
        <f t="shared" si="26"/>
        <v>1.0263165485404675</v>
      </c>
    </row>
    <row r="430" spans="1:7" x14ac:dyDescent="0.15">
      <c r="A430" s="4">
        <v>42643</v>
      </c>
      <c r="B430" s="5">
        <v>5.9999999999999995E-4</v>
      </c>
      <c r="C430" s="11">
        <f t="shared" si="27"/>
        <v>1.131472967539471</v>
      </c>
      <c r="D430" s="5">
        <f>MIN(0,C430/MAX($C$2:C429)-1)</f>
        <v>-2.0246006783286585E-4</v>
      </c>
      <c r="E430" s="1">
        <f t="shared" si="24"/>
        <v>2016</v>
      </c>
      <c r="F430" s="1" t="str">
        <f t="shared" si="25"/>
        <v/>
      </c>
      <c r="G430" s="1">
        <f t="shared" si="26"/>
        <v>1.0269323384695916</v>
      </c>
    </row>
    <row r="431" spans="1:7" x14ac:dyDescent="0.15">
      <c r="A431" s="4">
        <v>42653</v>
      </c>
      <c r="B431" s="5">
        <v>1.9E-3</v>
      </c>
      <c r="C431" s="11">
        <f t="shared" si="27"/>
        <v>1.133622766177796</v>
      </c>
      <c r="D431" s="5">
        <f>MIN(0,C431/MAX($C$2:C430)-1)</f>
        <v>0</v>
      </c>
      <c r="E431" s="1">
        <f t="shared" si="24"/>
        <v>2016</v>
      </c>
      <c r="F431" s="1" t="str">
        <f t="shared" si="25"/>
        <v/>
      </c>
      <c r="G431" s="1">
        <f t="shared" si="26"/>
        <v>1.0288835099126838</v>
      </c>
    </row>
    <row r="432" spans="1:7" x14ac:dyDescent="0.15">
      <c r="A432" s="4">
        <v>42654</v>
      </c>
      <c r="B432" s="5">
        <v>1E-4</v>
      </c>
      <c r="C432" s="11">
        <f t="shared" si="27"/>
        <v>1.1337361284544138</v>
      </c>
      <c r="D432" s="5">
        <f>MIN(0,C432/MAX($C$2:C431)-1)</f>
        <v>0</v>
      </c>
      <c r="E432" s="1">
        <f t="shared" si="24"/>
        <v>2016</v>
      </c>
      <c r="F432" s="1" t="str">
        <f t="shared" si="25"/>
        <v/>
      </c>
      <c r="G432" s="1">
        <f t="shared" si="26"/>
        <v>1.0289863982636751</v>
      </c>
    </row>
    <row r="433" spans="1:7" x14ac:dyDescent="0.15">
      <c r="A433" s="4">
        <v>42655</v>
      </c>
      <c r="B433" s="5">
        <v>-1E-4</v>
      </c>
      <c r="C433" s="11">
        <f t="shared" si="27"/>
        <v>1.1336227548415685</v>
      </c>
      <c r="D433" s="5">
        <f>MIN(0,C433/MAX($C$2:C432)-1)</f>
        <v>-9.9999999999877964E-5</v>
      </c>
      <c r="E433" s="1">
        <f t="shared" si="24"/>
        <v>2016</v>
      </c>
      <c r="F433" s="1" t="str">
        <f t="shared" si="25"/>
        <v/>
      </c>
      <c r="G433" s="1">
        <f t="shared" si="26"/>
        <v>1.0288834996238487</v>
      </c>
    </row>
    <row r="434" spans="1:7" x14ac:dyDescent="0.15">
      <c r="A434" s="4">
        <v>42656</v>
      </c>
      <c r="B434" s="5">
        <v>2.9999999999999997E-4</v>
      </c>
      <c r="C434" s="11">
        <f t="shared" si="27"/>
        <v>1.133962841668021</v>
      </c>
      <c r="D434" s="5">
        <f>MIN(0,C434/MAX($C$2:C433)-1)</f>
        <v>0</v>
      </c>
      <c r="E434" s="1">
        <f t="shared" si="24"/>
        <v>2016</v>
      </c>
      <c r="F434" s="1" t="str">
        <f t="shared" si="25"/>
        <v/>
      </c>
      <c r="G434" s="1">
        <f t="shared" si="26"/>
        <v>1.0291921646737359</v>
      </c>
    </row>
    <row r="435" spans="1:7" x14ac:dyDescent="0.15">
      <c r="A435" s="4">
        <v>42657</v>
      </c>
      <c r="B435" s="5">
        <v>2.0000000000000001E-4</v>
      </c>
      <c r="C435" s="11">
        <f t="shared" si="27"/>
        <v>1.1341896342363547</v>
      </c>
      <c r="D435" s="5">
        <f>MIN(0,C435/MAX($C$2:C434)-1)</f>
        <v>0</v>
      </c>
      <c r="E435" s="1">
        <f t="shared" si="24"/>
        <v>2016</v>
      </c>
      <c r="F435" s="1" t="str">
        <f t="shared" si="25"/>
        <v/>
      </c>
      <c r="G435" s="1">
        <f t="shared" si="26"/>
        <v>1.0293980031066705</v>
      </c>
    </row>
    <row r="436" spans="1:7" x14ac:dyDescent="0.15">
      <c r="A436" s="4">
        <v>42660</v>
      </c>
      <c r="B436" s="5">
        <v>-4.0000000000000002E-4</v>
      </c>
      <c r="C436" s="11">
        <f t="shared" si="27"/>
        <v>1.1337359583826601</v>
      </c>
      <c r="D436" s="5">
        <f>MIN(0,C436/MAX($C$2:C435)-1)</f>
        <v>-4.0000000000006697E-4</v>
      </c>
      <c r="E436" s="1">
        <f t="shared" si="24"/>
        <v>2016</v>
      </c>
      <c r="F436" s="1" t="str">
        <f t="shared" si="25"/>
        <v/>
      </c>
      <c r="G436" s="1">
        <f t="shared" si="26"/>
        <v>1.0289862439054278</v>
      </c>
    </row>
    <row r="437" spans="1:7" x14ac:dyDescent="0.15">
      <c r="A437" s="4">
        <v>42661</v>
      </c>
      <c r="B437" s="5">
        <v>8.9999999999999998E-4</v>
      </c>
      <c r="C437" s="11">
        <f t="shared" si="27"/>
        <v>1.1347563207452043</v>
      </c>
      <c r="D437" s="5">
        <f>MIN(0,C437/MAX($C$2:C436)-1)</f>
        <v>0</v>
      </c>
      <c r="E437" s="1">
        <f t="shared" si="24"/>
        <v>2016</v>
      </c>
      <c r="F437" s="1" t="str">
        <f t="shared" si="25"/>
        <v/>
      </c>
      <c r="G437" s="1">
        <f t="shared" si="26"/>
        <v>1.0299123315249425</v>
      </c>
    </row>
    <row r="438" spans="1:7" x14ac:dyDescent="0.15">
      <c r="A438" s="4">
        <v>42662</v>
      </c>
      <c r="B438" s="5">
        <v>-2.0000000000000001E-4</v>
      </c>
      <c r="C438" s="11">
        <f t="shared" si="27"/>
        <v>1.1345293694810552</v>
      </c>
      <c r="D438" s="5">
        <f>MIN(0,C438/MAX($C$2:C437)-1)</f>
        <v>-1.9999999999997797E-4</v>
      </c>
      <c r="E438" s="1">
        <f t="shared" si="24"/>
        <v>2016</v>
      </c>
      <c r="F438" s="1" t="str">
        <f t="shared" si="25"/>
        <v/>
      </c>
      <c r="G438" s="1">
        <f t="shared" si="26"/>
        <v>1.0297063490586376</v>
      </c>
    </row>
    <row r="439" spans="1:7" x14ac:dyDescent="0.15">
      <c r="A439" s="4">
        <v>42663</v>
      </c>
      <c r="B439" s="5">
        <v>0</v>
      </c>
      <c r="C439" s="11">
        <f t="shared" si="27"/>
        <v>1.1345293694810552</v>
      </c>
      <c r="D439" s="5">
        <f>MIN(0,C439/MAX($C$2:C438)-1)</f>
        <v>-1.9999999999997797E-4</v>
      </c>
      <c r="E439" s="1">
        <f t="shared" si="24"/>
        <v>2016</v>
      </c>
      <c r="F439" s="1" t="str">
        <f t="shared" si="25"/>
        <v/>
      </c>
      <c r="G439" s="1">
        <f t="shared" si="26"/>
        <v>1.0297063490586376</v>
      </c>
    </row>
    <row r="440" spans="1:7" x14ac:dyDescent="0.15">
      <c r="A440" s="4">
        <v>42664</v>
      </c>
      <c r="B440" s="5">
        <v>0</v>
      </c>
      <c r="C440" s="11">
        <f t="shared" si="27"/>
        <v>1.1345293694810552</v>
      </c>
      <c r="D440" s="5">
        <f>MIN(0,C440/MAX($C$2:C439)-1)</f>
        <v>-1.9999999999997797E-4</v>
      </c>
      <c r="E440" s="1">
        <f t="shared" si="24"/>
        <v>2016</v>
      </c>
      <c r="F440" s="1" t="str">
        <f t="shared" si="25"/>
        <v/>
      </c>
      <c r="G440" s="1">
        <f t="shared" si="26"/>
        <v>1.0297063490586376</v>
      </c>
    </row>
    <row r="441" spans="1:7" x14ac:dyDescent="0.15">
      <c r="A441" s="4">
        <v>42667</v>
      </c>
      <c r="B441" s="5">
        <v>4.0000000000000002E-4</v>
      </c>
      <c r="C441" s="11">
        <f t="shared" si="27"/>
        <v>1.1349831812288476</v>
      </c>
      <c r="D441" s="5">
        <f>MIN(0,C441/MAX($C$2:C440)-1)</f>
        <v>0</v>
      </c>
      <c r="E441" s="1">
        <f t="shared" si="24"/>
        <v>2016</v>
      </c>
      <c r="F441" s="1" t="str">
        <f t="shared" si="25"/>
        <v/>
      </c>
      <c r="G441" s="1">
        <f t="shared" si="26"/>
        <v>1.0301182315982609</v>
      </c>
    </row>
    <row r="442" spans="1:7" x14ac:dyDescent="0.15">
      <c r="A442" s="4">
        <v>42668</v>
      </c>
      <c r="B442" s="5">
        <v>1E-4</v>
      </c>
      <c r="C442" s="11">
        <f t="shared" si="27"/>
        <v>1.1350966795469704</v>
      </c>
      <c r="D442" s="5">
        <f>MIN(0,C442/MAX($C$2:C441)-1)</f>
        <v>0</v>
      </c>
      <c r="E442" s="1">
        <f t="shared" si="24"/>
        <v>2016</v>
      </c>
      <c r="F442" s="1" t="str">
        <f t="shared" si="25"/>
        <v/>
      </c>
      <c r="G442" s="1">
        <f t="shared" si="26"/>
        <v>1.0302212434214206</v>
      </c>
    </row>
    <row r="443" spans="1:7" x14ac:dyDescent="0.15">
      <c r="A443" s="4">
        <v>42669</v>
      </c>
      <c r="B443" s="5">
        <v>-5.9999999999999995E-4</v>
      </c>
      <c r="C443" s="11">
        <f t="shared" si="27"/>
        <v>1.134415621539242</v>
      </c>
      <c r="D443" s="5">
        <f>MIN(0,C443/MAX($C$2:C442)-1)</f>
        <v>-6.0000000000015596E-4</v>
      </c>
      <c r="E443" s="1">
        <f t="shared" si="24"/>
        <v>2016</v>
      </c>
      <c r="F443" s="1" t="str">
        <f t="shared" si="25"/>
        <v/>
      </c>
      <c r="G443" s="1">
        <f t="shared" si="26"/>
        <v>1.0296031106753678</v>
      </c>
    </row>
    <row r="444" spans="1:7" x14ac:dyDescent="0.15">
      <c r="A444" s="4">
        <v>42670</v>
      </c>
      <c r="B444" s="5">
        <v>-2.0000000000000001E-4</v>
      </c>
      <c r="C444" s="11">
        <f t="shared" si="27"/>
        <v>1.1341887384149343</v>
      </c>
      <c r="D444" s="5">
        <f>MIN(0,C444/MAX($C$2:C443)-1)</f>
        <v>-7.9988000000008608E-4</v>
      </c>
      <c r="E444" s="1">
        <f t="shared" si="24"/>
        <v>2016</v>
      </c>
      <c r="F444" s="1" t="str">
        <f t="shared" si="25"/>
        <v/>
      </c>
      <c r="G444" s="1">
        <f t="shared" si="26"/>
        <v>1.0293971900532328</v>
      </c>
    </row>
    <row r="445" spans="1:7" x14ac:dyDescent="0.15">
      <c r="A445" s="4">
        <v>42671</v>
      </c>
      <c r="B445" s="5">
        <v>-1E-4</v>
      </c>
      <c r="C445" s="11">
        <f t="shared" si="27"/>
        <v>1.1340753195410929</v>
      </c>
      <c r="D445" s="5">
        <f>MIN(0,C445/MAX($C$2:C444)-1)</f>
        <v>-8.9980001199996273E-4</v>
      </c>
      <c r="E445" s="1">
        <f t="shared" si="24"/>
        <v>2016</v>
      </c>
      <c r="F445" s="1" t="str">
        <f t="shared" si="25"/>
        <v/>
      </c>
      <c r="G445" s="1">
        <f t="shared" si="26"/>
        <v>1.0292942503342275</v>
      </c>
    </row>
    <row r="446" spans="1:7" x14ac:dyDescent="0.15">
      <c r="A446" s="4">
        <v>42674</v>
      </c>
      <c r="B446" s="5">
        <v>2.0000000000000001E-4</v>
      </c>
      <c r="C446" s="11">
        <f t="shared" si="27"/>
        <v>1.1343021346050011</v>
      </c>
      <c r="D446" s="5">
        <f>MIN(0,C446/MAX($C$2:C445)-1)</f>
        <v>-6.9997997200244022E-4</v>
      </c>
      <c r="E446" s="1">
        <f t="shared" si="24"/>
        <v>2016</v>
      </c>
      <c r="F446" s="1" t="str">
        <f t="shared" si="25"/>
        <v/>
      </c>
      <c r="G446" s="1">
        <f t="shared" si="26"/>
        <v>1.0295001091842944</v>
      </c>
    </row>
    <row r="447" spans="1:7" x14ac:dyDescent="0.15">
      <c r="A447" s="4">
        <v>42675</v>
      </c>
      <c r="B447" s="5">
        <v>4.0000000000000002E-4</v>
      </c>
      <c r="C447" s="11">
        <f t="shared" si="27"/>
        <v>1.1347558554588431</v>
      </c>
      <c r="D447" s="5">
        <f>MIN(0,C447/MAX($C$2:C446)-1)</f>
        <v>-3.0025996399118959E-4</v>
      </c>
      <c r="E447" s="1">
        <f t="shared" si="24"/>
        <v>2016</v>
      </c>
      <c r="F447" s="1" t="str">
        <f t="shared" si="25"/>
        <v/>
      </c>
      <c r="G447" s="1">
        <f t="shared" si="26"/>
        <v>1.029911909227968</v>
      </c>
    </row>
    <row r="448" spans="1:7" x14ac:dyDescent="0.15">
      <c r="A448" s="4">
        <v>42676</v>
      </c>
      <c r="B448" s="5">
        <v>0</v>
      </c>
      <c r="C448" s="11">
        <f t="shared" si="27"/>
        <v>1.1347558554588431</v>
      </c>
      <c r="D448" s="5">
        <f>MIN(0,C448/MAX($C$2:C447)-1)</f>
        <v>-3.0025996399118959E-4</v>
      </c>
      <c r="E448" s="1">
        <f t="shared" si="24"/>
        <v>2016</v>
      </c>
      <c r="F448" s="1" t="str">
        <f t="shared" si="25"/>
        <v/>
      </c>
      <c r="G448" s="1">
        <f t="shared" si="26"/>
        <v>1.029911909227968</v>
      </c>
    </row>
    <row r="449" spans="1:7" x14ac:dyDescent="0.15">
      <c r="A449" s="4">
        <v>42677</v>
      </c>
      <c r="B449" s="5">
        <v>1E-4</v>
      </c>
      <c r="C449" s="11">
        <f t="shared" si="27"/>
        <v>1.1348693310443889</v>
      </c>
      <c r="D449" s="5">
        <f>MIN(0,C449/MAX($C$2:C448)-1)</f>
        <v>-2.0028998998766756E-4</v>
      </c>
      <c r="E449" s="1">
        <f t="shared" si="24"/>
        <v>2016</v>
      </c>
      <c r="F449" s="1" t="str">
        <f t="shared" si="25"/>
        <v/>
      </c>
      <c r="G449" s="1">
        <f t="shared" si="26"/>
        <v>1.0300149004188908</v>
      </c>
    </row>
    <row r="450" spans="1:7" x14ac:dyDescent="0.15">
      <c r="A450" s="4">
        <v>42678</v>
      </c>
      <c r="B450" s="5">
        <v>-2.0000000000000001E-4</v>
      </c>
      <c r="C450" s="11">
        <f t="shared" si="27"/>
        <v>1.1346423571781801</v>
      </c>
      <c r="D450" s="5">
        <f>MIN(0,C450/MAX($C$2:C449)-1)</f>
        <v>-4.0024993198961578E-4</v>
      </c>
      <c r="E450" s="1">
        <f t="shared" si="24"/>
        <v>2016</v>
      </c>
      <c r="F450" s="1" t="str">
        <f t="shared" si="25"/>
        <v/>
      </c>
      <c r="G450" s="1">
        <f t="shared" si="26"/>
        <v>1.0298088974388071</v>
      </c>
    </row>
    <row r="451" spans="1:7" x14ac:dyDescent="0.15">
      <c r="A451" s="4">
        <v>42681</v>
      </c>
      <c r="B451" s="5">
        <v>-1E-4</v>
      </c>
      <c r="C451" s="11">
        <f t="shared" si="27"/>
        <v>1.1345288929424622</v>
      </c>
      <c r="D451" s="5">
        <f>MIN(0,C451/MAX($C$2:C450)-1)</f>
        <v>-5.0020990699650714E-4</v>
      </c>
      <c r="E451" s="1">
        <f t="shared" ref="E451:E514" si="28">YEAR(A451)</f>
        <v>2016</v>
      </c>
      <c r="F451" s="1" t="str">
        <f t="shared" ref="F451:F514" si="29">IF(E451&lt;&gt;E452,1,"")</f>
        <v/>
      </c>
      <c r="G451" s="1">
        <f t="shared" ref="G451:G514" si="30">IF(E451&lt;&gt;E450,1+B451,G450*(1+B451))</f>
        <v>1.0297059165490632</v>
      </c>
    </row>
    <row r="452" spans="1:7" x14ac:dyDescent="0.15">
      <c r="A452" s="4">
        <v>42682</v>
      </c>
      <c r="B452" s="5">
        <v>5.0000000000000001E-4</v>
      </c>
      <c r="C452" s="11">
        <f t="shared" ref="C452:C515" si="31">C451*(1+B452)</f>
        <v>1.1350961573889333</v>
      </c>
      <c r="D452" s="5">
        <f>MIN(0,C452/MAX($C$2:C451)-1)</f>
        <v>-4.6001194997646877E-7</v>
      </c>
      <c r="E452" s="1">
        <f t="shared" si="28"/>
        <v>2016</v>
      </c>
      <c r="F452" s="1" t="str">
        <f t="shared" si="29"/>
        <v/>
      </c>
      <c r="G452" s="1">
        <f t="shared" si="30"/>
        <v>1.0302207695073378</v>
      </c>
    </row>
    <row r="453" spans="1:7" x14ac:dyDescent="0.15">
      <c r="A453" s="4">
        <v>42683</v>
      </c>
      <c r="B453" s="5">
        <v>-5.0000000000000001E-4</v>
      </c>
      <c r="C453" s="11">
        <f t="shared" si="31"/>
        <v>1.1345286093102389</v>
      </c>
      <c r="D453" s="5">
        <f>MIN(0,C453/MAX($C$2:C452)-1)</f>
        <v>-5.0045978194401819E-4</v>
      </c>
      <c r="E453" s="1">
        <f t="shared" si="28"/>
        <v>2016</v>
      </c>
      <c r="F453" s="1" t="str">
        <f t="shared" si="29"/>
        <v/>
      </c>
      <c r="G453" s="1">
        <f t="shared" si="30"/>
        <v>1.0297056591225842</v>
      </c>
    </row>
    <row r="454" spans="1:7" x14ac:dyDescent="0.15">
      <c r="A454" s="4">
        <v>42684</v>
      </c>
      <c r="B454" s="5">
        <v>2.9999999999999997E-4</v>
      </c>
      <c r="C454" s="11">
        <f t="shared" si="31"/>
        <v>1.1348689678930319</v>
      </c>
      <c r="D454" s="5">
        <f>MIN(0,C454/MAX($C$2:C453)-1)</f>
        <v>-2.0060991987858046E-4</v>
      </c>
      <c r="E454" s="1">
        <f t="shared" si="28"/>
        <v>2016</v>
      </c>
      <c r="F454" s="1" t="str">
        <f t="shared" si="29"/>
        <v/>
      </c>
      <c r="G454" s="1">
        <f t="shared" si="30"/>
        <v>1.030014570820321</v>
      </c>
    </row>
    <row r="455" spans="1:7" x14ac:dyDescent="0.15">
      <c r="A455" s="4">
        <v>42685</v>
      </c>
      <c r="B455" s="5">
        <v>-4.0000000000000002E-4</v>
      </c>
      <c r="C455" s="11">
        <f t="shared" si="31"/>
        <v>1.1344150203058747</v>
      </c>
      <c r="D455" s="5">
        <f>MIN(0,C455/MAX($C$2:C454)-1)</f>
        <v>-6.0052967591073259E-4</v>
      </c>
      <c r="E455" s="1">
        <f t="shared" si="28"/>
        <v>2016</v>
      </c>
      <c r="F455" s="1" t="str">
        <f t="shared" si="29"/>
        <v/>
      </c>
      <c r="G455" s="1">
        <f t="shared" si="30"/>
        <v>1.0296025649919929</v>
      </c>
    </row>
    <row r="456" spans="1:7" x14ac:dyDescent="0.15">
      <c r="A456" s="4">
        <v>42688</v>
      </c>
      <c r="B456" s="5">
        <v>-2.0000000000000001E-4</v>
      </c>
      <c r="C456" s="11">
        <f t="shared" si="31"/>
        <v>1.1341881373018137</v>
      </c>
      <c r="D456" s="5">
        <f>MIN(0,C456/MAX($C$2:C455)-1)</f>
        <v>-8.0040956997540214E-4</v>
      </c>
      <c r="E456" s="1">
        <f t="shared" si="28"/>
        <v>2016</v>
      </c>
      <c r="F456" s="1" t="str">
        <f t="shared" si="29"/>
        <v/>
      </c>
      <c r="G456" s="1">
        <f t="shared" si="30"/>
        <v>1.0293966444789946</v>
      </c>
    </row>
    <row r="457" spans="1:7" x14ac:dyDescent="0.15">
      <c r="A457" s="4">
        <v>42689</v>
      </c>
      <c r="B457" s="5">
        <v>0</v>
      </c>
      <c r="C457" s="11">
        <f t="shared" si="31"/>
        <v>1.1341881373018137</v>
      </c>
      <c r="D457" s="5">
        <f>MIN(0,C457/MAX($C$2:C456)-1)</f>
        <v>-8.0040956997540214E-4</v>
      </c>
      <c r="E457" s="1">
        <f t="shared" si="28"/>
        <v>2016</v>
      </c>
      <c r="F457" s="1" t="str">
        <f t="shared" si="29"/>
        <v/>
      </c>
      <c r="G457" s="1">
        <f t="shared" si="30"/>
        <v>1.0293966444789946</v>
      </c>
    </row>
    <row r="458" spans="1:7" x14ac:dyDescent="0.15">
      <c r="A458" s="4">
        <v>42690</v>
      </c>
      <c r="B458" s="5">
        <v>1E-4</v>
      </c>
      <c r="C458" s="11">
        <f t="shared" si="31"/>
        <v>1.1343015561155438</v>
      </c>
      <c r="D458" s="5">
        <f>MIN(0,C458/MAX($C$2:C457)-1)</f>
        <v>-7.004896109323866E-4</v>
      </c>
      <c r="E458" s="1">
        <f t="shared" si="28"/>
        <v>2016</v>
      </c>
      <c r="F458" s="1" t="str">
        <f t="shared" si="29"/>
        <v/>
      </c>
      <c r="G458" s="1">
        <f t="shared" si="30"/>
        <v>1.0294995841434424</v>
      </c>
    </row>
    <row r="459" spans="1:7" x14ac:dyDescent="0.15">
      <c r="A459" s="4">
        <v>42691</v>
      </c>
      <c r="B459" s="5">
        <v>-2.9999999999999997E-4</v>
      </c>
      <c r="C459" s="11">
        <f t="shared" si="31"/>
        <v>1.1339612656487092</v>
      </c>
      <c r="D459" s="5">
        <f>MIN(0,C459/MAX($C$2:C458)-1)</f>
        <v>-1.0002794640490142E-3</v>
      </c>
      <c r="E459" s="1">
        <f t="shared" si="28"/>
        <v>2016</v>
      </c>
      <c r="F459" s="1" t="str">
        <f t="shared" si="29"/>
        <v/>
      </c>
      <c r="G459" s="1">
        <f t="shared" si="30"/>
        <v>1.0291907342681994</v>
      </c>
    </row>
    <row r="460" spans="1:7" x14ac:dyDescent="0.15">
      <c r="A460" s="4">
        <v>42692</v>
      </c>
      <c r="B460" s="5">
        <v>-4.0000000000000002E-4</v>
      </c>
      <c r="C460" s="11">
        <f t="shared" si="31"/>
        <v>1.1335076811424498</v>
      </c>
      <c r="D460" s="5">
        <f>MIN(0,C460/MAX($C$2:C459)-1)</f>
        <v>-1.3998793522633779E-3</v>
      </c>
      <c r="E460" s="1">
        <f t="shared" si="28"/>
        <v>2016</v>
      </c>
      <c r="F460" s="1" t="str">
        <f t="shared" si="29"/>
        <v/>
      </c>
      <c r="G460" s="1">
        <f t="shared" si="30"/>
        <v>1.0287790579744922</v>
      </c>
    </row>
    <row r="461" spans="1:7" x14ac:dyDescent="0.15">
      <c r="A461" s="4">
        <v>42695</v>
      </c>
      <c r="B461" s="5">
        <v>2.0000000000000001E-4</v>
      </c>
      <c r="C461" s="11">
        <f t="shared" si="31"/>
        <v>1.1337343826786783</v>
      </c>
      <c r="D461" s="5">
        <f>MIN(0,C461/MAX($C$2:C460)-1)</f>
        <v>-1.2001593281337763E-3</v>
      </c>
      <c r="E461" s="1">
        <f t="shared" si="28"/>
        <v>2016</v>
      </c>
      <c r="F461" s="1" t="str">
        <f t="shared" si="29"/>
        <v/>
      </c>
      <c r="G461" s="1">
        <f t="shared" si="30"/>
        <v>1.0289848137860871</v>
      </c>
    </row>
    <row r="462" spans="1:7" x14ac:dyDescent="0.15">
      <c r="A462" s="4">
        <v>42696</v>
      </c>
      <c r="B462" s="5">
        <v>4.0000000000000002E-4</v>
      </c>
      <c r="C462" s="11">
        <f t="shared" si="31"/>
        <v>1.1341878764317497</v>
      </c>
      <c r="D462" s="5">
        <f>MIN(0,C462/MAX($C$2:C461)-1)</f>
        <v>-8.0063939186514332E-4</v>
      </c>
      <c r="E462" s="1">
        <f t="shared" si="28"/>
        <v>2016</v>
      </c>
      <c r="F462" s="1" t="str">
        <f t="shared" si="29"/>
        <v/>
      </c>
      <c r="G462" s="1">
        <f t="shared" si="30"/>
        <v>1.0293964077116016</v>
      </c>
    </row>
    <row r="463" spans="1:7" x14ac:dyDescent="0.15">
      <c r="A463" s="4">
        <v>42697</v>
      </c>
      <c r="B463" s="5">
        <v>0</v>
      </c>
      <c r="C463" s="11">
        <f t="shared" si="31"/>
        <v>1.1341878764317497</v>
      </c>
      <c r="D463" s="5">
        <f>MIN(0,C463/MAX($C$2:C462)-1)</f>
        <v>-8.0063939186514332E-4</v>
      </c>
      <c r="E463" s="1">
        <f t="shared" si="28"/>
        <v>2016</v>
      </c>
      <c r="F463" s="1" t="str">
        <f t="shared" si="29"/>
        <v/>
      </c>
      <c r="G463" s="1">
        <f t="shared" si="30"/>
        <v>1.0293964077116016</v>
      </c>
    </row>
    <row r="464" spans="1:7" x14ac:dyDescent="0.15">
      <c r="A464" s="4">
        <v>42698</v>
      </c>
      <c r="B464" s="5">
        <v>1E-4</v>
      </c>
      <c r="C464" s="11">
        <f t="shared" si="31"/>
        <v>1.1343012952193929</v>
      </c>
      <c r="D464" s="5">
        <f>MIN(0,C464/MAX($C$2:C463)-1)</f>
        <v>-7.0071945580429951E-4</v>
      </c>
      <c r="E464" s="1">
        <f t="shared" si="28"/>
        <v>2016</v>
      </c>
      <c r="F464" s="1" t="str">
        <f t="shared" si="29"/>
        <v/>
      </c>
      <c r="G464" s="1">
        <f t="shared" si="30"/>
        <v>1.0294993473523728</v>
      </c>
    </row>
    <row r="465" spans="1:7" x14ac:dyDescent="0.15">
      <c r="A465" s="4">
        <v>42699</v>
      </c>
      <c r="B465" s="5">
        <v>1E-4</v>
      </c>
      <c r="C465" s="11">
        <f t="shared" si="31"/>
        <v>1.134414725348915</v>
      </c>
      <c r="D465" s="5">
        <f>MIN(0,C465/MAX($C$2:C464)-1)</f>
        <v>-6.0078952774977878E-4</v>
      </c>
      <c r="E465" s="1">
        <f t="shared" si="28"/>
        <v>2016</v>
      </c>
      <c r="F465" s="1" t="str">
        <f t="shared" si="29"/>
        <v/>
      </c>
      <c r="G465" s="1">
        <f t="shared" si="30"/>
        <v>1.0296022972871079</v>
      </c>
    </row>
    <row r="466" spans="1:7" x14ac:dyDescent="0.15">
      <c r="A466" s="4">
        <v>42702</v>
      </c>
      <c r="B466" s="5">
        <v>2.0000000000000001E-4</v>
      </c>
      <c r="C466" s="11">
        <f t="shared" si="31"/>
        <v>1.1346416082939847</v>
      </c>
      <c r="D466" s="5">
        <f>MIN(0,C466/MAX($C$2:C465)-1)</f>
        <v>-4.0090968565531515E-4</v>
      </c>
      <c r="E466" s="1">
        <f t="shared" si="28"/>
        <v>2016</v>
      </c>
      <c r="F466" s="1" t="str">
        <f t="shared" si="29"/>
        <v/>
      </c>
      <c r="G466" s="1">
        <f t="shared" si="30"/>
        <v>1.0298082177465653</v>
      </c>
    </row>
    <row r="467" spans="1:7" x14ac:dyDescent="0.15">
      <c r="A467" s="4">
        <v>42703</v>
      </c>
      <c r="B467" s="5">
        <v>-4.0000000000000002E-4</v>
      </c>
      <c r="C467" s="11">
        <f t="shared" si="31"/>
        <v>1.1341877516506671</v>
      </c>
      <c r="D467" s="5">
        <f>MIN(0,C467/MAX($C$2:C466)-1)</f>
        <v>-8.0074932178109126E-4</v>
      </c>
      <c r="E467" s="1">
        <f t="shared" si="28"/>
        <v>2016</v>
      </c>
      <c r="F467" s="1" t="str">
        <f t="shared" si="29"/>
        <v/>
      </c>
      <c r="G467" s="1">
        <f t="shared" si="30"/>
        <v>1.0293962944594668</v>
      </c>
    </row>
    <row r="468" spans="1:7" x14ac:dyDescent="0.15">
      <c r="A468" s="4">
        <v>42704</v>
      </c>
      <c r="B468" s="5">
        <v>-1.1000000000000001E-3</v>
      </c>
      <c r="C468" s="11">
        <f t="shared" si="31"/>
        <v>1.1329401451238514</v>
      </c>
      <c r="D468" s="5">
        <f>MIN(0,C468/MAX($C$2:C467)-1)</f>
        <v>-1.8998684975271019E-3</v>
      </c>
      <c r="E468" s="1">
        <f t="shared" si="28"/>
        <v>2016</v>
      </c>
      <c r="F468" s="1" t="str">
        <f t="shared" si="29"/>
        <v/>
      </c>
      <c r="G468" s="1">
        <f t="shared" si="30"/>
        <v>1.0282639585355613</v>
      </c>
    </row>
    <row r="469" spans="1:7" x14ac:dyDescent="0.15">
      <c r="A469" s="4">
        <v>42705</v>
      </c>
      <c r="B469" s="5">
        <v>1.1999999999999999E-3</v>
      </c>
      <c r="C469" s="11">
        <f t="shared" si="31"/>
        <v>1.1342996732980002</v>
      </c>
      <c r="D469" s="5">
        <f>MIN(0,C469/MAX($C$2:C468)-1)</f>
        <v>-7.0214833972404023E-4</v>
      </c>
      <c r="E469" s="1">
        <f t="shared" si="28"/>
        <v>2016</v>
      </c>
      <c r="F469" s="1" t="str">
        <f t="shared" si="29"/>
        <v/>
      </c>
      <c r="G469" s="1">
        <f t="shared" si="30"/>
        <v>1.0294978752858042</v>
      </c>
    </row>
    <row r="470" spans="1:7" x14ac:dyDescent="0.15">
      <c r="A470" s="4">
        <v>42706</v>
      </c>
      <c r="B470" s="5">
        <v>-1.1000000000000001E-3</v>
      </c>
      <c r="C470" s="11">
        <f t="shared" si="31"/>
        <v>1.1330519436573725</v>
      </c>
      <c r="D470" s="5">
        <f>MIN(0,C470/MAX($C$2:C469)-1)</f>
        <v>-1.801375976550279E-3</v>
      </c>
      <c r="E470" s="1">
        <f t="shared" si="28"/>
        <v>2016</v>
      </c>
      <c r="F470" s="1" t="str">
        <f t="shared" si="29"/>
        <v/>
      </c>
      <c r="G470" s="1">
        <f t="shared" si="30"/>
        <v>1.0283654276229899</v>
      </c>
    </row>
    <row r="471" spans="1:7" x14ac:dyDescent="0.15">
      <c r="A471" s="4">
        <v>42709</v>
      </c>
      <c r="B471" s="5">
        <v>-6.9999999999999999E-4</v>
      </c>
      <c r="C471" s="11">
        <f t="shared" si="31"/>
        <v>1.1322588072968123</v>
      </c>
      <c r="D471" s="5">
        <f>MIN(0,C471/MAX($C$2:C470)-1)</f>
        <v>-2.5001150133666661E-3</v>
      </c>
      <c r="E471" s="1">
        <f t="shared" si="28"/>
        <v>2016</v>
      </c>
      <c r="F471" s="1" t="str">
        <f t="shared" si="29"/>
        <v/>
      </c>
      <c r="G471" s="1">
        <f t="shared" si="30"/>
        <v>1.0276455718236537</v>
      </c>
    </row>
    <row r="472" spans="1:7" x14ac:dyDescent="0.15">
      <c r="A472" s="4">
        <v>42710</v>
      </c>
      <c r="B472" s="5">
        <v>-5.0000000000000001E-4</v>
      </c>
      <c r="C472" s="11">
        <f t="shared" si="31"/>
        <v>1.131692677893164</v>
      </c>
      <c r="D472" s="5">
        <f>MIN(0,C472/MAX($C$2:C471)-1)</f>
        <v>-2.9988649558599922E-3</v>
      </c>
      <c r="E472" s="1">
        <f t="shared" si="28"/>
        <v>2016</v>
      </c>
      <c r="F472" s="1" t="str">
        <f t="shared" si="29"/>
        <v/>
      </c>
      <c r="G472" s="1">
        <f t="shared" si="30"/>
        <v>1.0271317490377418</v>
      </c>
    </row>
    <row r="473" spans="1:7" x14ac:dyDescent="0.15">
      <c r="A473" s="4">
        <v>42711</v>
      </c>
      <c r="B473" s="5">
        <v>8.9999999999999998E-4</v>
      </c>
      <c r="C473" s="11">
        <f t="shared" si="31"/>
        <v>1.1327112013032676</v>
      </c>
      <c r="D473" s="5">
        <f>MIN(0,C473/MAX($C$2:C472)-1)</f>
        <v>-2.1015639343203718E-3</v>
      </c>
      <c r="E473" s="1">
        <f t="shared" si="28"/>
        <v>2016</v>
      </c>
      <c r="F473" s="1" t="str">
        <f t="shared" si="29"/>
        <v/>
      </c>
      <c r="G473" s="1">
        <f t="shared" si="30"/>
        <v>1.0280561676118758</v>
      </c>
    </row>
    <row r="474" spans="1:7" x14ac:dyDescent="0.15">
      <c r="A474" s="4">
        <v>42712</v>
      </c>
      <c r="B474" s="5">
        <v>1E-4</v>
      </c>
      <c r="C474" s="11">
        <f t="shared" si="31"/>
        <v>1.132824472423398</v>
      </c>
      <c r="D474" s="5">
        <f>MIN(0,C474/MAX($C$2:C473)-1)</f>
        <v>-2.0017740907137815E-3</v>
      </c>
      <c r="E474" s="1">
        <f t="shared" si="28"/>
        <v>2016</v>
      </c>
      <c r="F474" s="1" t="str">
        <f t="shared" si="29"/>
        <v/>
      </c>
      <c r="G474" s="1">
        <f t="shared" si="30"/>
        <v>1.0281589732286369</v>
      </c>
    </row>
    <row r="475" spans="1:7" x14ac:dyDescent="0.15">
      <c r="A475" s="4">
        <v>42713</v>
      </c>
      <c r="B475" s="5">
        <v>5.9999999999999995E-4</v>
      </c>
      <c r="C475" s="11">
        <f t="shared" si="31"/>
        <v>1.133504167106852</v>
      </c>
      <c r="D475" s="5">
        <f>MIN(0,C475/MAX($C$2:C474)-1)</f>
        <v>-1.4029751551682956E-3</v>
      </c>
      <c r="E475" s="1">
        <f t="shared" si="28"/>
        <v>2016</v>
      </c>
      <c r="F475" s="1" t="str">
        <f t="shared" si="29"/>
        <v/>
      </c>
      <c r="G475" s="1">
        <f t="shared" si="30"/>
        <v>1.0287758686125741</v>
      </c>
    </row>
    <row r="476" spans="1:7" x14ac:dyDescent="0.15">
      <c r="A476" s="4">
        <v>42716</v>
      </c>
      <c r="B476" s="5">
        <v>-2.2000000000000001E-3</v>
      </c>
      <c r="C476" s="11">
        <f t="shared" si="31"/>
        <v>1.1310104579392168</v>
      </c>
      <c r="D476" s="5">
        <f>MIN(0,C476/MAX($C$2:C475)-1)</f>
        <v>-3.5998886098269622E-3</v>
      </c>
      <c r="E476" s="1">
        <f t="shared" si="28"/>
        <v>2016</v>
      </c>
      <c r="F476" s="1" t="str">
        <f t="shared" si="29"/>
        <v/>
      </c>
      <c r="G476" s="1">
        <f t="shared" si="30"/>
        <v>1.0265125617016264</v>
      </c>
    </row>
    <row r="477" spans="1:7" x14ac:dyDescent="0.15">
      <c r="A477" s="4">
        <v>42717</v>
      </c>
      <c r="B477" s="5">
        <v>2.9999999999999997E-4</v>
      </c>
      <c r="C477" s="11">
        <f t="shared" si="31"/>
        <v>1.1313497610765986</v>
      </c>
      <c r="D477" s="5">
        <f>MIN(0,C477/MAX($C$2:C476)-1)</f>
        <v>-3.300968576409935E-3</v>
      </c>
      <c r="E477" s="1">
        <f t="shared" si="28"/>
        <v>2016</v>
      </c>
      <c r="F477" s="1" t="str">
        <f t="shared" si="29"/>
        <v/>
      </c>
      <c r="G477" s="1">
        <f t="shared" si="30"/>
        <v>1.0268205154701369</v>
      </c>
    </row>
    <row r="478" spans="1:7" x14ac:dyDescent="0.15">
      <c r="A478" s="4">
        <v>42718</v>
      </c>
      <c r="B478" s="5">
        <v>-1E-3</v>
      </c>
      <c r="C478" s="11">
        <f t="shared" si="31"/>
        <v>1.130218411315522</v>
      </c>
      <c r="D478" s="5">
        <f>MIN(0,C478/MAX($C$2:C477)-1)</f>
        <v>-4.2976676078334552E-3</v>
      </c>
      <c r="E478" s="1">
        <f t="shared" si="28"/>
        <v>2016</v>
      </c>
      <c r="F478" s="1" t="str">
        <f t="shared" si="29"/>
        <v/>
      </c>
      <c r="G478" s="1">
        <f t="shared" si="30"/>
        <v>1.0257936949546667</v>
      </c>
    </row>
    <row r="479" spans="1:7" x14ac:dyDescent="0.15">
      <c r="A479" s="4">
        <v>42719</v>
      </c>
      <c r="B479" s="5">
        <v>-2.0999999999999999E-3</v>
      </c>
      <c r="C479" s="11">
        <f t="shared" si="31"/>
        <v>1.1278449526517595</v>
      </c>
      <c r="D479" s="5">
        <f>MIN(0,C479/MAX($C$2:C478)-1)</f>
        <v>-6.3886425058569118E-3</v>
      </c>
      <c r="E479" s="1">
        <f t="shared" si="28"/>
        <v>2016</v>
      </c>
      <c r="F479" s="1" t="str">
        <f t="shared" si="29"/>
        <v/>
      </c>
      <c r="G479" s="1">
        <f t="shared" si="30"/>
        <v>1.0236395281952619</v>
      </c>
    </row>
    <row r="480" spans="1:7" x14ac:dyDescent="0.15">
      <c r="A480" s="4">
        <v>42720</v>
      </c>
      <c r="B480" s="5">
        <v>-2.0000000000000001E-4</v>
      </c>
      <c r="C480" s="11">
        <f t="shared" si="31"/>
        <v>1.1276193836612292</v>
      </c>
      <c r="D480" s="5">
        <f>MIN(0,C480/MAX($C$2:C479)-1)</f>
        <v>-6.5873647773557753E-3</v>
      </c>
      <c r="E480" s="1">
        <f t="shared" si="28"/>
        <v>2016</v>
      </c>
      <c r="F480" s="1" t="str">
        <f t="shared" si="29"/>
        <v/>
      </c>
      <c r="G480" s="1">
        <f t="shared" si="30"/>
        <v>1.023434800289623</v>
      </c>
    </row>
    <row r="481" spans="1:7" x14ac:dyDescent="0.15">
      <c r="A481" s="4">
        <v>42723</v>
      </c>
      <c r="B481" s="5">
        <v>-5.0000000000000001E-4</v>
      </c>
      <c r="C481" s="11">
        <f t="shared" si="31"/>
        <v>1.1270555739693986</v>
      </c>
      <c r="D481" s="5">
        <f>MIN(0,C481/MAX($C$2:C480)-1)</f>
        <v>-7.0840710949670038E-3</v>
      </c>
      <c r="E481" s="1">
        <f t="shared" si="28"/>
        <v>2016</v>
      </c>
      <c r="F481" s="1" t="str">
        <f t="shared" si="29"/>
        <v/>
      </c>
      <c r="G481" s="1">
        <f t="shared" si="30"/>
        <v>1.0229230828894782</v>
      </c>
    </row>
    <row r="482" spans="1:7" x14ac:dyDescent="0.15">
      <c r="A482" s="4">
        <v>42724</v>
      </c>
      <c r="B482" s="5">
        <v>-1.6000000000000001E-3</v>
      </c>
      <c r="C482" s="11">
        <f t="shared" si="31"/>
        <v>1.1252522850510476</v>
      </c>
      <c r="D482" s="5">
        <f>MIN(0,C482/MAX($C$2:C481)-1)</f>
        <v>-8.6727365812150348E-3</v>
      </c>
      <c r="E482" s="1">
        <f t="shared" si="28"/>
        <v>2016</v>
      </c>
      <c r="F482" s="1" t="str">
        <f t="shared" si="29"/>
        <v/>
      </c>
      <c r="G482" s="1">
        <f t="shared" si="30"/>
        <v>1.0212864059568549</v>
      </c>
    </row>
    <row r="483" spans="1:7" x14ac:dyDescent="0.15">
      <c r="A483" s="4">
        <v>42725</v>
      </c>
      <c r="B483" s="5">
        <v>1.8E-3</v>
      </c>
      <c r="C483" s="11">
        <f t="shared" si="31"/>
        <v>1.1272777391641395</v>
      </c>
      <c r="D483" s="5">
        <f>MIN(0,C483/MAX($C$2:C482)-1)</f>
        <v>-6.8883475070612432E-3</v>
      </c>
      <c r="E483" s="1">
        <f t="shared" si="28"/>
        <v>2016</v>
      </c>
      <c r="F483" s="1" t="str">
        <f t="shared" si="29"/>
        <v/>
      </c>
      <c r="G483" s="1">
        <f t="shared" si="30"/>
        <v>1.0231247214875774</v>
      </c>
    </row>
    <row r="484" spans="1:7" x14ac:dyDescent="0.15">
      <c r="A484" s="4">
        <v>42726</v>
      </c>
      <c r="B484" s="5">
        <v>8.9999999999999998E-4</v>
      </c>
      <c r="C484" s="11">
        <f t="shared" si="31"/>
        <v>1.1282922891293872</v>
      </c>
      <c r="D484" s="5">
        <f>MIN(0,C484/MAX($C$2:C483)-1)</f>
        <v>-5.9945470198176087E-3</v>
      </c>
      <c r="E484" s="1">
        <f t="shared" si="28"/>
        <v>2016</v>
      </c>
      <c r="F484" s="1" t="str">
        <f t="shared" si="29"/>
        <v/>
      </c>
      <c r="G484" s="1">
        <f t="shared" si="30"/>
        <v>1.0240455337369161</v>
      </c>
    </row>
    <row r="485" spans="1:7" x14ac:dyDescent="0.15">
      <c r="A485" s="4">
        <v>42727</v>
      </c>
      <c r="B485" s="5">
        <v>-4.0000000000000002E-4</v>
      </c>
      <c r="C485" s="11">
        <f t="shared" si="31"/>
        <v>1.1278409722137355</v>
      </c>
      <c r="D485" s="5">
        <f>MIN(0,C485/MAX($C$2:C484)-1)</f>
        <v>-6.3921492010096115E-3</v>
      </c>
      <c r="E485" s="1">
        <f t="shared" si="28"/>
        <v>2016</v>
      </c>
      <c r="F485" s="1" t="str">
        <f t="shared" si="29"/>
        <v/>
      </c>
      <c r="G485" s="1">
        <f t="shared" si="30"/>
        <v>1.0236359155234214</v>
      </c>
    </row>
    <row r="486" spans="1:7" x14ac:dyDescent="0.15">
      <c r="A486" s="4">
        <v>42730</v>
      </c>
      <c r="B486" s="5">
        <v>8.9999999999999998E-4</v>
      </c>
      <c r="C486" s="11">
        <f t="shared" si="31"/>
        <v>1.1288560290887277</v>
      </c>
      <c r="D486" s="5">
        <f>MIN(0,C486/MAX($C$2:C485)-1)</f>
        <v>-5.4979021352906665E-3</v>
      </c>
      <c r="E486" s="1">
        <f t="shared" si="28"/>
        <v>2016</v>
      </c>
      <c r="F486" s="1" t="str">
        <f t="shared" si="29"/>
        <v/>
      </c>
      <c r="G486" s="1">
        <f t="shared" si="30"/>
        <v>1.0245571878473922</v>
      </c>
    </row>
    <row r="487" spans="1:7" x14ac:dyDescent="0.15">
      <c r="A487" s="4">
        <v>42731</v>
      </c>
      <c r="B487" s="5">
        <v>1E-4</v>
      </c>
      <c r="C487" s="11">
        <f t="shared" si="31"/>
        <v>1.1289689146916366</v>
      </c>
      <c r="D487" s="5">
        <f>MIN(0,C487/MAX($C$2:C486)-1)</f>
        <v>-5.3984519255041441E-3</v>
      </c>
      <c r="E487" s="1">
        <f t="shared" si="28"/>
        <v>2016</v>
      </c>
      <c r="F487" s="1" t="str">
        <f t="shared" si="29"/>
        <v/>
      </c>
      <c r="G487" s="1">
        <f t="shared" si="30"/>
        <v>1.024659643566177</v>
      </c>
    </row>
    <row r="488" spans="1:7" x14ac:dyDescent="0.15">
      <c r="A488" s="4">
        <v>42732</v>
      </c>
      <c r="B488" s="5">
        <v>-5.9999999999999995E-4</v>
      </c>
      <c r="C488" s="11">
        <f t="shared" si="31"/>
        <v>1.1282915333428216</v>
      </c>
      <c r="D488" s="5">
        <f>MIN(0,C488/MAX($C$2:C487)-1)</f>
        <v>-5.9952128543488969E-3</v>
      </c>
      <c r="E488" s="1">
        <f t="shared" si="28"/>
        <v>2016</v>
      </c>
      <c r="F488" s="1" t="str">
        <f t="shared" si="29"/>
        <v/>
      </c>
      <c r="G488" s="1">
        <f t="shared" si="30"/>
        <v>1.0240448477800372</v>
      </c>
    </row>
    <row r="489" spans="1:7" x14ac:dyDescent="0.15">
      <c r="A489" s="4">
        <v>42733</v>
      </c>
      <c r="B489" s="5">
        <v>-2.0000000000000001E-4</v>
      </c>
      <c r="C489" s="11">
        <f t="shared" si="31"/>
        <v>1.1280658750361532</v>
      </c>
      <c r="D489" s="5">
        <f>MIN(0,C489/MAX($C$2:C488)-1)</f>
        <v>-6.1940138117778654E-3</v>
      </c>
      <c r="E489" s="1">
        <f t="shared" si="28"/>
        <v>2016</v>
      </c>
      <c r="F489" s="1" t="str">
        <f t="shared" si="29"/>
        <v/>
      </c>
      <c r="G489" s="1">
        <f t="shared" si="30"/>
        <v>1.0238400388104814</v>
      </c>
    </row>
    <row r="490" spans="1:7" x14ac:dyDescent="0.15">
      <c r="A490" s="4">
        <v>42734</v>
      </c>
      <c r="B490" s="5">
        <v>1.1000000000000001E-3</v>
      </c>
      <c r="C490" s="11">
        <f t="shared" si="31"/>
        <v>1.1293067474986931</v>
      </c>
      <c r="D490" s="5">
        <f>MIN(0,C490/MAX($C$2:C489)-1)</f>
        <v>-5.1008272269706945E-3</v>
      </c>
      <c r="E490" s="1">
        <f t="shared" si="28"/>
        <v>2016</v>
      </c>
      <c r="F490" s="1">
        <f t="shared" si="29"/>
        <v>1</v>
      </c>
      <c r="G490" s="1">
        <f t="shared" si="30"/>
        <v>1.024966262853173</v>
      </c>
    </row>
    <row r="491" spans="1:7" x14ac:dyDescent="0.15">
      <c r="A491" s="4">
        <v>42738</v>
      </c>
      <c r="B491" s="5">
        <v>1.8E-3</v>
      </c>
      <c r="C491" s="11">
        <f t="shared" si="31"/>
        <v>1.1313394996441908</v>
      </c>
      <c r="D491" s="5">
        <f>MIN(0,C491/MAX($C$2:C490)-1)</f>
        <v>-3.3100087159791958E-3</v>
      </c>
      <c r="E491" s="1">
        <f t="shared" si="28"/>
        <v>2017</v>
      </c>
      <c r="F491" s="1" t="str">
        <f t="shared" si="29"/>
        <v/>
      </c>
      <c r="G491" s="1">
        <f t="shared" si="30"/>
        <v>1.0018</v>
      </c>
    </row>
    <row r="492" spans="1:7" x14ac:dyDescent="0.15">
      <c r="A492" s="4">
        <v>42739</v>
      </c>
      <c r="B492" s="5">
        <v>1.9E-3</v>
      </c>
      <c r="C492" s="11">
        <f t="shared" si="31"/>
        <v>1.1334890446935149</v>
      </c>
      <c r="D492" s="5">
        <f>MIN(0,C492/MAX($C$2:C491)-1)</f>
        <v>-1.4162977325394843E-3</v>
      </c>
      <c r="E492" s="1">
        <f t="shared" si="28"/>
        <v>2017</v>
      </c>
      <c r="F492" s="1" t="str">
        <f t="shared" si="29"/>
        <v/>
      </c>
      <c r="G492" s="1">
        <f t="shared" si="30"/>
        <v>1.0037034200000001</v>
      </c>
    </row>
    <row r="493" spans="1:7" x14ac:dyDescent="0.15">
      <c r="A493" s="4">
        <v>42740</v>
      </c>
      <c r="B493" s="5">
        <v>1E-3</v>
      </c>
      <c r="C493" s="11">
        <f t="shared" si="31"/>
        <v>1.1346225337382083</v>
      </c>
      <c r="D493" s="5">
        <f>MIN(0,C493/MAX($C$2:C492)-1)</f>
        <v>-4.1771403027213161E-4</v>
      </c>
      <c r="E493" s="1">
        <f t="shared" si="28"/>
        <v>2017</v>
      </c>
      <c r="F493" s="1" t="str">
        <f t="shared" si="29"/>
        <v/>
      </c>
      <c r="G493" s="1">
        <f t="shared" si="30"/>
        <v>1.00470712342</v>
      </c>
    </row>
    <row r="494" spans="1:7" x14ac:dyDescent="0.15">
      <c r="A494" s="4">
        <v>42741</v>
      </c>
      <c r="B494" s="5">
        <v>-8.0000000000000004E-4</v>
      </c>
      <c r="C494" s="11">
        <f t="shared" si="31"/>
        <v>1.1337148357112177</v>
      </c>
      <c r="D494" s="5">
        <f>MIN(0,C494/MAX($C$2:C493)-1)</f>
        <v>-1.2173798590479068E-3</v>
      </c>
      <c r="E494" s="1">
        <f t="shared" si="28"/>
        <v>2017</v>
      </c>
      <c r="F494" s="1" t="str">
        <f t="shared" si="29"/>
        <v/>
      </c>
      <c r="G494" s="1">
        <f t="shared" si="30"/>
        <v>1.0039033577212639</v>
      </c>
    </row>
    <row r="495" spans="1:7" x14ac:dyDescent="0.15">
      <c r="A495" s="4">
        <v>42744</v>
      </c>
      <c r="B495" s="5">
        <v>8.9999999999999998E-4</v>
      </c>
      <c r="C495" s="11">
        <f t="shared" si="31"/>
        <v>1.1347351790633577</v>
      </c>
      <c r="D495" s="5">
        <f>MIN(0,C495/MAX($C$2:C494)-1)</f>
        <v>-3.1847550092112265E-4</v>
      </c>
      <c r="E495" s="1">
        <f t="shared" si="28"/>
        <v>2017</v>
      </c>
      <c r="F495" s="1" t="str">
        <f t="shared" si="29"/>
        <v/>
      </c>
      <c r="G495" s="1">
        <f t="shared" si="30"/>
        <v>1.004806870743213</v>
      </c>
    </row>
    <row r="496" spans="1:7" x14ac:dyDescent="0.15">
      <c r="A496" s="4">
        <v>42745</v>
      </c>
      <c r="B496" s="5">
        <v>-1E-4</v>
      </c>
      <c r="C496" s="11">
        <f t="shared" si="31"/>
        <v>1.1346217055454515</v>
      </c>
      <c r="D496" s="5">
        <f>MIN(0,C496/MAX($C$2:C495)-1)</f>
        <v>-4.1844365337095901E-4</v>
      </c>
      <c r="E496" s="1">
        <f t="shared" si="28"/>
        <v>2017</v>
      </c>
      <c r="F496" s="1" t="str">
        <f t="shared" si="29"/>
        <v/>
      </c>
      <c r="G496" s="1">
        <f t="shared" si="30"/>
        <v>1.0047063900561386</v>
      </c>
    </row>
    <row r="497" spans="1:7" x14ac:dyDescent="0.15">
      <c r="A497" s="4">
        <v>42746</v>
      </c>
      <c r="B497" s="5">
        <v>-1.6000000000000001E-3</v>
      </c>
      <c r="C497" s="11">
        <f t="shared" si="31"/>
        <v>1.1328063108165787</v>
      </c>
      <c r="D497" s="5">
        <f>MIN(0,C497/MAX($C$2:C496)-1)</f>
        <v>-2.0177741435256635E-3</v>
      </c>
      <c r="E497" s="1">
        <f t="shared" si="28"/>
        <v>2017</v>
      </c>
      <c r="F497" s="1" t="str">
        <f t="shared" si="29"/>
        <v/>
      </c>
      <c r="G497" s="1">
        <f t="shared" si="30"/>
        <v>1.0030988598320487</v>
      </c>
    </row>
    <row r="498" spans="1:7" x14ac:dyDescent="0.15">
      <c r="A498" s="4">
        <v>42747</v>
      </c>
      <c r="B498" s="5">
        <v>-1E-3</v>
      </c>
      <c r="C498" s="11">
        <f t="shared" si="31"/>
        <v>1.1316735045057622</v>
      </c>
      <c r="D498" s="5">
        <f>MIN(0,C498/MAX($C$2:C497)-1)</f>
        <v>-3.0157563693820055E-3</v>
      </c>
      <c r="E498" s="1">
        <f t="shared" si="28"/>
        <v>2017</v>
      </c>
      <c r="F498" s="1" t="str">
        <f t="shared" si="29"/>
        <v/>
      </c>
      <c r="G498" s="1">
        <f t="shared" si="30"/>
        <v>1.0020957609722168</v>
      </c>
    </row>
    <row r="499" spans="1:7" x14ac:dyDescent="0.15">
      <c r="A499" s="4">
        <v>42748</v>
      </c>
      <c r="B499" s="5">
        <v>-1.4E-3</v>
      </c>
      <c r="C499" s="11">
        <f t="shared" si="31"/>
        <v>1.1300891615994542</v>
      </c>
      <c r="D499" s="5">
        <f>MIN(0,C499/MAX($C$2:C498)-1)</f>
        <v>-4.4115343104648153E-3</v>
      </c>
      <c r="E499" s="1">
        <f t="shared" si="28"/>
        <v>2017</v>
      </c>
      <c r="F499" s="1" t="str">
        <f t="shared" si="29"/>
        <v/>
      </c>
      <c r="G499" s="1">
        <f t="shared" si="30"/>
        <v>1.0006928269068558</v>
      </c>
    </row>
    <row r="500" spans="1:7" x14ac:dyDescent="0.15">
      <c r="A500" s="4">
        <v>42751</v>
      </c>
      <c r="B500" s="5">
        <v>-2E-3</v>
      </c>
      <c r="C500" s="11">
        <f t="shared" si="31"/>
        <v>1.1278289832762554</v>
      </c>
      <c r="D500" s="5">
        <f>MIN(0,C500/MAX($C$2:C499)-1)</f>
        <v>-6.4027112418438836E-3</v>
      </c>
      <c r="E500" s="1">
        <f t="shared" si="28"/>
        <v>2017</v>
      </c>
      <c r="F500" s="1" t="str">
        <f t="shared" si="29"/>
        <v/>
      </c>
      <c r="G500" s="1">
        <f t="shared" si="30"/>
        <v>0.9986914412530421</v>
      </c>
    </row>
    <row r="501" spans="1:7" x14ac:dyDescent="0.15">
      <c r="A501" s="4">
        <v>42752</v>
      </c>
      <c r="B501" s="5">
        <v>1.1000000000000001E-3</v>
      </c>
      <c r="C501" s="11">
        <f t="shared" si="31"/>
        <v>1.1290695951578593</v>
      </c>
      <c r="D501" s="5">
        <f>MIN(0,C501/MAX($C$2:C500)-1)</f>
        <v>-5.3097542242097617E-3</v>
      </c>
      <c r="E501" s="1">
        <f t="shared" si="28"/>
        <v>2017</v>
      </c>
      <c r="F501" s="1" t="str">
        <f t="shared" si="29"/>
        <v/>
      </c>
      <c r="G501" s="1">
        <f t="shared" si="30"/>
        <v>0.99979000183842059</v>
      </c>
    </row>
    <row r="502" spans="1:7" x14ac:dyDescent="0.15">
      <c r="A502" s="4">
        <v>42753</v>
      </c>
      <c r="B502" s="5">
        <v>-2.0000000000000001E-4</v>
      </c>
      <c r="C502" s="11">
        <f t="shared" si="31"/>
        <v>1.1288437812388277</v>
      </c>
      <c r="D502" s="5">
        <f>MIN(0,C502/MAX($C$2:C501)-1)</f>
        <v>-5.5086922733650345E-3</v>
      </c>
      <c r="E502" s="1">
        <f t="shared" si="28"/>
        <v>2017</v>
      </c>
      <c r="F502" s="1" t="str">
        <f t="shared" si="29"/>
        <v/>
      </c>
      <c r="G502" s="1">
        <f t="shared" si="30"/>
        <v>0.99959004383805294</v>
      </c>
    </row>
    <row r="503" spans="1:7" x14ac:dyDescent="0.15">
      <c r="A503" s="4">
        <v>42754</v>
      </c>
      <c r="B503" s="5">
        <v>-5.0000000000000001E-4</v>
      </c>
      <c r="C503" s="11">
        <f t="shared" si="31"/>
        <v>1.1282793593482083</v>
      </c>
      <c r="D503" s="5">
        <f>MIN(0,C503/MAX($C$2:C502)-1)</f>
        <v>-6.0059379272282554E-3</v>
      </c>
      <c r="E503" s="1">
        <f t="shared" si="28"/>
        <v>2017</v>
      </c>
      <c r="F503" s="1" t="str">
        <f t="shared" si="29"/>
        <v/>
      </c>
      <c r="G503" s="1">
        <f t="shared" si="30"/>
        <v>0.99909024881613395</v>
      </c>
    </row>
    <row r="504" spans="1:7" x14ac:dyDescent="0.15">
      <c r="A504" s="4">
        <v>42755</v>
      </c>
      <c r="B504" s="5">
        <v>1.8E-3</v>
      </c>
      <c r="C504" s="11">
        <f t="shared" si="31"/>
        <v>1.1303102621950352</v>
      </c>
      <c r="D504" s="5">
        <f>MIN(0,C504/MAX($C$2:C503)-1)</f>
        <v>-4.2167486154972567E-3</v>
      </c>
      <c r="E504" s="1">
        <f t="shared" si="28"/>
        <v>2017</v>
      </c>
      <c r="F504" s="1" t="str">
        <f t="shared" si="29"/>
        <v/>
      </c>
      <c r="G504" s="1">
        <f t="shared" si="30"/>
        <v>1.000888611264003</v>
      </c>
    </row>
    <row r="505" spans="1:7" x14ac:dyDescent="0.15">
      <c r="A505" s="4">
        <v>42758</v>
      </c>
      <c r="B505" s="5">
        <v>1.1999999999999999E-3</v>
      </c>
      <c r="C505" s="11">
        <f t="shared" si="31"/>
        <v>1.1316666345096693</v>
      </c>
      <c r="D505" s="5">
        <f>MIN(0,C505/MAX($C$2:C504)-1)</f>
        <v>-3.0218087138357275E-3</v>
      </c>
      <c r="E505" s="1">
        <f t="shared" si="28"/>
        <v>2017</v>
      </c>
      <c r="F505" s="1" t="str">
        <f t="shared" si="29"/>
        <v/>
      </c>
      <c r="G505" s="1">
        <f t="shared" si="30"/>
        <v>1.0020896775975199</v>
      </c>
    </row>
    <row r="506" spans="1:7" x14ac:dyDescent="0.15">
      <c r="A506" s="4">
        <v>42759</v>
      </c>
      <c r="B506" s="5">
        <v>-5.0000000000000001E-4</v>
      </c>
      <c r="C506" s="11">
        <f t="shared" si="31"/>
        <v>1.1311008011924146</v>
      </c>
      <c r="D506" s="5">
        <f>MIN(0,C506/MAX($C$2:C505)-1)</f>
        <v>-3.5202978094787118E-3</v>
      </c>
      <c r="E506" s="1">
        <f t="shared" si="28"/>
        <v>2017</v>
      </c>
      <c r="F506" s="1" t="str">
        <f t="shared" si="29"/>
        <v/>
      </c>
      <c r="G506" s="1">
        <f t="shared" si="30"/>
        <v>1.0015886327587211</v>
      </c>
    </row>
    <row r="507" spans="1:7" x14ac:dyDescent="0.15">
      <c r="A507" s="4">
        <v>42760</v>
      </c>
      <c r="B507" s="5">
        <v>2.0000000000000001E-4</v>
      </c>
      <c r="C507" s="11">
        <f t="shared" si="31"/>
        <v>1.1313270213526532</v>
      </c>
      <c r="D507" s="5">
        <f>MIN(0,C507/MAX($C$2:C506)-1)</f>
        <v>-3.3210018690404963E-3</v>
      </c>
      <c r="E507" s="1">
        <f t="shared" si="28"/>
        <v>2017</v>
      </c>
      <c r="F507" s="1" t="str">
        <f t="shared" si="29"/>
        <v/>
      </c>
      <c r="G507" s="1">
        <f t="shared" si="30"/>
        <v>1.0017889504852728</v>
      </c>
    </row>
    <row r="508" spans="1:7" x14ac:dyDescent="0.15">
      <c r="A508" s="4">
        <v>42761</v>
      </c>
      <c r="B508" s="5">
        <v>1.1999999999999999E-3</v>
      </c>
      <c r="C508" s="11">
        <f t="shared" si="31"/>
        <v>1.1326846137782765</v>
      </c>
      <c r="D508" s="5">
        <f>MIN(0,C508/MAX($C$2:C507)-1)</f>
        <v>-2.1249870712832797E-3</v>
      </c>
      <c r="E508" s="1">
        <f t="shared" si="28"/>
        <v>2017</v>
      </c>
      <c r="F508" s="1" t="str">
        <f t="shared" si="29"/>
        <v/>
      </c>
      <c r="G508" s="1">
        <f t="shared" si="30"/>
        <v>1.0029910972258553</v>
      </c>
    </row>
    <row r="509" spans="1:7" x14ac:dyDescent="0.15">
      <c r="A509" s="4">
        <v>42769</v>
      </c>
      <c r="B509" s="5">
        <v>-5.9999999999999995E-4</v>
      </c>
      <c r="C509" s="11">
        <f t="shared" si="31"/>
        <v>1.1320050030100095</v>
      </c>
      <c r="D509" s="5">
        <f>MIN(0,C509/MAX($C$2:C508)-1)</f>
        <v>-2.7237120790405411E-3</v>
      </c>
      <c r="E509" s="1">
        <f t="shared" si="28"/>
        <v>2017</v>
      </c>
      <c r="F509" s="1" t="str">
        <f t="shared" si="29"/>
        <v/>
      </c>
      <c r="G509" s="1">
        <f t="shared" si="30"/>
        <v>1.0023893025675197</v>
      </c>
    </row>
    <row r="510" spans="1:7" x14ac:dyDescent="0.15">
      <c r="A510" s="4">
        <v>42772</v>
      </c>
      <c r="B510" s="5">
        <v>1.1000000000000001E-3</v>
      </c>
      <c r="C510" s="11">
        <f t="shared" si="31"/>
        <v>1.1332502085133207</v>
      </c>
      <c r="D510" s="5">
        <f>MIN(0,C510/MAX($C$2:C509)-1)</f>
        <v>-1.6267081623272395E-3</v>
      </c>
      <c r="E510" s="1">
        <f t="shared" si="28"/>
        <v>2017</v>
      </c>
      <c r="F510" s="1" t="str">
        <f t="shared" si="29"/>
        <v/>
      </c>
      <c r="G510" s="1">
        <f t="shared" si="30"/>
        <v>1.003491930800344</v>
      </c>
    </row>
    <row r="511" spans="1:7" x14ac:dyDescent="0.15">
      <c r="A511" s="4">
        <v>42773</v>
      </c>
      <c r="B511" s="5">
        <v>-2.0000000000000001E-4</v>
      </c>
      <c r="C511" s="11">
        <f t="shared" si="31"/>
        <v>1.133023558471618</v>
      </c>
      <c r="D511" s="5">
        <f>MIN(0,C511/MAX($C$2:C510)-1)</f>
        <v>-1.8263828206949162E-3</v>
      </c>
      <c r="E511" s="1">
        <f t="shared" si="28"/>
        <v>2017</v>
      </c>
      <c r="F511" s="1" t="str">
        <f t="shared" si="29"/>
        <v/>
      </c>
      <c r="G511" s="1">
        <f t="shared" si="30"/>
        <v>1.0032912324141841</v>
      </c>
    </row>
    <row r="512" spans="1:7" x14ac:dyDescent="0.15">
      <c r="A512" s="4">
        <v>42774</v>
      </c>
      <c r="B512" s="5">
        <v>5.0000000000000001E-4</v>
      </c>
      <c r="C512" s="11">
        <f t="shared" si="31"/>
        <v>1.1335900702508537</v>
      </c>
      <c r="D512" s="5">
        <f>MIN(0,C512/MAX($C$2:C511)-1)</f>
        <v>-1.3272960121053501E-3</v>
      </c>
      <c r="E512" s="1">
        <f t="shared" si="28"/>
        <v>2017</v>
      </c>
      <c r="F512" s="1" t="str">
        <f t="shared" si="29"/>
        <v/>
      </c>
      <c r="G512" s="1">
        <f t="shared" si="30"/>
        <v>1.0037928780303911</v>
      </c>
    </row>
    <row r="513" spans="1:7" x14ac:dyDescent="0.15">
      <c r="A513" s="4">
        <v>42775</v>
      </c>
      <c r="B513" s="5">
        <v>6.9999999999999999E-4</v>
      </c>
      <c r="C513" s="11">
        <f t="shared" si="31"/>
        <v>1.1343835833000291</v>
      </c>
      <c r="D513" s="5">
        <f>MIN(0,C513/MAX($C$2:C512)-1)</f>
        <v>-6.2822511931392988E-4</v>
      </c>
      <c r="E513" s="1">
        <f t="shared" si="28"/>
        <v>2017</v>
      </c>
      <c r="F513" s="1" t="str">
        <f t="shared" si="29"/>
        <v/>
      </c>
      <c r="G513" s="1">
        <f t="shared" si="30"/>
        <v>1.0044955330450123</v>
      </c>
    </row>
    <row r="514" spans="1:7" x14ac:dyDescent="0.15">
      <c r="A514" s="4">
        <v>42776</v>
      </c>
      <c r="B514" s="5">
        <v>5.9999999999999995E-4</v>
      </c>
      <c r="C514" s="11">
        <f t="shared" si="31"/>
        <v>1.1350642134500091</v>
      </c>
      <c r="D514" s="5">
        <f>MIN(0,C514/MAX($C$2:C513)-1)</f>
        <v>-2.8602054385595821E-5</v>
      </c>
      <c r="E514" s="1">
        <f t="shared" si="28"/>
        <v>2017</v>
      </c>
      <c r="F514" s="1" t="str">
        <f t="shared" si="29"/>
        <v/>
      </c>
      <c r="G514" s="1">
        <f t="shared" si="30"/>
        <v>1.0050982303648393</v>
      </c>
    </row>
    <row r="515" spans="1:7" x14ac:dyDescent="0.15">
      <c r="A515" s="4">
        <v>42779</v>
      </c>
      <c r="B515" s="5">
        <v>2E-3</v>
      </c>
      <c r="C515" s="11">
        <f t="shared" si="31"/>
        <v>1.1373343418769091</v>
      </c>
      <c r="D515" s="5">
        <f>MIN(0,C515/MAX($C$2:C514)-1)</f>
        <v>0</v>
      </c>
      <c r="E515" s="1">
        <f t="shared" ref="E515:E578" si="32">YEAR(A515)</f>
        <v>2017</v>
      </c>
      <c r="F515" s="1" t="str">
        <f t="shared" ref="F515:F578" si="33">IF(E515&lt;&gt;E516,1,"")</f>
        <v/>
      </c>
      <c r="G515" s="1">
        <f t="shared" ref="G515:G578" si="34">IF(E515&lt;&gt;E514,1+B515,G514*(1+B515))</f>
        <v>1.007108426825569</v>
      </c>
    </row>
    <row r="516" spans="1:7" x14ac:dyDescent="0.15">
      <c r="A516" s="4">
        <v>42780</v>
      </c>
      <c r="B516" s="5">
        <v>0</v>
      </c>
      <c r="C516" s="11">
        <f t="shared" ref="C516:C579" si="35">C515*(1+B516)</f>
        <v>1.1373343418769091</v>
      </c>
      <c r="D516" s="5">
        <f>MIN(0,C516/MAX($C$2:C515)-1)</f>
        <v>0</v>
      </c>
      <c r="E516" s="1">
        <f t="shared" si="32"/>
        <v>2017</v>
      </c>
      <c r="F516" s="1" t="str">
        <f t="shared" si="33"/>
        <v/>
      </c>
      <c r="G516" s="1">
        <f t="shared" si="34"/>
        <v>1.007108426825569</v>
      </c>
    </row>
    <row r="517" spans="1:7" x14ac:dyDescent="0.15">
      <c r="A517" s="4">
        <v>42781</v>
      </c>
      <c r="B517" s="5">
        <v>-1.4E-3</v>
      </c>
      <c r="C517" s="11">
        <f t="shared" si="35"/>
        <v>1.1357420737982815</v>
      </c>
      <c r="D517" s="5">
        <f>MIN(0,C517/MAX($C$2:C516)-1)</f>
        <v>-1.3999999999998458E-3</v>
      </c>
      <c r="E517" s="1">
        <f t="shared" si="32"/>
        <v>2017</v>
      </c>
      <c r="F517" s="1" t="str">
        <f t="shared" si="33"/>
        <v/>
      </c>
      <c r="G517" s="1">
        <f t="shared" si="34"/>
        <v>1.0056984750280134</v>
      </c>
    </row>
    <row r="518" spans="1:7" x14ac:dyDescent="0.15">
      <c r="A518" s="4">
        <v>42782</v>
      </c>
      <c r="B518" s="5">
        <v>1.5E-3</v>
      </c>
      <c r="C518" s="11">
        <f t="shared" si="35"/>
        <v>1.1374456869089791</v>
      </c>
      <c r="D518" s="5">
        <f>MIN(0,C518/MAX($C$2:C517)-1)</f>
        <v>0</v>
      </c>
      <c r="E518" s="1">
        <f t="shared" si="32"/>
        <v>2017</v>
      </c>
      <c r="F518" s="1" t="str">
        <f t="shared" si="33"/>
        <v/>
      </c>
      <c r="G518" s="1">
        <f t="shared" si="34"/>
        <v>1.0072070227405554</v>
      </c>
    </row>
    <row r="519" spans="1:7" x14ac:dyDescent="0.15">
      <c r="A519" s="4">
        <v>42783</v>
      </c>
      <c r="B519" s="5">
        <v>-1.1999999999999999E-3</v>
      </c>
      <c r="C519" s="11">
        <f t="shared" si="35"/>
        <v>1.1360807520846883</v>
      </c>
      <c r="D519" s="5">
        <f>MIN(0,C519/MAX($C$2:C518)-1)</f>
        <v>-1.1999999999999789E-3</v>
      </c>
      <c r="E519" s="1">
        <f t="shared" si="32"/>
        <v>2017</v>
      </c>
      <c r="F519" s="1" t="str">
        <f t="shared" si="33"/>
        <v/>
      </c>
      <c r="G519" s="1">
        <f t="shared" si="34"/>
        <v>1.0059983743132668</v>
      </c>
    </row>
    <row r="520" spans="1:7" x14ac:dyDescent="0.15">
      <c r="A520" s="4">
        <v>42786</v>
      </c>
      <c r="B520" s="5">
        <v>2.5999999999999999E-3</v>
      </c>
      <c r="C520" s="11">
        <f t="shared" si="35"/>
        <v>1.1390345620401083</v>
      </c>
      <c r="D520" s="5">
        <f>MIN(0,C520/MAX($C$2:C519)-1)</f>
        <v>0</v>
      </c>
      <c r="E520" s="1">
        <f t="shared" si="32"/>
        <v>2017</v>
      </c>
      <c r="F520" s="1" t="str">
        <f t="shared" si="33"/>
        <v/>
      </c>
      <c r="G520" s="1">
        <f t="shared" si="34"/>
        <v>1.0086139700864811</v>
      </c>
    </row>
    <row r="521" spans="1:7" x14ac:dyDescent="0.15">
      <c r="A521" s="4">
        <v>42787</v>
      </c>
      <c r="B521" s="5">
        <v>8.9999999999999998E-4</v>
      </c>
      <c r="C521" s="11">
        <f t="shared" si="35"/>
        <v>1.1400596931459444</v>
      </c>
      <c r="D521" s="5">
        <f>MIN(0,C521/MAX($C$2:C520)-1)</f>
        <v>0</v>
      </c>
      <c r="E521" s="1">
        <f t="shared" si="32"/>
        <v>2017</v>
      </c>
      <c r="F521" s="1" t="str">
        <f t="shared" si="33"/>
        <v/>
      </c>
      <c r="G521" s="1">
        <f t="shared" si="34"/>
        <v>1.0095217226595588</v>
      </c>
    </row>
    <row r="522" spans="1:7" x14ac:dyDescent="0.15">
      <c r="A522" s="4">
        <v>42788</v>
      </c>
      <c r="B522" s="5">
        <v>1.1000000000000001E-3</v>
      </c>
      <c r="C522" s="11">
        <f t="shared" si="35"/>
        <v>1.141313758808405</v>
      </c>
      <c r="D522" s="5">
        <f>MIN(0,C522/MAX($C$2:C521)-1)</f>
        <v>0</v>
      </c>
      <c r="E522" s="1">
        <f t="shared" si="32"/>
        <v>2017</v>
      </c>
      <c r="F522" s="1" t="str">
        <f t="shared" si="33"/>
        <v/>
      </c>
      <c r="G522" s="1">
        <f t="shared" si="34"/>
        <v>1.0106321965544844</v>
      </c>
    </row>
    <row r="523" spans="1:7" x14ac:dyDescent="0.15">
      <c r="A523" s="4">
        <v>42789</v>
      </c>
      <c r="B523" s="5">
        <v>5.9999999999999995E-4</v>
      </c>
      <c r="C523" s="11">
        <f t="shared" si="35"/>
        <v>1.14199854706369</v>
      </c>
      <c r="D523" s="5">
        <f>MIN(0,C523/MAX($C$2:C522)-1)</f>
        <v>0</v>
      </c>
      <c r="E523" s="1">
        <f t="shared" si="32"/>
        <v>2017</v>
      </c>
      <c r="F523" s="1" t="str">
        <f t="shared" si="33"/>
        <v/>
      </c>
      <c r="G523" s="1">
        <f t="shared" si="34"/>
        <v>1.0112385758724172</v>
      </c>
    </row>
    <row r="524" spans="1:7" x14ac:dyDescent="0.15">
      <c r="A524" s="4">
        <v>42790</v>
      </c>
      <c r="B524" s="5">
        <v>-2.0000000000000001E-4</v>
      </c>
      <c r="C524" s="11">
        <f t="shared" si="35"/>
        <v>1.1417701473542772</v>
      </c>
      <c r="D524" s="5">
        <f>MIN(0,C524/MAX($C$2:C523)-1)</f>
        <v>-2.00000000000089E-4</v>
      </c>
      <c r="E524" s="1">
        <f t="shared" si="32"/>
        <v>2017</v>
      </c>
      <c r="F524" s="1" t="str">
        <f t="shared" si="33"/>
        <v/>
      </c>
      <c r="G524" s="1">
        <f t="shared" si="34"/>
        <v>1.0110363281572428</v>
      </c>
    </row>
    <row r="525" spans="1:7" x14ac:dyDescent="0.15">
      <c r="A525" s="4">
        <v>42793</v>
      </c>
      <c r="B525" s="5">
        <v>-1.2999999999999999E-3</v>
      </c>
      <c r="C525" s="11">
        <f t="shared" si="35"/>
        <v>1.1402858461627166</v>
      </c>
      <c r="D525" s="5">
        <f>MIN(0,C525/MAX($C$2:C524)-1)</f>
        <v>-1.4997400000000827E-3</v>
      </c>
      <c r="E525" s="1">
        <f t="shared" si="32"/>
        <v>2017</v>
      </c>
      <c r="F525" s="1" t="str">
        <f t="shared" si="33"/>
        <v/>
      </c>
      <c r="G525" s="1">
        <f t="shared" si="34"/>
        <v>1.0097219809306384</v>
      </c>
    </row>
    <row r="526" spans="1:7" x14ac:dyDescent="0.15">
      <c r="A526" s="4">
        <v>42794</v>
      </c>
      <c r="B526" s="5">
        <v>5.0000000000000001E-4</v>
      </c>
      <c r="C526" s="11">
        <f t="shared" si="35"/>
        <v>1.1408559890857979</v>
      </c>
      <c r="D526" s="5">
        <f>MIN(0,C526/MAX($C$2:C525)-1)</f>
        <v>-1.0004898700001208E-3</v>
      </c>
      <c r="E526" s="1">
        <f t="shared" si="32"/>
        <v>2017</v>
      </c>
      <c r="F526" s="1" t="str">
        <f t="shared" si="33"/>
        <v/>
      </c>
      <c r="G526" s="1">
        <f t="shared" si="34"/>
        <v>1.0102268419211036</v>
      </c>
    </row>
    <row r="527" spans="1:7" x14ac:dyDescent="0.15">
      <c r="A527" s="4">
        <v>42795</v>
      </c>
      <c r="B527" s="5">
        <v>2.0000000000000001E-4</v>
      </c>
      <c r="C527" s="11">
        <f t="shared" si="35"/>
        <v>1.141084160283615</v>
      </c>
      <c r="D527" s="5">
        <f>MIN(0,C527/MAX($C$2:C526)-1)</f>
        <v>-8.0068996797411085E-4</v>
      </c>
      <c r="E527" s="1">
        <f t="shared" si="32"/>
        <v>2017</v>
      </c>
      <c r="F527" s="1" t="str">
        <f t="shared" si="33"/>
        <v/>
      </c>
      <c r="G527" s="1">
        <f t="shared" si="34"/>
        <v>1.0104288872894878</v>
      </c>
    </row>
    <row r="528" spans="1:7" x14ac:dyDescent="0.15">
      <c r="A528" s="4">
        <v>42796</v>
      </c>
      <c r="B528" s="5">
        <v>-4.0000000000000002E-4</v>
      </c>
      <c r="C528" s="11">
        <f t="shared" si="35"/>
        <v>1.1406277266195017</v>
      </c>
      <c r="D528" s="5">
        <f>MIN(0,C528/MAX($C$2:C527)-1)</f>
        <v>-1.2003696919867801E-3</v>
      </c>
      <c r="E528" s="1">
        <f t="shared" si="32"/>
        <v>2017</v>
      </c>
      <c r="F528" s="1" t="str">
        <f t="shared" si="33"/>
        <v/>
      </c>
      <c r="G528" s="1">
        <f t="shared" si="34"/>
        <v>1.0100247157345721</v>
      </c>
    </row>
    <row r="529" spans="1:7" x14ac:dyDescent="0.15">
      <c r="A529" s="4">
        <v>42797</v>
      </c>
      <c r="B529" s="5">
        <v>1E-3</v>
      </c>
      <c r="C529" s="11">
        <f t="shared" si="35"/>
        <v>1.141768354346121</v>
      </c>
      <c r="D529" s="5">
        <f>MIN(0,C529/MAX($C$2:C528)-1)</f>
        <v>-2.0157006167897951E-4</v>
      </c>
      <c r="E529" s="1">
        <f t="shared" si="32"/>
        <v>2017</v>
      </c>
      <c r="F529" s="1" t="str">
        <f t="shared" si="33"/>
        <v/>
      </c>
      <c r="G529" s="1">
        <f t="shared" si="34"/>
        <v>1.0110347404503066</v>
      </c>
    </row>
    <row r="530" spans="1:7" x14ac:dyDescent="0.15">
      <c r="A530" s="4">
        <v>42800</v>
      </c>
      <c r="B530" s="5">
        <v>1.6000000000000001E-3</v>
      </c>
      <c r="C530" s="11">
        <f t="shared" si="35"/>
        <v>1.1435951837130749</v>
      </c>
      <c r="D530" s="5">
        <f>MIN(0,C530/MAX($C$2:C529)-1)</f>
        <v>0</v>
      </c>
      <c r="E530" s="1">
        <f t="shared" si="32"/>
        <v>2017</v>
      </c>
      <c r="F530" s="1" t="str">
        <f t="shared" si="33"/>
        <v/>
      </c>
      <c r="G530" s="1">
        <f t="shared" si="34"/>
        <v>1.0126523960350271</v>
      </c>
    </row>
    <row r="531" spans="1:7" x14ac:dyDescent="0.15">
      <c r="A531" s="4">
        <v>42801</v>
      </c>
      <c r="B531" s="5">
        <v>4.0000000000000002E-4</v>
      </c>
      <c r="C531" s="11">
        <f t="shared" si="35"/>
        <v>1.1440526217865601</v>
      </c>
      <c r="D531" s="5">
        <f>MIN(0,C531/MAX($C$2:C530)-1)</f>
        <v>0</v>
      </c>
      <c r="E531" s="1">
        <f t="shared" si="32"/>
        <v>2017</v>
      </c>
      <c r="F531" s="1" t="str">
        <f t="shared" si="33"/>
        <v/>
      </c>
      <c r="G531" s="1">
        <f t="shared" si="34"/>
        <v>1.013057456993441</v>
      </c>
    </row>
    <row r="532" spans="1:7" x14ac:dyDescent="0.15">
      <c r="A532" s="4">
        <v>42802</v>
      </c>
      <c r="B532" s="5">
        <v>-5.0000000000000001E-4</v>
      </c>
      <c r="C532" s="11">
        <f t="shared" si="35"/>
        <v>1.1434805954756668</v>
      </c>
      <c r="D532" s="5">
        <f>MIN(0,C532/MAX($C$2:C531)-1)</f>
        <v>-4.9999999999994493E-4</v>
      </c>
      <c r="E532" s="1">
        <f t="shared" si="32"/>
        <v>2017</v>
      </c>
      <c r="F532" s="1" t="str">
        <f t="shared" si="33"/>
        <v/>
      </c>
      <c r="G532" s="1">
        <f t="shared" si="34"/>
        <v>1.0125509282649443</v>
      </c>
    </row>
    <row r="533" spans="1:7" x14ac:dyDescent="0.15">
      <c r="A533" s="4">
        <v>42803</v>
      </c>
      <c r="B533" s="5">
        <v>-1.1999999999999999E-3</v>
      </c>
      <c r="C533" s="11">
        <f t="shared" si="35"/>
        <v>1.1421084187610961</v>
      </c>
      <c r="D533" s="5">
        <f>MIN(0,C533/MAX($C$2:C532)-1)</f>
        <v>-1.6993999999999065E-3</v>
      </c>
      <c r="E533" s="1">
        <f t="shared" si="32"/>
        <v>2017</v>
      </c>
      <c r="F533" s="1" t="str">
        <f t="shared" si="33"/>
        <v/>
      </c>
      <c r="G533" s="1">
        <f t="shared" si="34"/>
        <v>1.0113358671510264</v>
      </c>
    </row>
    <row r="534" spans="1:7" x14ac:dyDescent="0.15">
      <c r="A534" s="4">
        <v>42804</v>
      </c>
      <c r="B534" s="5">
        <v>8.0000000000000004E-4</v>
      </c>
      <c r="C534" s="11">
        <f t="shared" si="35"/>
        <v>1.1430221054961049</v>
      </c>
      <c r="D534" s="5">
        <f>MIN(0,C534/MAX($C$2:C533)-1)</f>
        <v>-9.0075951999990522E-4</v>
      </c>
      <c r="E534" s="1">
        <f t="shared" si="32"/>
        <v>2017</v>
      </c>
      <c r="F534" s="1" t="str">
        <f t="shared" si="33"/>
        <v/>
      </c>
      <c r="G534" s="1">
        <f t="shared" si="34"/>
        <v>1.0121449358447472</v>
      </c>
    </row>
    <row r="535" spans="1:7" x14ac:dyDescent="0.15">
      <c r="A535" s="4">
        <v>42807</v>
      </c>
      <c r="B535" s="5">
        <v>1.6999999999999999E-3</v>
      </c>
      <c r="C535" s="11">
        <f t="shared" si="35"/>
        <v>1.1449652430754484</v>
      </c>
      <c r="D535" s="5">
        <f>MIN(0,C535/MAX($C$2:C534)-1)</f>
        <v>0</v>
      </c>
      <c r="E535" s="1">
        <f t="shared" si="32"/>
        <v>2017</v>
      </c>
      <c r="F535" s="1" t="str">
        <f t="shared" si="33"/>
        <v/>
      </c>
      <c r="G535" s="1">
        <f t="shared" si="34"/>
        <v>1.0138655822356832</v>
      </c>
    </row>
    <row r="536" spans="1:7" x14ac:dyDescent="0.15">
      <c r="A536" s="4">
        <v>42808</v>
      </c>
      <c r="B536" s="5">
        <v>-1E-4</v>
      </c>
      <c r="C536" s="11">
        <f t="shared" si="35"/>
        <v>1.1448507465511408</v>
      </c>
      <c r="D536" s="5">
        <f>MIN(0,C536/MAX($C$2:C535)-1)</f>
        <v>-1.0000000000010001E-4</v>
      </c>
      <c r="E536" s="1">
        <f t="shared" si="32"/>
        <v>2017</v>
      </c>
      <c r="F536" s="1" t="str">
        <f t="shared" si="33"/>
        <v/>
      </c>
      <c r="G536" s="1">
        <f t="shared" si="34"/>
        <v>1.0137641956774597</v>
      </c>
    </row>
    <row r="537" spans="1:7" x14ac:dyDescent="0.15">
      <c r="A537" s="4">
        <v>42809</v>
      </c>
      <c r="B537" s="5">
        <v>1E-3</v>
      </c>
      <c r="C537" s="11">
        <f t="shared" si="35"/>
        <v>1.1459955972976918</v>
      </c>
      <c r="D537" s="5">
        <f>MIN(0,C537/MAX($C$2:C536)-1)</f>
        <v>0</v>
      </c>
      <c r="E537" s="1">
        <f t="shared" si="32"/>
        <v>2017</v>
      </c>
      <c r="F537" s="1" t="str">
        <f t="shared" si="33"/>
        <v/>
      </c>
      <c r="G537" s="1">
        <f t="shared" si="34"/>
        <v>1.014777959873137</v>
      </c>
    </row>
    <row r="538" spans="1:7" x14ac:dyDescent="0.15">
      <c r="A538" s="4">
        <v>42810</v>
      </c>
      <c r="B538" s="5">
        <v>6.9999999999999999E-4</v>
      </c>
      <c r="C538" s="11">
        <f t="shared" si="35"/>
        <v>1.1467977942158001</v>
      </c>
      <c r="D538" s="5">
        <f>MIN(0,C538/MAX($C$2:C537)-1)</f>
        <v>0</v>
      </c>
      <c r="E538" s="1">
        <f t="shared" si="32"/>
        <v>2017</v>
      </c>
      <c r="F538" s="1" t="str">
        <f t="shared" si="33"/>
        <v/>
      </c>
      <c r="G538" s="1">
        <f t="shared" si="34"/>
        <v>1.0154883044450482</v>
      </c>
    </row>
    <row r="539" spans="1:7" x14ac:dyDescent="0.15">
      <c r="A539" s="4">
        <v>42811</v>
      </c>
      <c r="B539" s="5">
        <v>-1.6000000000000001E-3</v>
      </c>
      <c r="C539" s="11">
        <f t="shared" si="35"/>
        <v>1.1449629177450547</v>
      </c>
      <c r="D539" s="5">
        <f>MIN(0,C539/MAX($C$2:C538)-1)</f>
        <v>-1.6000000000001569E-3</v>
      </c>
      <c r="E539" s="1">
        <f t="shared" si="32"/>
        <v>2017</v>
      </c>
      <c r="F539" s="1" t="str">
        <f t="shared" si="33"/>
        <v/>
      </c>
      <c r="G539" s="1">
        <f t="shared" si="34"/>
        <v>1.013863523157936</v>
      </c>
    </row>
    <row r="540" spans="1:7" x14ac:dyDescent="0.15">
      <c r="A540" s="4">
        <v>42814</v>
      </c>
      <c r="B540" s="5">
        <v>5.0000000000000001E-4</v>
      </c>
      <c r="C540" s="11">
        <f t="shared" si="35"/>
        <v>1.1455353992039272</v>
      </c>
      <c r="D540" s="5">
        <f>MIN(0,C540/MAX($C$2:C539)-1)</f>
        <v>-1.1008000000001239E-3</v>
      </c>
      <c r="E540" s="1">
        <f t="shared" si="32"/>
        <v>2017</v>
      </c>
      <c r="F540" s="1" t="str">
        <f t="shared" si="33"/>
        <v/>
      </c>
      <c r="G540" s="1">
        <f t="shared" si="34"/>
        <v>1.0143704549195149</v>
      </c>
    </row>
    <row r="541" spans="1:7" x14ac:dyDescent="0.15">
      <c r="A541" s="4">
        <v>42815</v>
      </c>
      <c r="B541" s="5">
        <v>8.9999999999999998E-4</v>
      </c>
      <c r="C541" s="11">
        <f t="shared" si="35"/>
        <v>1.1465663810632107</v>
      </c>
      <c r="D541" s="5">
        <f>MIN(0,C541/MAX($C$2:C540)-1)</f>
        <v>-2.0179072000015008E-4</v>
      </c>
      <c r="E541" s="1">
        <f t="shared" si="32"/>
        <v>2017</v>
      </c>
      <c r="F541" s="1" t="str">
        <f t="shared" si="33"/>
        <v/>
      </c>
      <c r="G541" s="1">
        <f t="shared" si="34"/>
        <v>1.0152833883289425</v>
      </c>
    </row>
    <row r="542" spans="1:7" x14ac:dyDescent="0.15">
      <c r="A542" s="4">
        <v>42816</v>
      </c>
      <c r="B542" s="5">
        <v>4.0000000000000002E-4</v>
      </c>
      <c r="C542" s="11">
        <f t="shared" si="35"/>
        <v>1.1470250076156359</v>
      </c>
      <c r="D542" s="5">
        <f>MIN(0,C542/MAX($C$2:C541)-1)</f>
        <v>0</v>
      </c>
      <c r="E542" s="1">
        <f t="shared" si="32"/>
        <v>2017</v>
      </c>
      <c r="F542" s="1" t="str">
        <f t="shared" si="33"/>
        <v/>
      </c>
      <c r="G542" s="1">
        <f t="shared" si="34"/>
        <v>1.015689501684274</v>
      </c>
    </row>
    <row r="543" spans="1:7" x14ac:dyDescent="0.15">
      <c r="A543" s="4">
        <v>42817</v>
      </c>
      <c r="B543" s="5">
        <v>2.9999999999999997E-4</v>
      </c>
      <c r="C543" s="11">
        <f t="shared" si="35"/>
        <v>1.1473691151179206</v>
      </c>
      <c r="D543" s="5">
        <f>MIN(0,C543/MAX($C$2:C542)-1)</f>
        <v>0</v>
      </c>
      <c r="E543" s="1">
        <f t="shared" si="32"/>
        <v>2017</v>
      </c>
      <c r="F543" s="1" t="str">
        <f t="shared" si="33"/>
        <v/>
      </c>
      <c r="G543" s="1">
        <f t="shared" si="34"/>
        <v>1.0159942085347793</v>
      </c>
    </row>
    <row r="544" spans="1:7" x14ac:dyDescent="0.15">
      <c r="A544" s="4">
        <v>42818</v>
      </c>
      <c r="B544" s="5">
        <v>6.9999999999999999E-4</v>
      </c>
      <c r="C544" s="11">
        <f t="shared" si="35"/>
        <v>1.1481722734985031</v>
      </c>
      <c r="D544" s="5">
        <f>MIN(0,C544/MAX($C$2:C543)-1)</f>
        <v>0</v>
      </c>
      <c r="E544" s="1">
        <f t="shared" si="32"/>
        <v>2017</v>
      </c>
      <c r="F544" s="1" t="str">
        <f t="shared" si="33"/>
        <v/>
      </c>
      <c r="G544" s="1">
        <f t="shared" si="34"/>
        <v>1.0167054044807535</v>
      </c>
    </row>
    <row r="545" spans="1:7" x14ac:dyDescent="0.15">
      <c r="A545" s="4">
        <v>42821</v>
      </c>
      <c r="B545" s="5">
        <v>-5.9999999999999995E-4</v>
      </c>
      <c r="C545" s="11">
        <f t="shared" si="35"/>
        <v>1.147483370134404</v>
      </c>
      <c r="D545" s="5">
        <f>MIN(0,C545/MAX($C$2:C544)-1)</f>
        <v>-6.0000000000004494E-4</v>
      </c>
      <c r="E545" s="1">
        <f t="shared" si="32"/>
        <v>2017</v>
      </c>
      <c r="F545" s="1" t="str">
        <f t="shared" si="33"/>
        <v/>
      </c>
      <c r="G545" s="1">
        <f t="shared" si="34"/>
        <v>1.0160953812380651</v>
      </c>
    </row>
    <row r="546" spans="1:7" x14ac:dyDescent="0.15">
      <c r="A546" s="4">
        <v>42822</v>
      </c>
      <c r="B546" s="5">
        <v>-2.0000000000000001E-4</v>
      </c>
      <c r="C546" s="11">
        <f t="shared" si="35"/>
        <v>1.1472538734603772</v>
      </c>
      <c r="D546" s="5">
        <f>MIN(0,C546/MAX($C$2:C545)-1)</f>
        <v>-7.9987999999997506E-4</v>
      </c>
      <c r="E546" s="1">
        <f t="shared" si="32"/>
        <v>2017</v>
      </c>
      <c r="F546" s="1" t="str">
        <f t="shared" si="33"/>
        <v/>
      </c>
      <c r="G546" s="1">
        <f t="shared" si="34"/>
        <v>1.0158921621618175</v>
      </c>
    </row>
    <row r="547" spans="1:7" x14ac:dyDescent="0.15">
      <c r="A547" s="4">
        <v>42823</v>
      </c>
      <c r="B547" s="5">
        <v>-2.9999999999999997E-4</v>
      </c>
      <c r="C547" s="11">
        <f t="shared" si="35"/>
        <v>1.1469096972983392</v>
      </c>
      <c r="D547" s="5">
        <f>MIN(0,C547/MAX($C$2:C546)-1)</f>
        <v>-1.0996400359998271E-3</v>
      </c>
      <c r="E547" s="1">
        <f t="shared" si="32"/>
        <v>2017</v>
      </c>
      <c r="F547" s="1" t="str">
        <f t="shared" si="33"/>
        <v/>
      </c>
      <c r="G547" s="1">
        <f t="shared" si="34"/>
        <v>1.015587394513169</v>
      </c>
    </row>
    <row r="548" spans="1:7" x14ac:dyDescent="0.15">
      <c r="A548" s="4">
        <v>42824</v>
      </c>
      <c r="B548" s="5">
        <v>-1.6000000000000001E-3</v>
      </c>
      <c r="C548" s="11">
        <f t="shared" si="35"/>
        <v>1.1450746417826618</v>
      </c>
      <c r="D548" s="5">
        <f>MIN(0,C548/MAX($C$2:C547)-1)</f>
        <v>-2.697880611942316E-3</v>
      </c>
      <c r="E548" s="1">
        <f t="shared" si="32"/>
        <v>2017</v>
      </c>
      <c r="F548" s="1" t="str">
        <f t="shared" si="33"/>
        <v/>
      </c>
      <c r="G548" s="1">
        <f t="shared" si="34"/>
        <v>1.0139624546819479</v>
      </c>
    </row>
    <row r="549" spans="1:7" x14ac:dyDescent="0.15">
      <c r="A549" s="4">
        <v>42825</v>
      </c>
      <c r="B549" s="5">
        <v>1.8E-3</v>
      </c>
      <c r="C549" s="11">
        <f t="shared" si="35"/>
        <v>1.1471357761378707</v>
      </c>
      <c r="D549" s="5">
        <f>MIN(0,C549/MAX($C$2:C548)-1)</f>
        <v>-9.027367970437794E-4</v>
      </c>
      <c r="E549" s="1">
        <f t="shared" si="32"/>
        <v>2017</v>
      </c>
      <c r="F549" s="1" t="str">
        <f t="shared" si="33"/>
        <v/>
      </c>
      <c r="G549" s="1">
        <f t="shared" si="34"/>
        <v>1.0157875871003754</v>
      </c>
    </row>
    <row r="550" spans="1:7" x14ac:dyDescent="0.15">
      <c r="A550" s="4">
        <v>42830</v>
      </c>
      <c r="B550" s="5">
        <v>3.8E-3</v>
      </c>
      <c r="C550" s="11">
        <f t="shared" si="35"/>
        <v>1.1514948920871946</v>
      </c>
      <c r="D550" s="5">
        <f>MIN(0,C550/MAX($C$2:C549)-1)</f>
        <v>0</v>
      </c>
      <c r="E550" s="1">
        <f t="shared" si="32"/>
        <v>2017</v>
      </c>
      <c r="F550" s="1" t="str">
        <f t="shared" si="33"/>
        <v/>
      </c>
      <c r="G550" s="1">
        <f t="shared" si="34"/>
        <v>1.0196475799313569</v>
      </c>
    </row>
    <row r="551" spans="1:7" x14ac:dyDescent="0.15">
      <c r="A551" s="4">
        <v>42831</v>
      </c>
      <c r="B551" s="5">
        <v>1.1000000000000001E-3</v>
      </c>
      <c r="C551" s="11">
        <f t="shared" si="35"/>
        <v>1.1527615364684907</v>
      </c>
      <c r="D551" s="5">
        <f>MIN(0,C551/MAX($C$2:C550)-1)</f>
        <v>0</v>
      </c>
      <c r="E551" s="1">
        <f t="shared" si="32"/>
        <v>2017</v>
      </c>
      <c r="F551" s="1" t="str">
        <f t="shared" si="33"/>
        <v/>
      </c>
      <c r="G551" s="1">
        <f t="shared" si="34"/>
        <v>1.0207691922692814</v>
      </c>
    </row>
    <row r="552" spans="1:7" x14ac:dyDescent="0.15">
      <c r="A552" s="4">
        <v>42832</v>
      </c>
      <c r="B552" s="5">
        <v>1E-3</v>
      </c>
      <c r="C552" s="11">
        <f t="shared" si="35"/>
        <v>1.153914298004959</v>
      </c>
      <c r="D552" s="5">
        <f>MIN(0,C552/MAX($C$2:C551)-1)</f>
        <v>0</v>
      </c>
      <c r="E552" s="1">
        <f t="shared" si="32"/>
        <v>2017</v>
      </c>
      <c r="F552" s="1" t="str">
        <f t="shared" si="33"/>
        <v/>
      </c>
      <c r="G552" s="1">
        <f t="shared" si="34"/>
        <v>1.0217899614615507</v>
      </c>
    </row>
    <row r="553" spans="1:7" x14ac:dyDescent="0.15">
      <c r="A553" s="4">
        <v>42835</v>
      </c>
      <c r="B553" s="5">
        <v>-2.0000000000000001E-4</v>
      </c>
      <c r="C553" s="11">
        <f t="shared" si="35"/>
        <v>1.1536835151453582</v>
      </c>
      <c r="D553" s="5">
        <f>MIN(0,C553/MAX($C$2:C552)-1)</f>
        <v>-1.9999999999986695E-4</v>
      </c>
      <c r="E553" s="1">
        <f t="shared" si="32"/>
        <v>2017</v>
      </c>
      <c r="F553" s="1" t="str">
        <f t="shared" si="33"/>
        <v/>
      </c>
      <c r="G553" s="1">
        <f t="shared" si="34"/>
        <v>1.0215856034692583</v>
      </c>
    </row>
    <row r="554" spans="1:7" x14ac:dyDescent="0.15">
      <c r="A554" s="4">
        <v>42836</v>
      </c>
      <c r="B554" s="5">
        <v>8.9999999999999998E-4</v>
      </c>
      <c r="C554" s="11">
        <f t="shared" si="35"/>
        <v>1.1547218303089888</v>
      </c>
      <c r="D554" s="5">
        <f>MIN(0,C554/MAX($C$2:C553)-1)</f>
        <v>0</v>
      </c>
      <c r="E554" s="1">
        <f t="shared" si="32"/>
        <v>2017</v>
      </c>
      <c r="F554" s="1" t="str">
        <f t="shared" si="33"/>
        <v/>
      </c>
      <c r="G554" s="1">
        <f t="shared" si="34"/>
        <v>1.0225050305123806</v>
      </c>
    </row>
    <row r="555" spans="1:7" x14ac:dyDescent="0.15">
      <c r="A555" s="4">
        <v>42837</v>
      </c>
      <c r="B555" s="5">
        <v>-5.0000000000000001E-4</v>
      </c>
      <c r="C555" s="11">
        <f t="shared" si="35"/>
        <v>1.1541444693938343</v>
      </c>
      <c r="D555" s="5">
        <f>MIN(0,C555/MAX($C$2:C554)-1)</f>
        <v>-4.9999999999994493E-4</v>
      </c>
      <c r="E555" s="1">
        <f t="shared" si="32"/>
        <v>2017</v>
      </c>
      <c r="F555" s="1" t="str">
        <f t="shared" si="33"/>
        <v/>
      </c>
      <c r="G555" s="1">
        <f t="shared" si="34"/>
        <v>1.0219937779971244</v>
      </c>
    </row>
    <row r="556" spans="1:7" x14ac:dyDescent="0.15">
      <c r="A556" s="4">
        <v>42838</v>
      </c>
      <c r="B556" s="5">
        <v>1.4E-3</v>
      </c>
      <c r="C556" s="11">
        <f t="shared" si="35"/>
        <v>1.1557602716509858</v>
      </c>
      <c r="D556" s="5">
        <f>MIN(0,C556/MAX($C$2:C555)-1)</f>
        <v>0</v>
      </c>
      <c r="E556" s="1">
        <f t="shared" si="32"/>
        <v>2017</v>
      </c>
      <c r="F556" s="1" t="str">
        <f t="shared" si="33"/>
        <v/>
      </c>
      <c r="G556" s="1">
        <f t="shared" si="34"/>
        <v>1.0234245692863204</v>
      </c>
    </row>
    <row r="557" spans="1:7" x14ac:dyDescent="0.15">
      <c r="A557" s="4">
        <v>42839</v>
      </c>
      <c r="B557" s="5">
        <v>-1.6999999999999999E-3</v>
      </c>
      <c r="C557" s="11">
        <f t="shared" si="35"/>
        <v>1.1537954791891791</v>
      </c>
      <c r="D557" s="5">
        <f>MIN(0,C557/MAX($C$2:C556)-1)</f>
        <v>-1.7000000000000348E-3</v>
      </c>
      <c r="E557" s="1">
        <f t="shared" si="32"/>
        <v>2017</v>
      </c>
      <c r="F557" s="1" t="str">
        <f t="shared" si="33"/>
        <v/>
      </c>
      <c r="G557" s="1">
        <f t="shared" si="34"/>
        <v>1.0216847475185336</v>
      </c>
    </row>
    <row r="558" spans="1:7" x14ac:dyDescent="0.15">
      <c r="A558" s="4">
        <v>42842</v>
      </c>
      <c r="B558" s="5">
        <v>-5.9999999999999995E-4</v>
      </c>
      <c r="C558" s="11">
        <f t="shared" si="35"/>
        <v>1.1531032019016656</v>
      </c>
      <c r="D558" s="5">
        <f>MIN(0,C558/MAX($C$2:C557)-1)</f>
        <v>-2.2989800000000615E-3</v>
      </c>
      <c r="E558" s="1">
        <f t="shared" si="32"/>
        <v>2017</v>
      </c>
      <c r="F558" s="1" t="str">
        <f t="shared" si="33"/>
        <v/>
      </c>
      <c r="G558" s="1">
        <f t="shared" si="34"/>
        <v>1.0210717366700224</v>
      </c>
    </row>
    <row r="559" spans="1:7" x14ac:dyDescent="0.15">
      <c r="A559" s="4">
        <v>42843</v>
      </c>
      <c r="B559" s="5">
        <v>2.0000000000000001E-4</v>
      </c>
      <c r="C559" s="11">
        <f t="shared" si="35"/>
        <v>1.153333822542046</v>
      </c>
      <c r="D559" s="5">
        <f>MIN(0,C559/MAX($C$2:C558)-1)</f>
        <v>-2.0994397960000244E-3</v>
      </c>
      <c r="E559" s="1">
        <f t="shared" si="32"/>
        <v>2017</v>
      </c>
      <c r="F559" s="1" t="str">
        <f t="shared" si="33"/>
        <v/>
      </c>
      <c r="G559" s="1">
        <f t="shared" si="34"/>
        <v>1.0212759510173564</v>
      </c>
    </row>
    <row r="560" spans="1:7" x14ac:dyDescent="0.15">
      <c r="A560" s="4">
        <v>42844</v>
      </c>
      <c r="B560" s="5">
        <v>-1E-3</v>
      </c>
      <c r="C560" s="11">
        <f t="shared" si="35"/>
        <v>1.152180488719504</v>
      </c>
      <c r="D560" s="5">
        <f>MIN(0,C560/MAX($C$2:C559)-1)</f>
        <v>-3.0973403562040147E-3</v>
      </c>
      <c r="E560" s="1">
        <f t="shared" si="32"/>
        <v>2017</v>
      </c>
      <c r="F560" s="1" t="str">
        <f t="shared" si="33"/>
        <v/>
      </c>
      <c r="G560" s="1">
        <f t="shared" si="34"/>
        <v>1.020254675066339</v>
      </c>
    </row>
    <row r="561" spans="1:7" x14ac:dyDescent="0.15">
      <c r="A561" s="4">
        <v>42845</v>
      </c>
      <c r="B561" s="5">
        <v>1.6000000000000001E-3</v>
      </c>
      <c r="C561" s="11">
        <f t="shared" si="35"/>
        <v>1.1540239775014551</v>
      </c>
      <c r="D561" s="5">
        <f>MIN(0,C561/MAX($C$2:C560)-1)</f>
        <v>-1.5022961007739033E-3</v>
      </c>
      <c r="E561" s="1">
        <f t="shared" si="32"/>
        <v>2017</v>
      </c>
      <c r="F561" s="1" t="str">
        <f t="shared" si="33"/>
        <v/>
      </c>
      <c r="G561" s="1">
        <f t="shared" si="34"/>
        <v>1.0218870825464452</v>
      </c>
    </row>
    <row r="562" spans="1:7" x14ac:dyDescent="0.15">
      <c r="A562" s="4">
        <v>42846</v>
      </c>
      <c r="B562" s="5">
        <v>-6.9999999999999999E-4</v>
      </c>
      <c r="C562" s="11">
        <f t="shared" si="35"/>
        <v>1.153216160717204</v>
      </c>
      <c r="D562" s="5">
        <f>MIN(0,C562/MAX($C$2:C561)-1)</f>
        <v>-2.2012444935034514E-3</v>
      </c>
      <c r="E562" s="1">
        <f t="shared" si="32"/>
        <v>2017</v>
      </c>
      <c r="F562" s="1" t="str">
        <f t="shared" si="33"/>
        <v/>
      </c>
      <c r="G562" s="1">
        <f t="shared" si="34"/>
        <v>1.0211717615886626</v>
      </c>
    </row>
    <row r="563" spans="1:7" x14ac:dyDescent="0.15">
      <c r="A563" s="4">
        <v>42849</v>
      </c>
      <c r="B563" s="5">
        <v>-2.8E-3</v>
      </c>
      <c r="C563" s="11">
        <f t="shared" si="35"/>
        <v>1.1499871554671959</v>
      </c>
      <c r="D563" s="5">
        <f>MIN(0,C563/MAX($C$2:C562)-1)</f>
        <v>-4.9950810089216535E-3</v>
      </c>
      <c r="E563" s="1">
        <f t="shared" si="32"/>
        <v>2017</v>
      </c>
      <c r="F563" s="1" t="str">
        <f t="shared" si="33"/>
        <v/>
      </c>
      <c r="G563" s="1">
        <f t="shared" si="34"/>
        <v>1.0183124806562143</v>
      </c>
    </row>
    <row r="564" spans="1:7" x14ac:dyDescent="0.15">
      <c r="A564" s="4">
        <v>42850</v>
      </c>
      <c r="B564" s="5">
        <v>1.1999999999999999E-3</v>
      </c>
      <c r="C564" s="11">
        <f t="shared" si="35"/>
        <v>1.1513671400537566</v>
      </c>
      <c r="D564" s="5">
        <f>MIN(0,C564/MAX($C$2:C563)-1)</f>
        <v>-3.8010751061322567E-3</v>
      </c>
      <c r="E564" s="1">
        <f t="shared" si="32"/>
        <v>2017</v>
      </c>
      <c r="F564" s="1" t="str">
        <f t="shared" si="33"/>
        <v/>
      </c>
      <c r="G564" s="1">
        <f t="shared" si="34"/>
        <v>1.0195344556330017</v>
      </c>
    </row>
    <row r="565" spans="1:7" x14ac:dyDescent="0.15">
      <c r="A565" s="4">
        <v>42851</v>
      </c>
      <c r="B565" s="5">
        <v>1E-4</v>
      </c>
      <c r="C565" s="11">
        <f t="shared" si="35"/>
        <v>1.1514822767677619</v>
      </c>
      <c r="D565" s="5">
        <f>MIN(0,C565/MAX($C$2:C564)-1)</f>
        <v>-3.7014552136429568E-3</v>
      </c>
      <c r="E565" s="1">
        <f t="shared" si="32"/>
        <v>2017</v>
      </c>
      <c r="F565" s="1" t="str">
        <f t="shared" si="33"/>
        <v/>
      </c>
      <c r="G565" s="1">
        <f t="shared" si="34"/>
        <v>1.019636409078565</v>
      </c>
    </row>
    <row r="566" spans="1:7" x14ac:dyDescent="0.15">
      <c r="A566" s="4">
        <v>42852</v>
      </c>
      <c r="B566" s="5">
        <v>1E-3</v>
      </c>
      <c r="C566" s="11">
        <f t="shared" si="35"/>
        <v>1.1526337590445295</v>
      </c>
      <c r="D566" s="5">
        <f>MIN(0,C566/MAX($C$2:C565)-1)</f>
        <v>-2.7051566688567341E-3</v>
      </c>
      <c r="E566" s="1">
        <f t="shared" si="32"/>
        <v>2017</v>
      </c>
      <c r="F566" s="1" t="str">
        <f t="shared" si="33"/>
        <v/>
      </c>
      <c r="G566" s="1">
        <f t="shared" si="34"/>
        <v>1.0206560454876434</v>
      </c>
    </row>
    <row r="567" spans="1:7" x14ac:dyDescent="0.15">
      <c r="A567" s="4">
        <v>42853</v>
      </c>
      <c r="B567" s="5">
        <v>-5.0000000000000001E-4</v>
      </c>
      <c r="C567" s="11">
        <f t="shared" si="35"/>
        <v>1.1520574421650072</v>
      </c>
      <c r="D567" s="5">
        <f>MIN(0,C567/MAX($C$2:C566)-1)</f>
        <v>-3.2038040905223442E-3</v>
      </c>
      <c r="E567" s="1">
        <f t="shared" si="32"/>
        <v>2017</v>
      </c>
      <c r="F567" s="1" t="str">
        <f t="shared" si="33"/>
        <v/>
      </c>
      <c r="G567" s="1">
        <f t="shared" si="34"/>
        <v>1.0201457174648996</v>
      </c>
    </row>
    <row r="568" spans="1:7" x14ac:dyDescent="0.15">
      <c r="A568" s="4">
        <v>42857</v>
      </c>
      <c r="B568" s="5">
        <v>2.0000000000000001E-4</v>
      </c>
      <c r="C568" s="11">
        <f t="shared" si="35"/>
        <v>1.1522878536534402</v>
      </c>
      <c r="D568" s="5">
        <f>MIN(0,C568/MAX($C$2:C567)-1)</f>
        <v>-3.0044448513404376E-3</v>
      </c>
      <c r="E568" s="1">
        <f t="shared" si="32"/>
        <v>2017</v>
      </c>
      <c r="F568" s="1" t="str">
        <f t="shared" si="33"/>
        <v/>
      </c>
      <c r="G568" s="1">
        <f t="shared" si="34"/>
        <v>1.0203497466083926</v>
      </c>
    </row>
    <row r="569" spans="1:7" x14ac:dyDescent="0.15">
      <c r="A569" s="4">
        <v>42858</v>
      </c>
      <c r="B569" s="5">
        <v>-5.9999999999999995E-4</v>
      </c>
      <c r="C569" s="11">
        <f t="shared" si="35"/>
        <v>1.151596480941248</v>
      </c>
      <c r="D569" s="5">
        <f>MIN(0,C569/MAX($C$2:C568)-1)</f>
        <v>-3.6026421844297385E-3</v>
      </c>
      <c r="E569" s="1">
        <f t="shared" si="32"/>
        <v>2017</v>
      </c>
      <c r="F569" s="1" t="str">
        <f t="shared" si="33"/>
        <v/>
      </c>
      <c r="G569" s="1">
        <f t="shared" si="34"/>
        <v>1.0197375367604276</v>
      </c>
    </row>
    <row r="570" spans="1:7" x14ac:dyDescent="0.15">
      <c r="A570" s="4">
        <v>42859</v>
      </c>
      <c r="B570" s="5">
        <v>-2.9999999999999997E-4</v>
      </c>
      <c r="C570" s="11">
        <f t="shared" si="35"/>
        <v>1.1512510019969657</v>
      </c>
      <c r="D570" s="5">
        <f>MIN(0,C570/MAX($C$2:C569)-1)</f>
        <v>-3.901561391774333E-3</v>
      </c>
      <c r="E570" s="1">
        <f t="shared" si="32"/>
        <v>2017</v>
      </c>
      <c r="F570" s="1" t="str">
        <f t="shared" si="33"/>
        <v/>
      </c>
      <c r="G570" s="1">
        <f t="shared" si="34"/>
        <v>1.0194316154993994</v>
      </c>
    </row>
    <row r="571" spans="1:7" x14ac:dyDescent="0.15">
      <c r="A571" s="4">
        <v>42860</v>
      </c>
      <c r="B571" s="5">
        <v>-1.2999999999999999E-3</v>
      </c>
      <c r="C571" s="11">
        <f t="shared" si="35"/>
        <v>1.1497543756943698</v>
      </c>
      <c r="D571" s="5">
        <f>MIN(0,C571/MAX($C$2:C570)-1)</f>
        <v>-5.1964893619649288E-3</v>
      </c>
      <c r="E571" s="1">
        <f t="shared" si="32"/>
        <v>2017</v>
      </c>
      <c r="F571" s="1" t="str">
        <f t="shared" si="33"/>
        <v/>
      </c>
      <c r="G571" s="1">
        <f t="shared" si="34"/>
        <v>1.0181063543992503</v>
      </c>
    </row>
    <row r="572" spans="1:7" x14ac:dyDescent="0.15">
      <c r="A572" s="4">
        <v>42863</v>
      </c>
      <c r="B572" s="5">
        <v>-1.6999999999999999E-3</v>
      </c>
      <c r="C572" s="11">
        <f t="shared" si="35"/>
        <v>1.1477997932556894</v>
      </c>
      <c r="D572" s="5">
        <f>MIN(0,C572/MAX($C$2:C571)-1)</f>
        <v>-6.8876553300495358E-3</v>
      </c>
      <c r="E572" s="1">
        <f t="shared" si="32"/>
        <v>2017</v>
      </c>
      <c r="F572" s="1" t="str">
        <f t="shared" si="33"/>
        <v/>
      </c>
      <c r="G572" s="1">
        <f t="shared" si="34"/>
        <v>1.0163755735967717</v>
      </c>
    </row>
    <row r="573" spans="1:7" x14ac:dyDescent="0.15">
      <c r="A573" s="4">
        <v>42864</v>
      </c>
      <c r="B573" s="5">
        <v>5.0000000000000001E-4</v>
      </c>
      <c r="C573" s="11">
        <f t="shared" si="35"/>
        <v>1.1483736931523172</v>
      </c>
      <c r="D573" s="5">
        <f>MIN(0,C573/MAX($C$2:C572)-1)</f>
        <v>-6.3910991577146303E-3</v>
      </c>
      <c r="E573" s="1">
        <f t="shared" si="32"/>
        <v>2017</v>
      </c>
      <c r="F573" s="1" t="str">
        <f t="shared" si="33"/>
        <v/>
      </c>
      <c r="G573" s="1">
        <f t="shared" si="34"/>
        <v>1.01688376138357</v>
      </c>
    </row>
    <row r="574" spans="1:7" x14ac:dyDescent="0.15">
      <c r="A574" s="4">
        <v>42865</v>
      </c>
      <c r="B574" s="5">
        <v>-1.2999999999999999E-3</v>
      </c>
      <c r="C574" s="11">
        <f t="shared" si="35"/>
        <v>1.1468808073512191</v>
      </c>
      <c r="D574" s="5">
        <f>MIN(0,C574/MAX($C$2:C573)-1)</f>
        <v>-7.6827907288096187E-3</v>
      </c>
      <c r="E574" s="1">
        <f t="shared" si="32"/>
        <v>2017</v>
      </c>
      <c r="F574" s="1" t="str">
        <f t="shared" si="33"/>
        <v/>
      </c>
      <c r="G574" s="1">
        <f t="shared" si="34"/>
        <v>1.0155618124937713</v>
      </c>
    </row>
    <row r="575" spans="1:7" x14ac:dyDescent="0.15">
      <c r="A575" s="4">
        <v>42866</v>
      </c>
      <c r="B575" s="5">
        <v>6.9999999999999999E-4</v>
      </c>
      <c r="C575" s="11">
        <f t="shared" si="35"/>
        <v>1.1476836239163648</v>
      </c>
      <c r="D575" s="5">
        <f>MIN(0,C575/MAX($C$2:C574)-1)</f>
        <v>-6.9881686823199951E-3</v>
      </c>
      <c r="E575" s="1">
        <f t="shared" si="32"/>
        <v>2017</v>
      </c>
      <c r="F575" s="1" t="str">
        <f t="shared" si="33"/>
        <v/>
      </c>
      <c r="G575" s="1">
        <f t="shared" si="34"/>
        <v>1.0162727057625169</v>
      </c>
    </row>
    <row r="576" spans="1:7" x14ac:dyDescent="0.15">
      <c r="A576" s="4">
        <v>42867</v>
      </c>
      <c r="B576" s="5">
        <v>5.9999999999999995E-4</v>
      </c>
      <c r="C576" s="11">
        <f t="shared" si="35"/>
        <v>1.1483722340907145</v>
      </c>
      <c r="D576" s="5">
        <f>MIN(0,C576/MAX($C$2:C575)-1)</f>
        <v>-6.3923615835294045E-3</v>
      </c>
      <c r="E576" s="1">
        <f t="shared" si="32"/>
        <v>2017</v>
      </c>
      <c r="F576" s="1" t="str">
        <f t="shared" si="33"/>
        <v/>
      </c>
      <c r="G576" s="1">
        <f t="shared" si="34"/>
        <v>1.0168824693859744</v>
      </c>
    </row>
    <row r="577" spans="1:7" x14ac:dyDescent="0.15">
      <c r="A577" s="4">
        <v>42870</v>
      </c>
      <c r="B577" s="5">
        <v>1.5E-3</v>
      </c>
      <c r="C577" s="11">
        <f t="shared" si="35"/>
        <v>1.1500947924418508</v>
      </c>
      <c r="D577" s="5">
        <f>MIN(0,C577/MAX($C$2:C576)-1)</f>
        <v>-4.9019501259045528E-3</v>
      </c>
      <c r="E577" s="1">
        <f t="shared" si="32"/>
        <v>2017</v>
      </c>
      <c r="F577" s="1" t="str">
        <f t="shared" si="33"/>
        <v/>
      </c>
      <c r="G577" s="1">
        <f t="shared" si="34"/>
        <v>1.0184077930900535</v>
      </c>
    </row>
    <row r="578" spans="1:7" x14ac:dyDescent="0.15">
      <c r="A578" s="4">
        <v>42871</v>
      </c>
      <c r="B578" s="5">
        <v>2.8999999999999998E-3</v>
      </c>
      <c r="C578" s="11">
        <f t="shared" si="35"/>
        <v>1.153430067339932</v>
      </c>
      <c r="D578" s="5">
        <f>MIN(0,C578/MAX($C$2:C577)-1)</f>
        <v>-2.0161657812698408E-3</v>
      </c>
      <c r="E578" s="1">
        <f t="shared" si="32"/>
        <v>2017</v>
      </c>
      <c r="F578" s="1" t="str">
        <f t="shared" si="33"/>
        <v/>
      </c>
      <c r="G578" s="1">
        <f t="shared" si="34"/>
        <v>1.0213611756900145</v>
      </c>
    </row>
    <row r="579" spans="1:7" x14ac:dyDescent="0.15">
      <c r="A579" s="4">
        <v>42872</v>
      </c>
      <c r="B579" s="5">
        <v>-1E-3</v>
      </c>
      <c r="C579" s="11">
        <f t="shared" si="35"/>
        <v>1.1522766372725921</v>
      </c>
      <c r="D579" s="5">
        <f>MIN(0,C579/MAX($C$2:C578)-1)</f>
        <v>-3.014149615488515E-3</v>
      </c>
      <c r="E579" s="1">
        <f t="shared" ref="E579:E642" si="36">YEAR(A579)</f>
        <v>2017</v>
      </c>
      <c r="F579" s="1" t="str">
        <f t="shared" ref="F579:F642" si="37">IF(E579&lt;&gt;E580,1,"")</f>
        <v/>
      </c>
      <c r="G579" s="1">
        <f t="shared" ref="G579:G642" si="38">IF(E579&lt;&gt;E578,1+B579,G578*(1+B579))</f>
        <v>1.0203398145143245</v>
      </c>
    </row>
    <row r="580" spans="1:7" x14ac:dyDescent="0.15">
      <c r="A580" s="4">
        <v>42873</v>
      </c>
      <c r="B580" s="5">
        <v>-2.0000000000000001E-4</v>
      </c>
      <c r="C580" s="11">
        <f t="shared" ref="C580:C643" si="39">C579*(1+B580)</f>
        <v>1.1520461819451375</v>
      </c>
      <c r="D580" s="5">
        <f>MIN(0,C580/MAX($C$2:C579)-1)</f>
        <v>-3.2135467855655131E-3</v>
      </c>
      <c r="E580" s="1">
        <f t="shared" si="36"/>
        <v>2017</v>
      </c>
      <c r="F580" s="1" t="str">
        <f t="shared" si="37"/>
        <v/>
      </c>
      <c r="G580" s="1">
        <f t="shared" si="38"/>
        <v>1.0201357465514218</v>
      </c>
    </row>
    <row r="581" spans="1:7" x14ac:dyDescent="0.15">
      <c r="A581" s="4">
        <v>42874</v>
      </c>
      <c r="B581" s="5">
        <v>-2.0000000000000001E-4</v>
      </c>
      <c r="C581" s="11">
        <f t="shared" si="39"/>
        <v>1.1518157727087486</v>
      </c>
      <c r="D581" s="5">
        <f>MIN(0,C581/MAX($C$2:C580)-1)</f>
        <v>-3.4129040762083118E-3</v>
      </c>
      <c r="E581" s="1">
        <f t="shared" si="36"/>
        <v>2017</v>
      </c>
      <c r="F581" s="1" t="str">
        <f t="shared" si="37"/>
        <v/>
      </c>
      <c r="G581" s="1">
        <f t="shared" si="38"/>
        <v>1.0199317194021116</v>
      </c>
    </row>
    <row r="582" spans="1:7" x14ac:dyDescent="0.15">
      <c r="A582" s="4">
        <v>42877</v>
      </c>
      <c r="B582" s="5">
        <v>-1E-4</v>
      </c>
      <c r="C582" s="11">
        <f t="shared" si="39"/>
        <v>1.1517005911314777</v>
      </c>
      <c r="D582" s="5">
        <f>MIN(0,C582/MAX($C$2:C581)-1)</f>
        <v>-3.5125627858006991E-3</v>
      </c>
      <c r="E582" s="1">
        <f t="shared" si="36"/>
        <v>2017</v>
      </c>
      <c r="F582" s="1" t="str">
        <f t="shared" si="37"/>
        <v/>
      </c>
      <c r="G582" s="1">
        <f t="shared" si="38"/>
        <v>1.0198297262301714</v>
      </c>
    </row>
    <row r="583" spans="1:7" x14ac:dyDescent="0.15">
      <c r="A583" s="4">
        <v>42878</v>
      </c>
      <c r="B583" s="5">
        <v>2.0000000000000001E-4</v>
      </c>
      <c r="C583" s="11">
        <f t="shared" si="39"/>
        <v>1.1519309312497039</v>
      </c>
      <c r="D583" s="5">
        <f>MIN(0,C583/MAX($C$2:C582)-1)</f>
        <v>-3.3132652983578481E-3</v>
      </c>
      <c r="E583" s="1">
        <f t="shared" si="36"/>
        <v>2017</v>
      </c>
      <c r="F583" s="1" t="str">
        <f t="shared" si="37"/>
        <v/>
      </c>
      <c r="G583" s="1">
        <f t="shared" si="38"/>
        <v>1.0200336921754174</v>
      </c>
    </row>
    <row r="584" spans="1:7" x14ac:dyDescent="0.15">
      <c r="A584" s="4">
        <v>42879</v>
      </c>
      <c r="B584" s="5">
        <v>2.0000000000000001E-4</v>
      </c>
      <c r="C584" s="11">
        <f t="shared" si="39"/>
        <v>1.1521613174359537</v>
      </c>
      <c r="D584" s="5">
        <f>MIN(0,C584/MAX($C$2:C583)-1)</f>
        <v>-3.1139279514176277E-3</v>
      </c>
      <c r="E584" s="1">
        <f t="shared" si="36"/>
        <v>2017</v>
      </c>
      <c r="F584" s="1" t="str">
        <f t="shared" si="37"/>
        <v/>
      </c>
      <c r="G584" s="1">
        <f t="shared" si="38"/>
        <v>1.0202376989138524</v>
      </c>
    </row>
    <row r="585" spans="1:7" x14ac:dyDescent="0.15">
      <c r="A585" s="4">
        <v>42880</v>
      </c>
      <c r="B585" s="5">
        <v>1.2999999999999999E-3</v>
      </c>
      <c r="C585" s="11">
        <f t="shared" si="39"/>
        <v>1.1536591271486205</v>
      </c>
      <c r="D585" s="5">
        <f>MIN(0,C585/MAX($C$2:C584)-1)</f>
        <v>-1.8179760577544668E-3</v>
      </c>
      <c r="E585" s="1">
        <f t="shared" si="36"/>
        <v>2017</v>
      </c>
      <c r="F585" s="1" t="str">
        <f t="shared" si="37"/>
        <v/>
      </c>
      <c r="G585" s="1">
        <f t="shared" si="38"/>
        <v>1.0215640079224404</v>
      </c>
    </row>
    <row r="586" spans="1:7" x14ac:dyDescent="0.15">
      <c r="A586" s="4">
        <v>42881</v>
      </c>
      <c r="B586" s="5">
        <v>-1E-4</v>
      </c>
      <c r="C586" s="11">
        <f t="shared" si="39"/>
        <v>1.1535437612359056</v>
      </c>
      <c r="D586" s="5">
        <f>MIN(0,C586/MAX($C$2:C585)-1)</f>
        <v>-1.9177942601487086E-3</v>
      </c>
      <c r="E586" s="1">
        <f t="shared" si="36"/>
        <v>2017</v>
      </c>
      <c r="F586" s="1" t="str">
        <f t="shared" si="37"/>
        <v/>
      </c>
      <c r="G586" s="1">
        <f t="shared" si="38"/>
        <v>1.0214618515216483</v>
      </c>
    </row>
    <row r="587" spans="1:7" x14ac:dyDescent="0.15">
      <c r="A587" s="4">
        <v>42886</v>
      </c>
      <c r="B587" s="5">
        <v>5.0000000000000001E-4</v>
      </c>
      <c r="C587" s="11">
        <f t="shared" si="39"/>
        <v>1.1541205331165236</v>
      </c>
      <c r="D587" s="5">
        <f>MIN(0,C587/MAX($C$2:C586)-1)</f>
        <v>-1.4187531572787959E-3</v>
      </c>
      <c r="E587" s="1">
        <f t="shared" si="36"/>
        <v>2017</v>
      </c>
      <c r="F587" s="1" t="str">
        <f t="shared" si="37"/>
        <v/>
      </c>
      <c r="G587" s="1">
        <f t="shared" si="38"/>
        <v>1.0219725824474091</v>
      </c>
    </row>
    <row r="588" spans="1:7" x14ac:dyDescent="0.15">
      <c r="A588" s="4">
        <v>42887</v>
      </c>
      <c r="B588" s="5">
        <v>1E-4</v>
      </c>
      <c r="C588" s="11">
        <f t="shared" si="39"/>
        <v>1.1542359451698352</v>
      </c>
      <c r="D588" s="5">
        <f>MIN(0,C588/MAX($C$2:C587)-1)</f>
        <v>-1.3188950325945248E-3</v>
      </c>
      <c r="E588" s="1">
        <f t="shared" si="36"/>
        <v>2017</v>
      </c>
      <c r="F588" s="1" t="str">
        <f t="shared" si="37"/>
        <v/>
      </c>
      <c r="G588" s="1">
        <f t="shared" si="38"/>
        <v>1.0220747797056537</v>
      </c>
    </row>
    <row r="589" spans="1:7" x14ac:dyDescent="0.15">
      <c r="A589" s="4">
        <v>42888</v>
      </c>
      <c r="B589" s="5">
        <v>-2.9999999999999997E-4</v>
      </c>
      <c r="C589" s="11">
        <f t="shared" si="39"/>
        <v>1.1538896743862843</v>
      </c>
      <c r="D589" s="5">
        <f>MIN(0,C589/MAX($C$2:C588)-1)</f>
        <v>-1.6184993640847578E-3</v>
      </c>
      <c r="E589" s="1">
        <f t="shared" si="36"/>
        <v>2017</v>
      </c>
      <c r="F589" s="1" t="str">
        <f t="shared" si="37"/>
        <v/>
      </c>
      <c r="G589" s="1">
        <f t="shared" si="38"/>
        <v>1.0217681572717421</v>
      </c>
    </row>
    <row r="590" spans="1:7" x14ac:dyDescent="0.15">
      <c r="A590" s="4">
        <v>42891</v>
      </c>
      <c r="B590" s="5">
        <v>0</v>
      </c>
      <c r="C590" s="11">
        <f t="shared" si="39"/>
        <v>1.1538896743862843</v>
      </c>
      <c r="D590" s="5">
        <f>MIN(0,C590/MAX($C$2:C589)-1)</f>
        <v>-1.6184993640847578E-3</v>
      </c>
      <c r="E590" s="1">
        <f t="shared" si="36"/>
        <v>2017</v>
      </c>
      <c r="F590" s="1" t="str">
        <f t="shared" si="37"/>
        <v/>
      </c>
      <c r="G590" s="1">
        <f t="shared" si="38"/>
        <v>1.0217681572717421</v>
      </c>
    </row>
    <row r="591" spans="1:7" x14ac:dyDescent="0.15">
      <c r="A591" s="4">
        <v>42892</v>
      </c>
      <c r="B591" s="5">
        <v>1.8E-3</v>
      </c>
      <c r="C591" s="11">
        <f t="shared" si="39"/>
        <v>1.1559666758001796</v>
      </c>
      <c r="D591" s="5">
        <f>MIN(0,C591/MAX($C$2:C590)-1)</f>
        <v>0</v>
      </c>
      <c r="E591" s="1">
        <f t="shared" si="36"/>
        <v>2017</v>
      </c>
      <c r="F591" s="1" t="str">
        <f t="shared" si="37"/>
        <v/>
      </c>
      <c r="G591" s="1">
        <f t="shared" si="38"/>
        <v>1.0236073399548313</v>
      </c>
    </row>
    <row r="592" spans="1:7" x14ac:dyDescent="0.15">
      <c r="A592" s="4">
        <v>42893</v>
      </c>
      <c r="B592" s="5">
        <v>3.5999999999999999E-3</v>
      </c>
      <c r="C592" s="11">
        <f t="shared" si="39"/>
        <v>1.1601281558330603</v>
      </c>
      <c r="D592" s="5">
        <f>MIN(0,C592/MAX($C$2:C591)-1)</f>
        <v>0</v>
      </c>
      <c r="E592" s="1">
        <f t="shared" si="36"/>
        <v>2017</v>
      </c>
      <c r="F592" s="1" t="str">
        <f t="shared" si="37"/>
        <v/>
      </c>
      <c r="G592" s="1">
        <f t="shared" si="38"/>
        <v>1.0272923263786689</v>
      </c>
    </row>
    <row r="593" spans="1:7" x14ac:dyDescent="0.15">
      <c r="A593" s="4">
        <v>42894</v>
      </c>
      <c r="B593" s="5">
        <v>2.3999999999999998E-3</v>
      </c>
      <c r="C593" s="11">
        <f t="shared" si="39"/>
        <v>1.1629124634070596</v>
      </c>
      <c r="D593" s="5">
        <f>MIN(0,C593/MAX($C$2:C592)-1)</f>
        <v>0</v>
      </c>
      <c r="E593" s="1">
        <f t="shared" si="36"/>
        <v>2017</v>
      </c>
      <c r="F593" s="1" t="str">
        <f t="shared" si="37"/>
        <v/>
      </c>
      <c r="G593" s="1">
        <f t="shared" si="38"/>
        <v>1.0297578279619777</v>
      </c>
    </row>
    <row r="594" spans="1:7" x14ac:dyDescent="0.15">
      <c r="A594" s="4">
        <v>42895</v>
      </c>
      <c r="B594" s="5">
        <v>2.0999999999999999E-3</v>
      </c>
      <c r="C594" s="11">
        <f t="shared" si="39"/>
        <v>1.1653545795802143</v>
      </c>
      <c r="D594" s="5">
        <f>MIN(0,C594/MAX($C$2:C593)-1)</f>
        <v>0</v>
      </c>
      <c r="E594" s="1">
        <f t="shared" si="36"/>
        <v>2017</v>
      </c>
      <c r="F594" s="1" t="str">
        <f t="shared" si="37"/>
        <v/>
      </c>
      <c r="G594" s="1">
        <f t="shared" si="38"/>
        <v>1.0319203194006978</v>
      </c>
    </row>
    <row r="595" spans="1:7" x14ac:dyDescent="0.15">
      <c r="A595" s="4">
        <v>42898</v>
      </c>
      <c r="B595" s="5">
        <v>5.9999999999999995E-4</v>
      </c>
      <c r="C595" s="11">
        <f t="shared" si="39"/>
        <v>1.1660537923279624</v>
      </c>
      <c r="D595" s="5">
        <f>MIN(0,C595/MAX($C$2:C594)-1)</f>
        <v>0</v>
      </c>
      <c r="E595" s="1">
        <f t="shared" si="36"/>
        <v>2017</v>
      </c>
      <c r="F595" s="1" t="str">
        <f t="shared" si="37"/>
        <v/>
      </c>
      <c r="G595" s="1">
        <f t="shared" si="38"/>
        <v>1.0325394715923382</v>
      </c>
    </row>
    <row r="596" spans="1:7" x14ac:dyDescent="0.15">
      <c r="A596" s="4">
        <v>42899</v>
      </c>
      <c r="B596" s="5">
        <v>8.9999999999999998E-4</v>
      </c>
      <c r="C596" s="11">
        <f t="shared" si="39"/>
        <v>1.1671032407410573</v>
      </c>
      <c r="D596" s="5">
        <f>MIN(0,C596/MAX($C$2:C595)-1)</f>
        <v>0</v>
      </c>
      <c r="E596" s="1">
        <f t="shared" si="36"/>
        <v>2017</v>
      </c>
      <c r="F596" s="1" t="str">
        <f t="shared" si="37"/>
        <v/>
      </c>
      <c r="G596" s="1">
        <f t="shared" si="38"/>
        <v>1.0334687571167711</v>
      </c>
    </row>
    <row r="597" spans="1:7" x14ac:dyDescent="0.15">
      <c r="A597" s="4">
        <v>42900</v>
      </c>
      <c r="B597" s="5">
        <v>-1.2999999999999999E-3</v>
      </c>
      <c r="C597" s="11">
        <f t="shared" si="39"/>
        <v>1.1655860065280941</v>
      </c>
      <c r="D597" s="5">
        <f>MIN(0,C597/MAX($C$2:C596)-1)</f>
        <v>-1.2999999999998568E-3</v>
      </c>
      <c r="E597" s="1">
        <f t="shared" si="36"/>
        <v>2017</v>
      </c>
      <c r="F597" s="1" t="str">
        <f t="shared" si="37"/>
        <v/>
      </c>
      <c r="G597" s="1">
        <f t="shared" si="38"/>
        <v>1.0321252477325193</v>
      </c>
    </row>
    <row r="598" spans="1:7" x14ac:dyDescent="0.15">
      <c r="A598" s="4">
        <v>42901</v>
      </c>
      <c r="B598" s="5">
        <v>0</v>
      </c>
      <c r="C598" s="11">
        <f t="shared" si="39"/>
        <v>1.1655860065280941</v>
      </c>
      <c r="D598" s="5">
        <f>MIN(0,C598/MAX($C$2:C597)-1)</f>
        <v>-1.2999999999998568E-3</v>
      </c>
      <c r="E598" s="1">
        <f t="shared" si="36"/>
        <v>2017</v>
      </c>
      <c r="F598" s="1" t="str">
        <f t="shared" si="37"/>
        <v/>
      </c>
      <c r="G598" s="1">
        <f t="shared" si="38"/>
        <v>1.0321252477325193</v>
      </c>
    </row>
    <row r="599" spans="1:7" x14ac:dyDescent="0.15">
      <c r="A599" s="4">
        <v>42902</v>
      </c>
      <c r="B599" s="5">
        <v>0</v>
      </c>
      <c r="C599" s="11">
        <f t="shared" si="39"/>
        <v>1.1655860065280941</v>
      </c>
      <c r="D599" s="5">
        <f>MIN(0,C599/MAX($C$2:C598)-1)</f>
        <v>-1.2999999999998568E-3</v>
      </c>
      <c r="E599" s="1">
        <f t="shared" si="36"/>
        <v>2017</v>
      </c>
      <c r="F599" s="1" t="str">
        <f t="shared" si="37"/>
        <v/>
      </c>
      <c r="G599" s="1">
        <f t="shared" si="38"/>
        <v>1.0321252477325193</v>
      </c>
    </row>
    <row r="600" spans="1:7" x14ac:dyDescent="0.15">
      <c r="A600" s="4">
        <v>42905</v>
      </c>
      <c r="B600" s="5">
        <v>1.8E-3</v>
      </c>
      <c r="C600" s="11">
        <f t="shared" si="39"/>
        <v>1.1676840613398447</v>
      </c>
      <c r="D600" s="5">
        <f>MIN(0,C600/MAX($C$2:C599)-1)</f>
        <v>0</v>
      </c>
      <c r="E600" s="1">
        <f t="shared" si="36"/>
        <v>2017</v>
      </c>
      <c r="F600" s="1" t="str">
        <f t="shared" si="37"/>
        <v/>
      </c>
      <c r="G600" s="1">
        <f t="shared" si="38"/>
        <v>1.0339830731784379</v>
      </c>
    </row>
    <row r="601" spans="1:7" x14ac:dyDescent="0.15">
      <c r="A601" s="4">
        <v>42906</v>
      </c>
      <c r="B601" s="5">
        <v>4.0000000000000002E-4</v>
      </c>
      <c r="C601" s="11">
        <f t="shared" si="39"/>
        <v>1.1681511349643805</v>
      </c>
      <c r="D601" s="5">
        <f>MIN(0,C601/MAX($C$2:C600)-1)</f>
        <v>0</v>
      </c>
      <c r="E601" s="1">
        <f t="shared" si="36"/>
        <v>2017</v>
      </c>
      <c r="F601" s="1" t="str">
        <f t="shared" si="37"/>
        <v/>
      </c>
      <c r="G601" s="1">
        <f t="shared" si="38"/>
        <v>1.0343966664077091</v>
      </c>
    </row>
    <row r="602" spans="1:7" x14ac:dyDescent="0.15">
      <c r="A602" s="4">
        <v>42907</v>
      </c>
      <c r="B602" s="5">
        <v>1.6000000000000001E-3</v>
      </c>
      <c r="C602" s="11">
        <f t="shared" si="39"/>
        <v>1.1700201767803236</v>
      </c>
      <c r="D602" s="5">
        <f>MIN(0,C602/MAX($C$2:C601)-1)</f>
        <v>0</v>
      </c>
      <c r="E602" s="1">
        <f t="shared" si="36"/>
        <v>2017</v>
      </c>
      <c r="F602" s="1" t="str">
        <f t="shared" si="37"/>
        <v/>
      </c>
      <c r="G602" s="1">
        <f t="shared" si="38"/>
        <v>1.0360517010739614</v>
      </c>
    </row>
    <row r="603" spans="1:7" x14ac:dyDescent="0.15">
      <c r="A603" s="4">
        <v>42908</v>
      </c>
      <c r="B603" s="5">
        <v>-2.0999999999999999E-3</v>
      </c>
      <c r="C603" s="11">
        <f t="shared" si="39"/>
        <v>1.1675631344090849</v>
      </c>
      <c r="D603" s="5">
        <f>MIN(0,C603/MAX($C$2:C602)-1)</f>
        <v>-2.0999999999999908E-3</v>
      </c>
      <c r="E603" s="1">
        <f t="shared" si="36"/>
        <v>2017</v>
      </c>
      <c r="F603" s="1" t="str">
        <f t="shared" si="37"/>
        <v/>
      </c>
      <c r="G603" s="1">
        <f t="shared" si="38"/>
        <v>1.033875992501706</v>
      </c>
    </row>
    <row r="604" spans="1:7" x14ac:dyDescent="0.15">
      <c r="A604" s="4">
        <v>42909</v>
      </c>
      <c r="B604" s="5">
        <v>5.9999999999999995E-4</v>
      </c>
      <c r="C604" s="11">
        <f t="shared" si="39"/>
        <v>1.1682636722897302</v>
      </c>
      <c r="D604" s="5">
        <f>MIN(0,C604/MAX($C$2:C603)-1)</f>
        <v>-1.5012600000001708E-3</v>
      </c>
      <c r="E604" s="1">
        <f t="shared" si="36"/>
        <v>2017</v>
      </c>
      <c r="F604" s="1" t="str">
        <f t="shared" si="37"/>
        <v/>
      </c>
      <c r="G604" s="1">
        <f t="shared" si="38"/>
        <v>1.0344963180972069</v>
      </c>
    </row>
    <row r="605" spans="1:7" x14ac:dyDescent="0.15">
      <c r="A605" s="4">
        <v>42912</v>
      </c>
      <c r="B605" s="5">
        <v>3.7000000000000002E-3</v>
      </c>
      <c r="C605" s="11">
        <f t="shared" si="39"/>
        <v>1.1725862478772022</v>
      </c>
      <c r="D605" s="5">
        <f>MIN(0,C605/MAX($C$2:C604)-1)</f>
        <v>0</v>
      </c>
      <c r="E605" s="1">
        <f t="shared" si="36"/>
        <v>2017</v>
      </c>
      <c r="F605" s="1" t="str">
        <f t="shared" si="37"/>
        <v/>
      </c>
      <c r="G605" s="1">
        <f t="shared" si="38"/>
        <v>1.0383239544741665</v>
      </c>
    </row>
    <row r="606" spans="1:7" x14ac:dyDescent="0.15">
      <c r="A606" s="4">
        <v>42913</v>
      </c>
      <c r="B606" s="5">
        <v>5.9999999999999995E-4</v>
      </c>
      <c r="C606" s="11">
        <f t="shared" si="39"/>
        <v>1.1732897996259284</v>
      </c>
      <c r="D606" s="5">
        <f>MIN(0,C606/MAX($C$2:C605)-1)</f>
        <v>0</v>
      </c>
      <c r="E606" s="1">
        <f t="shared" si="36"/>
        <v>2017</v>
      </c>
      <c r="F606" s="1" t="str">
        <f t="shared" si="37"/>
        <v/>
      </c>
      <c r="G606" s="1">
        <f t="shared" si="38"/>
        <v>1.038946948846851</v>
      </c>
    </row>
    <row r="607" spans="1:7" x14ac:dyDescent="0.15">
      <c r="A607" s="4">
        <v>42914</v>
      </c>
      <c r="B607" s="5">
        <v>-1.5E-3</v>
      </c>
      <c r="C607" s="11">
        <f t="shared" si="39"/>
        <v>1.1715298649264896</v>
      </c>
      <c r="D607" s="5">
        <f>MIN(0,C607/MAX($C$2:C606)-1)</f>
        <v>-1.4999999999999458E-3</v>
      </c>
      <c r="E607" s="1">
        <f t="shared" si="36"/>
        <v>2017</v>
      </c>
      <c r="F607" s="1" t="str">
        <f t="shared" si="37"/>
        <v/>
      </c>
      <c r="G607" s="1">
        <f t="shared" si="38"/>
        <v>1.0373885284235809</v>
      </c>
    </row>
    <row r="608" spans="1:7" x14ac:dyDescent="0.15">
      <c r="A608" s="4">
        <v>42915</v>
      </c>
      <c r="B608" s="5">
        <v>8.9999999999999998E-4</v>
      </c>
      <c r="C608" s="11">
        <f t="shared" si="39"/>
        <v>1.1725842418049233</v>
      </c>
      <c r="D608" s="5">
        <f>MIN(0,C608/MAX($C$2:C607)-1)</f>
        <v>-6.0135000000005601E-4</v>
      </c>
      <c r="E608" s="1">
        <f t="shared" si="36"/>
        <v>2017</v>
      </c>
      <c r="F608" s="1" t="str">
        <f t="shared" si="37"/>
        <v/>
      </c>
      <c r="G608" s="1">
        <f t="shared" si="38"/>
        <v>1.0383221780991621</v>
      </c>
    </row>
    <row r="609" spans="1:7" x14ac:dyDescent="0.15">
      <c r="A609" s="4">
        <v>42916</v>
      </c>
      <c r="B609" s="5">
        <v>8.0000000000000004E-4</v>
      </c>
      <c r="C609" s="11">
        <f t="shared" si="39"/>
        <v>1.1735223091983671</v>
      </c>
      <c r="D609" s="5">
        <f>MIN(0,C609/MAX($C$2:C608)-1)</f>
        <v>0</v>
      </c>
      <c r="E609" s="1">
        <f t="shared" si="36"/>
        <v>2017</v>
      </c>
      <c r="F609" s="1" t="str">
        <f t="shared" si="37"/>
        <v/>
      </c>
      <c r="G609" s="1">
        <f t="shared" si="38"/>
        <v>1.0391528358416413</v>
      </c>
    </row>
    <row r="610" spans="1:7" x14ac:dyDescent="0.15">
      <c r="A610" s="4">
        <v>42919</v>
      </c>
      <c r="B610" s="5">
        <v>5.0000000000000001E-4</v>
      </c>
      <c r="C610" s="11">
        <f t="shared" si="39"/>
        <v>1.1741090703529662</v>
      </c>
      <c r="D610" s="5">
        <f>MIN(0,C610/MAX($C$2:C609)-1)</f>
        <v>0</v>
      </c>
      <c r="E610" s="1">
        <f t="shared" si="36"/>
        <v>2017</v>
      </c>
      <c r="F610" s="1" t="str">
        <f t="shared" si="37"/>
        <v/>
      </c>
      <c r="G610" s="1">
        <f t="shared" si="38"/>
        <v>1.039672412259562</v>
      </c>
    </row>
    <row r="611" spans="1:7" x14ac:dyDescent="0.15">
      <c r="A611" s="4">
        <v>42920</v>
      </c>
      <c r="B611" s="5">
        <v>-6.9999999999999999E-4</v>
      </c>
      <c r="C611" s="11">
        <f t="shared" si="39"/>
        <v>1.1732871940037191</v>
      </c>
      <c r="D611" s="5">
        <f>MIN(0,C611/MAX($C$2:C610)-1)</f>
        <v>-7.0000000000003393E-4</v>
      </c>
      <c r="E611" s="1">
        <f t="shared" si="36"/>
        <v>2017</v>
      </c>
      <c r="F611" s="1" t="str">
        <f t="shared" si="37"/>
        <v/>
      </c>
      <c r="G611" s="1">
        <f t="shared" si="38"/>
        <v>1.0389446415709802</v>
      </c>
    </row>
    <row r="612" spans="1:7" x14ac:dyDescent="0.15">
      <c r="A612" s="4">
        <v>42921</v>
      </c>
      <c r="B612" s="5">
        <v>2.7000000000000001E-3</v>
      </c>
      <c r="C612" s="11">
        <f t="shared" si="39"/>
        <v>1.1764550694275291</v>
      </c>
      <c r="D612" s="5">
        <f>MIN(0,C612/MAX($C$2:C611)-1)</f>
        <v>0</v>
      </c>
      <c r="E612" s="1">
        <f t="shared" si="36"/>
        <v>2017</v>
      </c>
      <c r="F612" s="1" t="str">
        <f t="shared" si="37"/>
        <v/>
      </c>
      <c r="G612" s="1">
        <f t="shared" si="38"/>
        <v>1.0417497921032217</v>
      </c>
    </row>
    <row r="613" spans="1:7" x14ac:dyDescent="0.15">
      <c r="A613" s="4">
        <v>42922</v>
      </c>
      <c r="B613" s="5">
        <v>1.6000000000000001E-3</v>
      </c>
      <c r="C613" s="11">
        <f t="shared" si="39"/>
        <v>1.1783373975386131</v>
      </c>
      <c r="D613" s="5">
        <f>MIN(0,C613/MAX($C$2:C612)-1)</f>
        <v>0</v>
      </c>
      <c r="E613" s="1">
        <f t="shared" si="36"/>
        <v>2017</v>
      </c>
      <c r="F613" s="1" t="str">
        <f t="shared" si="37"/>
        <v/>
      </c>
      <c r="G613" s="1">
        <f t="shared" si="38"/>
        <v>1.0434165917705869</v>
      </c>
    </row>
    <row r="614" spans="1:7" x14ac:dyDescent="0.15">
      <c r="A614" s="4">
        <v>42923</v>
      </c>
      <c r="B614" s="5">
        <v>8.9999999999999998E-4</v>
      </c>
      <c r="C614" s="11">
        <f t="shared" si="39"/>
        <v>1.1793979011963978</v>
      </c>
      <c r="D614" s="5">
        <f>MIN(0,C614/MAX($C$2:C613)-1)</f>
        <v>0</v>
      </c>
      <c r="E614" s="1">
        <f t="shared" si="36"/>
        <v>2017</v>
      </c>
      <c r="F614" s="1" t="str">
        <f t="shared" si="37"/>
        <v/>
      </c>
      <c r="G614" s="1">
        <f t="shared" si="38"/>
        <v>1.0443556667031804</v>
      </c>
    </row>
    <row r="615" spans="1:7" x14ac:dyDescent="0.15">
      <c r="A615" s="4">
        <v>42926</v>
      </c>
      <c r="B615" s="5">
        <v>1E-4</v>
      </c>
      <c r="C615" s="11">
        <f t="shared" si="39"/>
        <v>1.1795158409865174</v>
      </c>
      <c r="D615" s="5">
        <f>MIN(0,C615/MAX($C$2:C614)-1)</f>
        <v>0</v>
      </c>
      <c r="E615" s="1">
        <f t="shared" si="36"/>
        <v>2017</v>
      </c>
      <c r="F615" s="1" t="str">
        <f t="shared" si="37"/>
        <v/>
      </c>
      <c r="G615" s="1">
        <f t="shared" si="38"/>
        <v>1.0444601022698508</v>
      </c>
    </row>
    <row r="616" spans="1:7" x14ac:dyDescent="0.15">
      <c r="A616" s="4">
        <v>42927</v>
      </c>
      <c r="B616" s="5">
        <v>-1.5E-3</v>
      </c>
      <c r="C616" s="11">
        <f t="shared" si="39"/>
        <v>1.1777465672250378</v>
      </c>
      <c r="D616" s="5">
        <f>MIN(0,C616/MAX($C$2:C615)-1)</f>
        <v>-1.4999999999998348E-3</v>
      </c>
      <c r="E616" s="1">
        <f t="shared" si="36"/>
        <v>2017</v>
      </c>
      <c r="F616" s="1" t="str">
        <f t="shared" si="37"/>
        <v/>
      </c>
      <c r="G616" s="1">
        <f t="shared" si="38"/>
        <v>1.0428934121164459</v>
      </c>
    </row>
    <row r="617" spans="1:7" x14ac:dyDescent="0.15">
      <c r="A617" s="4">
        <v>42928</v>
      </c>
      <c r="B617" s="5">
        <v>5.0000000000000001E-4</v>
      </c>
      <c r="C617" s="11">
        <f t="shared" si="39"/>
        <v>1.1783354405086501</v>
      </c>
      <c r="D617" s="5">
        <f>MIN(0,C617/MAX($C$2:C616)-1)</f>
        <v>-1.0007499999999947E-3</v>
      </c>
      <c r="E617" s="1">
        <f t="shared" si="36"/>
        <v>2017</v>
      </c>
      <c r="F617" s="1" t="str">
        <f t="shared" si="37"/>
        <v/>
      </c>
      <c r="G617" s="1">
        <f t="shared" si="38"/>
        <v>1.0434148588225041</v>
      </c>
    </row>
    <row r="618" spans="1:7" x14ac:dyDescent="0.15">
      <c r="A618" s="4">
        <v>42929</v>
      </c>
      <c r="B618" s="5">
        <v>1.1999999999999999E-3</v>
      </c>
      <c r="C618" s="11">
        <f t="shared" si="39"/>
        <v>1.1797494430372606</v>
      </c>
      <c r="D618" s="5">
        <f>MIN(0,C618/MAX($C$2:C617)-1)</f>
        <v>0</v>
      </c>
      <c r="E618" s="1">
        <f t="shared" si="36"/>
        <v>2017</v>
      </c>
      <c r="F618" s="1" t="str">
        <f t="shared" si="37"/>
        <v/>
      </c>
      <c r="G618" s="1">
        <f t="shared" si="38"/>
        <v>1.0446669566530911</v>
      </c>
    </row>
    <row r="619" spans="1:7" x14ac:dyDescent="0.15">
      <c r="A619" s="4">
        <v>42930</v>
      </c>
      <c r="B619" s="5">
        <v>8.0000000000000004E-4</v>
      </c>
      <c r="C619" s="11">
        <f t="shared" si="39"/>
        <v>1.1806932425916903</v>
      </c>
      <c r="D619" s="5">
        <f>MIN(0,C619/MAX($C$2:C618)-1)</f>
        <v>0</v>
      </c>
      <c r="E619" s="1">
        <f t="shared" si="36"/>
        <v>2017</v>
      </c>
      <c r="F619" s="1" t="str">
        <f t="shared" si="37"/>
        <v/>
      </c>
      <c r="G619" s="1">
        <f t="shared" si="38"/>
        <v>1.0455026902184135</v>
      </c>
    </row>
    <row r="620" spans="1:7" x14ac:dyDescent="0.15">
      <c r="A620" s="4">
        <v>42933</v>
      </c>
      <c r="B620" s="5">
        <v>-2.7000000000000001E-3</v>
      </c>
      <c r="C620" s="11">
        <f t="shared" si="39"/>
        <v>1.1775053708366927</v>
      </c>
      <c r="D620" s="5">
        <f>MIN(0,C620/MAX($C$2:C619)-1)</f>
        <v>-2.7000000000000357E-3</v>
      </c>
      <c r="E620" s="1">
        <f t="shared" si="36"/>
        <v>2017</v>
      </c>
      <c r="F620" s="1" t="str">
        <f t="shared" si="37"/>
        <v/>
      </c>
      <c r="G620" s="1">
        <f t="shared" si="38"/>
        <v>1.0426798329548237</v>
      </c>
    </row>
    <row r="621" spans="1:7" x14ac:dyDescent="0.15">
      <c r="A621" s="4">
        <v>42934</v>
      </c>
      <c r="B621" s="5">
        <v>1.1000000000000001E-3</v>
      </c>
      <c r="C621" s="11">
        <f t="shared" si="39"/>
        <v>1.1788006267446132</v>
      </c>
      <c r="D621" s="5">
        <f>MIN(0,C621/MAX($C$2:C620)-1)</f>
        <v>-1.6029699999999814E-3</v>
      </c>
      <c r="E621" s="1">
        <f t="shared" si="36"/>
        <v>2017</v>
      </c>
      <c r="F621" s="1" t="str">
        <f t="shared" si="37"/>
        <v/>
      </c>
      <c r="G621" s="1">
        <f t="shared" si="38"/>
        <v>1.0438267807710742</v>
      </c>
    </row>
    <row r="622" spans="1:7" x14ac:dyDescent="0.15">
      <c r="A622" s="4">
        <v>42935</v>
      </c>
      <c r="B622" s="5">
        <v>4.7000000000000002E-3</v>
      </c>
      <c r="C622" s="11">
        <f t="shared" si="39"/>
        <v>1.1843409896903128</v>
      </c>
      <c r="D622" s="5">
        <f>MIN(0,C622/MAX($C$2:C621)-1)</f>
        <v>0</v>
      </c>
      <c r="E622" s="1">
        <f t="shared" si="36"/>
        <v>2017</v>
      </c>
      <c r="F622" s="1" t="str">
        <f t="shared" si="37"/>
        <v/>
      </c>
      <c r="G622" s="1">
        <f t="shared" si="38"/>
        <v>1.048732766640698</v>
      </c>
    </row>
    <row r="623" spans="1:7" x14ac:dyDescent="0.15">
      <c r="A623" s="4">
        <v>42936</v>
      </c>
      <c r="B623" s="5">
        <v>1.1999999999999999E-3</v>
      </c>
      <c r="C623" s="11">
        <f t="shared" si="39"/>
        <v>1.1857621988779412</v>
      </c>
      <c r="D623" s="5">
        <f>MIN(0,C623/MAX($C$2:C622)-1)</f>
        <v>0</v>
      </c>
      <c r="E623" s="1">
        <f t="shared" si="36"/>
        <v>2017</v>
      </c>
      <c r="F623" s="1" t="str">
        <f t="shared" si="37"/>
        <v/>
      </c>
      <c r="G623" s="1">
        <f t="shared" si="38"/>
        <v>1.0499912459606671</v>
      </c>
    </row>
    <row r="624" spans="1:7" x14ac:dyDescent="0.15">
      <c r="A624" s="4">
        <v>42937</v>
      </c>
      <c r="B624" s="5">
        <v>0</v>
      </c>
      <c r="C624" s="11">
        <f t="shared" si="39"/>
        <v>1.1857621988779412</v>
      </c>
      <c r="D624" s="5">
        <f>MIN(0,C624/MAX($C$2:C623)-1)</f>
        <v>0</v>
      </c>
      <c r="E624" s="1">
        <f t="shared" si="36"/>
        <v>2017</v>
      </c>
      <c r="F624" s="1" t="str">
        <f t="shared" si="37"/>
        <v/>
      </c>
      <c r="G624" s="1">
        <f t="shared" si="38"/>
        <v>1.0499912459606671</v>
      </c>
    </row>
    <row r="625" spans="1:7" x14ac:dyDescent="0.15">
      <c r="A625" s="4">
        <v>42940</v>
      </c>
      <c r="B625" s="5">
        <v>5.9999999999999995E-4</v>
      </c>
      <c r="C625" s="11">
        <f t="shared" si="39"/>
        <v>1.186473656197268</v>
      </c>
      <c r="D625" s="5">
        <f>MIN(0,C625/MAX($C$2:C624)-1)</f>
        <v>0</v>
      </c>
      <c r="E625" s="1">
        <f t="shared" si="36"/>
        <v>2017</v>
      </c>
      <c r="F625" s="1" t="str">
        <f t="shared" si="37"/>
        <v/>
      </c>
      <c r="G625" s="1">
        <f t="shared" si="38"/>
        <v>1.0506212407082434</v>
      </c>
    </row>
    <row r="626" spans="1:7" x14ac:dyDescent="0.15">
      <c r="A626" s="4">
        <v>42941</v>
      </c>
      <c r="B626" s="5">
        <v>-8.9999999999999998E-4</v>
      </c>
      <c r="C626" s="11">
        <f t="shared" si="39"/>
        <v>1.1854058299066905</v>
      </c>
      <c r="D626" s="5">
        <f>MIN(0,C626/MAX($C$2:C625)-1)</f>
        <v>-8.9999999999990088E-4</v>
      </c>
      <c r="E626" s="1">
        <f t="shared" si="36"/>
        <v>2017</v>
      </c>
      <c r="F626" s="1" t="str">
        <f t="shared" si="37"/>
        <v/>
      </c>
      <c r="G626" s="1">
        <f t="shared" si="38"/>
        <v>1.049675681591606</v>
      </c>
    </row>
    <row r="627" spans="1:7" x14ac:dyDescent="0.15">
      <c r="A627" s="4">
        <v>42942</v>
      </c>
      <c r="B627" s="5">
        <v>-2.0000000000000001E-4</v>
      </c>
      <c r="C627" s="11">
        <f t="shared" si="39"/>
        <v>1.1851687487407092</v>
      </c>
      <c r="D627" s="5">
        <f>MIN(0,C627/MAX($C$2:C626)-1)</f>
        <v>-1.0998199999998626E-3</v>
      </c>
      <c r="E627" s="1">
        <f t="shared" si="36"/>
        <v>2017</v>
      </c>
      <c r="F627" s="1" t="str">
        <f t="shared" si="37"/>
        <v/>
      </c>
      <c r="G627" s="1">
        <f t="shared" si="38"/>
        <v>1.0494657464552877</v>
      </c>
    </row>
    <row r="628" spans="1:7" x14ac:dyDescent="0.15">
      <c r="A628" s="4">
        <v>42943</v>
      </c>
      <c r="B628" s="5">
        <v>-6.9999999999999999E-4</v>
      </c>
      <c r="C628" s="11">
        <f t="shared" si="39"/>
        <v>1.1843391306165907</v>
      </c>
      <c r="D628" s="5">
        <f>MIN(0,C628/MAX($C$2:C627)-1)</f>
        <v>-1.7990501259999014E-3</v>
      </c>
      <c r="E628" s="1">
        <f t="shared" si="36"/>
        <v>2017</v>
      </c>
      <c r="F628" s="1" t="str">
        <f t="shared" si="37"/>
        <v/>
      </c>
      <c r="G628" s="1">
        <f t="shared" si="38"/>
        <v>1.0487311204327689</v>
      </c>
    </row>
    <row r="629" spans="1:7" x14ac:dyDescent="0.15">
      <c r="A629" s="4">
        <v>42944</v>
      </c>
      <c r="B629" s="5">
        <v>2.2000000000000001E-3</v>
      </c>
      <c r="C629" s="11">
        <f t="shared" si="39"/>
        <v>1.1869446767039471</v>
      </c>
      <c r="D629" s="5">
        <f>MIN(0,C629/MAX($C$2:C628)-1)</f>
        <v>0</v>
      </c>
      <c r="E629" s="1">
        <f t="shared" si="36"/>
        <v>2017</v>
      </c>
      <c r="F629" s="1" t="str">
        <f t="shared" si="37"/>
        <v/>
      </c>
      <c r="G629" s="1">
        <f t="shared" si="38"/>
        <v>1.051038328897721</v>
      </c>
    </row>
    <row r="630" spans="1:7" x14ac:dyDescent="0.15">
      <c r="A630" s="4">
        <v>42947</v>
      </c>
      <c r="B630" s="5">
        <v>2.3E-3</v>
      </c>
      <c r="C630" s="11">
        <f t="shared" si="39"/>
        <v>1.1896746494603661</v>
      </c>
      <c r="D630" s="5">
        <f>MIN(0,C630/MAX($C$2:C629)-1)</f>
        <v>0</v>
      </c>
      <c r="E630" s="1">
        <f t="shared" si="36"/>
        <v>2017</v>
      </c>
      <c r="F630" s="1" t="str">
        <f t="shared" si="37"/>
        <v/>
      </c>
      <c r="G630" s="1">
        <f t="shared" si="38"/>
        <v>1.0534557170541856</v>
      </c>
    </row>
    <row r="631" spans="1:7" x14ac:dyDescent="0.15">
      <c r="A631" s="4">
        <v>42948</v>
      </c>
      <c r="B631" s="5">
        <v>6.9999999999999999E-4</v>
      </c>
      <c r="C631" s="11">
        <f t="shared" si="39"/>
        <v>1.1905074217149882</v>
      </c>
      <c r="D631" s="5">
        <f>MIN(0,C631/MAX($C$2:C630)-1)</f>
        <v>0</v>
      </c>
      <c r="E631" s="1">
        <f t="shared" si="36"/>
        <v>2017</v>
      </c>
      <c r="F631" s="1" t="str">
        <f t="shared" si="37"/>
        <v/>
      </c>
      <c r="G631" s="1">
        <f t="shared" si="38"/>
        <v>1.0541931360561234</v>
      </c>
    </row>
    <row r="632" spans="1:7" x14ac:dyDescent="0.15">
      <c r="A632" s="4">
        <v>42949</v>
      </c>
      <c r="B632" s="5">
        <v>-1.1999999999999999E-3</v>
      </c>
      <c r="C632" s="11">
        <f t="shared" si="39"/>
        <v>1.1890788128089302</v>
      </c>
      <c r="D632" s="5">
        <f>MIN(0,C632/MAX($C$2:C631)-1)</f>
        <v>-1.1999999999999789E-3</v>
      </c>
      <c r="E632" s="1">
        <f t="shared" si="36"/>
        <v>2017</v>
      </c>
      <c r="F632" s="1" t="str">
        <f t="shared" si="37"/>
        <v/>
      </c>
      <c r="G632" s="1">
        <f t="shared" si="38"/>
        <v>1.052928104292856</v>
      </c>
    </row>
    <row r="633" spans="1:7" x14ac:dyDescent="0.15">
      <c r="A633" s="4">
        <v>42950</v>
      </c>
      <c r="B633" s="5">
        <v>-1E-3</v>
      </c>
      <c r="C633" s="11">
        <f t="shared" si="39"/>
        <v>1.1878897339961214</v>
      </c>
      <c r="D633" s="5">
        <f>MIN(0,C633/MAX($C$2:C632)-1)</f>
        <v>-2.1987999999999452E-3</v>
      </c>
      <c r="E633" s="1">
        <f t="shared" si="36"/>
        <v>2017</v>
      </c>
      <c r="F633" s="1" t="str">
        <f t="shared" si="37"/>
        <v/>
      </c>
      <c r="G633" s="1">
        <f t="shared" si="38"/>
        <v>1.0518751761885632</v>
      </c>
    </row>
    <row r="634" spans="1:7" x14ac:dyDescent="0.15">
      <c r="A634" s="4">
        <v>42951</v>
      </c>
      <c r="B634" s="5">
        <v>-4.0000000000000002E-4</v>
      </c>
      <c r="C634" s="11">
        <f t="shared" si="39"/>
        <v>1.1874145781025229</v>
      </c>
      <c r="D634" s="5">
        <f>MIN(0,C634/MAX($C$2:C633)-1)</f>
        <v>-2.59792047999996E-3</v>
      </c>
      <c r="E634" s="1">
        <f t="shared" si="36"/>
        <v>2017</v>
      </c>
      <c r="F634" s="1" t="str">
        <f t="shared" si="37"/>
        <v/>
      </c>
      <c r="G634" s="1">
        <f t="shared" si="38"/>
        <v>1.0514544261180878</v>
      </c>
    </row>
    <row r="635" spans="1:7" x14ac:dyDescent="0.15">
      <c r="A635" s="4">
        <v>42954</v>
      </c>
      <c r="B635" s="5">
        <v>2.2000000000000001E-3</v>
      </c>
      <c r="C635" s="11">
        <f t="shared" si="39"/>
        <v>1.1900268901743485</v>
      </c>
      <c r="D635" s="5">
        <f>MIN(0,C635/MAX($C$2:C634)-1)</f>
        <v>-4.036359050559879E-4</v>
      </c>
      <c r="E635" s="1">
        <f t="shared" si="36"/>
        <v>2017</v>
      </c>
      <c r="F635" s="1" t="str">
        <f t="shared" si="37"/>
        <v/>
      </c>
      <c r="G635" s="1">
        <f t="shared" si="38"/>
        <v>1.0537676258555475</v>
      </c>
    </row>
    <row r="636" spans="1:7" x14ac:dyDescent="0.15">
      <c r="A636" s="4">
        <v>42955</v>
      </c>
      <c r="B636" s="5">
        <v>0</v>
      </c>
      <c r="C636" s="11">
        <f t="shared" si="39"/>
        <v>1.1900268901743485</v>
      </c>
      <c r="D636" s="5">
        <f>MIN(0,C636/MAX($C$2:C635)-1)</f>
        <v>-4.036359050559879E-4</v>
      </c>
      <c r="E636" s="1">
        <f t="shared" si="36"/>
        <v>2017</v>
      </c>
      <c r="F636" s="1" t="str">
        <f t="shared" si="37"/>
        <v/>
      </c>
      <c r="G636" s="1">
        <f t="shared" si="38"/>
        <v>1.0537676258555475</v>
      </c>
    </row>
    <row r="637" spans="1:7" x14ac:dyDescent="0.15">
      <c r="A637" s="4">
        <v>42956</v>
      </c>
      <c r="B637" s="5">
        <v>1.2999999999999999E-3</v>
      </c>
      <c r="C637" s="11">
        <f t="shared" si="39"/>
        <v>1.1915739251315753</v>
      </c>
      <c r="D637" s="5">
        <f>MIN(0,C637/MAX($C$2:C636)-1)</f>
        <v>0</v>
      </c>
      <c r="E637" s="1">
        <f t="shared" si="36"/>
        <v>2017</v>
      </c>
      <c r="F637" s="1" t="str">
        <f t="shared" si="37"/>
        <v/>
      </c>
      <c r="G637" s="1">
        <f t="shared" si="38"/>
        <v>1.0551375237691598</v>
      </c>
    </row>
    <row r="638" spans="1:7" x14ac:dyDescent="0.15">
      <c r="A638" s="4">
        <v>42957</v>
      </c>
      <c r="B638" s="5">
        <v>-8.0000000000000004E-4</v>
      </c>
      <c r="C638" s="11">
        <f t="shared" si="39"/>
        <v>1.19062066599147</v>
      </c>
      <c r="D638" s="5">
        <f>MIN(0,C638/MAX($C$2:C637)-1)</f>
        <v>-8.0000000000013394E-4</v>
      </c>
      <c r="E638" s="1">
        <f t="shared" si="36"/>
        <v>2017</v>
      </c>
      <c r="F638" s="1" t="str">
        <f t="shared" si="37"/>
        <v/>
      </c>
      <c r="G638" s="1">
        <f t="shared" si="38"/>
        <v>1.0542934137501445</v>
      </c>
    </row>
    <row r="639" spans="1:7" x14ac:dyDescent="0.15">
      <c r="A639" s="4">
        <v>42958</v>
      </c>
      <c r="B639" s="5">
        <v>-3.7000000000000002E-3</v>
      </c>
      <c r="C639" s="11">
        <f t="shared" si="39"/>
        <v>1.1862153695273014</v>
      </c>
      <c r="D639" s="5">
        <f>MIN(0,C639/MAX($C$2:C638)-1)</f>
        <v>-4.4970400000001742E-3</v>
      </c>
      <c r="E639" s="1">
        <f t="shared" si="36"/>
        <v>2017</v>
      </c>
      <c r="F639" s="1" t="str">
        <f t="shared" si="37"/>
        <v/>
      </c>
      <c r="G639" s="1">
        <f t="shared" si="38"/>
        <v>1.050392528119269</v>
      </c>
    </row>
    <row r="640" spans="1:7" x14ac:dyDescent="0.15">
      <c r="A640" s="4">
        <v>42961</v>
      </c>
      <c r="B640" s="5">
        <v>3.7000000000000002E-3</v>
      </c>
      <c r="C640" s="11">
        <f t="shared" si="39"/>
        <v>1.1906043663945525</v>
      </c>
      <c r="D640" s="5">
        <f>MIN(0,C640/MAX($C$2:C639)-1)</f>
        <v>-8.1367904800011548E-4</v>
      </c>
      <c r="E640" s="1">
        <f t="shared" si="36"/>
        <v>2017</v>
      </c>
      <c r="F640" s="1" t="str">
        <f t="shared" si="37"/>
        <v/>
      </c>
      <c r="G640" s="1">
        <f t="shared" si="38"/>
        <v>1.0542789804733104</v>
      </c>
    </row>
    <row r="641" spans="1:7" x14ac:dyDescent="0.15">
      <c r="A641" s="4">
        <v>42962</v>
      </c>
      <c r="B641" s="5">
        <v>1.6000000000000001E-3</v>
      </c>
      <c r="C641" s="11">
        <f t="shared" si="39"/>
        <v>1.1925093333807839</v>
      </c>
      <c r="D641" s="5">
        <f>MIN(0,C641/MAX($C$2:C640)-1)</f>
        <v>0</v>
      </c>
      <c r="E641" s="1">
        <f t="shared" si="36"/>
        <v>2017</v>
      </c>
      <c r="F641" s="1" t="str">
        <f t="shared" si="37"/>
        <v/>
      </c>
      <c r="G641" s="1">
        <f t="shared" si="38"/>
        <v>1.0559658268420677</v>
      </c>
    </row>
    <row r="642" spans="1:7" x14ac:dyDescent="0.15">
      <c r="A642" s="4">
        <v>42963</v>
      </c>
      <c r="B642" s="5">
        <v>-4.0000000000000002E-4</v>
      </c>
      <c r="C642" s="11">
        <f t="shared" si="39"/>
        <v>1.1920323296474316</v>
      </c>
      <c r="D642" s="5">
        <f>MIN(0,C642/MAX($C$2:C641)-1)</f>
        <v>-4.0000000000006697E-4</v>
      </c>
      <c r="E642" s="1">
        <f t="shared" si="36"/>
        <v>2017</v>
      </c>
      <c r="F642" s="1" t="str">
        <f t="shared" si="37"/>
        <v/>
      </c>
      <c r="G642" s="1">
        <f t="shared" si="38"/>
        <v>1.0555434405113309</v>
      </c>
    </row>
    <row r="643" spans="1:7" x14ac:dyDescent="0.15">
      <c r="A643" s="4">
        <v>42964</v>
      </c>
      <c r="B643" s="5">
        <v>4.0000000000000002E-4</v>
      </c>
      <c r="C643" s="11">
        <f t="shared" si="39"/>
        <v>1.1925091425792904</v>
      </c>
      <c r="D643" s="5">
        <f>MIN(0,C643/MAX($C$2:C642)-1)</f>
        <v>-1.6000000013782767E-7</v>
      </c>
      <c r="E643" s="1">
        <f t="shared" ref="E643:E706" si="40">YEAR(A643)</f>
        <v>2017</v>
      </c>
      <c r="F643" s="1" t="str">
        <f t="shared" ref="F643:F706" si="41">IF(E643&lt;&gt;E644,1,"")</f>
        <v/>
      </c>
      <c r="G643" s="1">
        <f t="shared" ref="G643:G706" si="42">IF(E643&lt;&gt;E642,1+B643,G642*(1+B643))</f>
        <v>1.0559656578875354</v>
      </c>
    </row>
    <row r="644" spans="1:7" x14ac:dyDescent="0.15">
      <c r="A644" s="4">
        <v>42965</v>
      </c>
      <c r="B644" s="5">
        <v>-1E-4</v>
      </c>
      <c r="C644" s="11">
        <f t="shared" ref="C644:C707" si="43">C643*(1+B644)</f>
        <v>1.1923898916650324</v>
      </c>
      <c r="D644" s="5">
        <f>MIN(0,C644/MAX($C$2:C643)-1)</f>
        <v>-1.0015998400014769E-4</v>
      </c>
      <c r="E644" s="1">
        <f t="shared" si="40"/>
        <v>2017</v>
      </c>
      <c r="F644" s="1" t="str">
        <f t="shared" si="41"/>
        <v/>
      </c>
      <c r="G644" s="1">
        <f t="shared" si="42"/>
        <v>1.0558600613217466</v>
      </c>
    </row>
    <row r="645" spans="1:7" x14ac:dyDescent="0.15">
      <c r="A645" s="4">
        <v>42968</v>
      </c>
      <c r="B645" s="5">
        <v>1.6000000000000001E-3</v>
      </c>
      <c r="C645" s="11">
        <f t="shared" si="43"/>
        <v>1.1942977154916965</v>
      </c>
      <c r="D645" s="5">
        <f>MIN(0,C645/MAX($C$2:C644)-1)</f>
        <v>0</v>
      </c>
      <c r="E645" s="1">
        <f t="shared" si="40"/>
        <v>2017</v>
      </c>
      <c r="F645" s="1" t="str">
        <f t="shared" si="41"/>
        <v/>
      </c>
      <c r="G645" s="1">
        <f t="shared" si="42"/>
        <v>1.0575494374198615</v>
      </c>
    </row>
    <row r="646" spans="1:7" x14ac:dyDescent="0.15">
      <c r="A646" s="4">
        <v>42969</v>
      </c>
      <c r="B646" s="5">
        <v>-2.9999999999999997E-4</v>
      </c>
      <c r="C646" s="11">
        <f t="shared" si="43"/>
        <v>1.1939394261770491</v>
      </c>
      <c r="D646" s="5">
        <f>MIN(0,C646/MAX($C$2:C645)-1)</f>
        <v>-2.9999999999996696E-4</v>
      </c>
      <c r="E646" s="1">
        <f t="shared" si="40"/>
        <v>2017</v>
      </c>
      <c r="F646" s="1" t="str">
        <f t="shared" si="41"/>
        <v/>
      </c>
      <c r="G646" s="1">
        <f t="shared" si="42"/>
        <v>1.0572321725886356</v>
      </c>
    </row>
    <row r="647" spans="1:7" x14ac:dyDescent="0.15">
      <c r="A647" s="4">
        <v>42970</v>
      </c>
      <c r="B647" s="5">
        <v>-1.2999999999999999E-3</v>
      </c>
      <c r="C647" s="11">
        <f t="shared" si="43"/>
        <v>1.1923873049230189</v>
      </c>
      <c r="D647" s="5">
        <f>MIN(0,C647/MAX($C$2:C646)-1)</f>
        <v>-1.5996099999999736E-3</v>
      </c>
      <c r="E647" s="1">
        <f t="shared" si="40"/>
        <v>2017</v>
      </c>
      <c r="F647" s="1" t="str">
        <f t="shared" si="41"/>
        <v/>
      </c>
      <c r="G647" s="1">
        <f t="shared" si="42"/>
        <v>1.0558577707642705</v>
      </c>
    </row>
    <row r="648" spans="1:7" x14ac:dyDescent="0.15">
      <c r="A648" s="4">
        <v>42971</v>
      </c>
      <c r="B648" s="5">
        <v>-1.1999999999999999E-3</v>
      </c>
      <c r="C648" s="11">
        <f t="shared" si="43"/>
        <v>1.1909564401571113</v>
      </c>
      <c r="D648" s="5">
        <f>MIN(0,C648/MAX($C$2:C647)-1)</f>
        <v>-2.7976904679999359E-3</v>
      </c>
      <c r="E648" s="1">
        <f t="shared" si="40"/>
        <v>2017</v>
      </c>
      <c r="F648" s="1" t="str">
        <f t="shared" si="41"/>
        <v/>
      </c>
      <c r="G648" s="1">
        <f t="shared" si="42"/>
        <v>1.0545907414393534</v>
      </c>
    </row>
    <row r="649" spans="1:7" x14ac:dyDescent="0.15">
      <c r="A649" s="4">
        <v>42972</v>
      </c>
      <c r="B649" s="5">
        <v>2.7000000000000001E-3</v>
      </c>
      <c r="C649" s="11">
        <f t="shared" si="43"/>
        <v>1.1941720225455354</v>
      </c>
      <c r="D649" s="5">
        <f>MIN(0,C649/MAX($C$2:C648)-1)</f>
        <v>-1.0524423226354607E-4</v>
      </c>
      <c r="E649" s="1">
        <f t="shared" si="40"/>
        <v>2017</v>
      </c>
      <c r="F649" s="1" t="str">
        <f t="shared" si="41"/>
        <v/>
      </c>
      <c r="G649" s="1">
        <f t="shared" si="42"/>
        <v>1.0574381364412395</v>
      </c>
    </row>
    <row r="650" spans="1:7" x14ac:dyDescent="0.15">
      <c r="A650" s="4">
        <v>42975</v>
      </c>
      <c r="B650" s="5">
        <v>2E-3</v>
      </c>
      <c r="C650" s="11">
        <f t="shared" si="43"/>
        <v>1.1965603665906266</v>
      </c>
      <c r="D650" s="5">
        <f>MIN(0,C650/MAX($C$2:C649)-1)</f>
        <v>0</v>
      </c>
      <c r="E650" s="1">
        <f t="shared" si="40"/>
        <v>2017</v>
      </c>
      <c r="F650" s="1" t="str">
        <f t="shared" si="41"/>
        <v/>
      </c>
      <c r="G650" s="1">
        <f t="shared" si="42"/>
        <v>1.0595530127141219</v>
      </c>
    </row>
    <row r="651" spans="1:7" x14ac:dyDescent="0.15">
      <c r="A651" s="4">
        <v>42976</v>
      </c>
      <c r="B651" s="5">
        <v>-2.0000000000000001E-4</v>
      </c>
      <c r="C651" s="11">
        <f t="shared" si="43"/>
        <v>1.1963210545173084</v>
      </c>
      <c r="D651" s="5">
        <f>MIN(0,C651/MAX($C$2:C650)-1)</f>
        <v>-2.00000000000089E-4</v>
      </c>
      <c r="E651" s="1">
        <f t="shared" si="40"/>
        <v>2017</v>
      </c>
      <c r="F651" s="1" t="str">
        <f t="shared" si="41"/>
        <v/>
      </c>
      <c r="G651" s="1">
        <f t="shared" si="42"/>
        <v>1.0593411021115791</v>
      </c>
    </row>
    <row r="652" spans="1:7" x14ac:dyDescent="0.15">
      <c r="A652" s="4">
        <v>42977</v>
      </c>
      <c r="B652" s="5">
        <v>1.6999999999999999E-3</v>
      </c>
      <c r="C652" s="11">
        <f t="shared" si="43"/>
        <v>1.198354800309988</v>
      </c>
      <c r="D652" s="5">
        <f>MIN(0,C652/MAX($C$2:C651)-1)</f>
        <v>0</v>
      </c>
      <c r="E652" s="1">
        <f t="shared" si="40"/>
        <v>2017</v>
      </c>
      <c r="F652" s="1" t="str">
        <f t="shared" si="41"/>
        <v/>
      </c>
      <c r="G652" s="1">
        <f t="shared" si="42"/>
        <v>1.0611419819851688</v>
      </c>
    </row>
    <row r="653" spans="1:7" x14ac:dyDescent="0.15">
      <c r="A653" s="4">
        <v>42978</v>
      </c>
      <c r="B653" s="5">
        <v>4.0000000000000002E-4</v>
      </c>
      <c r="C653" s="11">
        <f t="shared" si="43"/>
        <v>1.1988341422301119</v>
      </c>
      <c r="D653" s="5">
        <f>MIN(0,C653/MAX($C$2:C652)-1)</f>
        <v>0</v>
      </c>
      <c r="E653" s="1">
        <f t="shared" si="40"/>
        <v>2017</v>
      </c>
      <c r="F653" s="1" t="str">
        <f t="shared" si="41"/>
        <v/>
      </c>
      <c r="G653" s="1">
        <f t="shared" si="42"/>
        <v>1.0615664387779629</v>
      </c>
    </row>
    <row r="654" spans="1:7" x14ac:dyDescent="0.15">
      <c r="A654" s="4">
        <v>42979</v>
      </c>
      <c r="B654" s="5">
        <v>1.6999999999999999E-3</v>
      </c>
      <c r="C654" s="11">
        <f t="shared" si="43"/>
        <v>1.200872160271903</v>
      </c>
      <c r="D654" s="5">
        <f>MIN(0,C654/MAX($C$2:C653)-1)</f>
        <v>0</v>
      </c>
      <c r="E654" s="1">
        <f t="shared" si="40"/>
        <v>2017</v>
      </c>
      <c r="F654" s="1" t="str">
        <f t="shared" si="41"/>
        <v/>
      </c>
      <c r="G654" s="1">
        <f t="shared" si="42"/>
        <v>1.0633711017238854</v>
      </c>
    </row>
    <row r="655" spans="1:7" x14ac:dyDescent="0.15">
      <c r="A655" s="4">
        <v>42982</v>
      </c>
      <c r="B655" s="5">
        <v>1.8E-3</v>
      </c>
      <c r="C655" s="11">
        <f t="shared" si="43"/>
        <v>1.2030337301603924</v>
      </c>
      <c r="D655" s="5">
        <f>MIN(0,C655/MAX($C$2:C654)-1)</f>
        <v>0</v>
      </c>
      <c r="E655" s="1">
        <f t="shared" si="40"/>
        <v>2017</v>
      </c>
      <c r="F655" s="1" t="str">
        <f t="shared" si="41"/>
        <v/>
      </c>
      <c r="G655" s="1">
        <f t="shared" si="42"/>
        <v>1.0652851697069885</v>
      </c>
    </row>
    <row r="656" spans="1:7" x14ac:dyDescent="0.15">
      <c r="A656" s="4">
        <v>42983</v>
      </c>
      <c r="B656" s="5">
        <v>5.0000000000000001E-4</v>
      </c>
      <c r="C656" s="11">
        <f t="shared" si="43"/>
        <v>1.2036352470254725</v>
      </c>
      <c r="D656" s="5">
        <f>MIN(0,C656/MAX($C$2:C655)-1)</f>
        <v>0</v>
      </c>
      <c r="E656" s="1">
        <f t="shared" si="40"/>
        <v>2017</v>
      </c>
      <c r="F656" s="1" t="str">
        <f t="shared" si="41"/>
        <v/>
      </c>
      <c r="G656" s="1">
        <f t="shared" si="42"/>
        <v>1.065817812291842</v>
      </c>
    </row>
    <row r="657" spans="1:7" x14ac:dyDescent="0.15">
      <c r="A657" s="4">
        <v>42984</v>
      </c>
      <c r="B657" s="5">
        <v>-4.0000000000000002E-4</v>
      </c>
      <c r="C657" s="11">
        <f t="shared" si="43"/>
        <v>1.2031537929266625</v>
      </c>
      <c r="D657" s="5">
        <f>MIN(0,C657/MAX($C$2:C656)-1)</f>
        <v>-3.9999999999984492E-4</v>
      </c>
      <c r="E657" s="1">
        <f t="shared" si="40"/>
        <v>2017</v>
      </c>
      <c r="F657" s="1" t="str">
        <f t="shared" si="41"/>
        <v/>
      </c>
      <c r="G657" s="1">
        <f t="shared" si="42"/>
        <v>1.0653914851669253</v>
      </c>
    </row>
    <row r="658" spans="1:7" x14ac:dyDescent="0.15">
      <c r="A658" s="4">
        <v>42985</v>
      </c>
      <c r="B658" s="5">
        <v>-8.0000000000000004E-4</v>
      </c>
      <c r="C658" s="11">
        <f t="shared" si="43"/>
        <v>1.2021912698923212</v>
      </c>
      <c r="D658" s="5">
        <f>MIN(0,C658/MAX($C$2:C657)-1)</f>
        <v>-1.1996799999999253E-3</v>
      </c>
      <c r="E658" s="1">
        <f t="shared" si="40"/>
        <v>2017</v>
      </c>
      <c r="F658" s="1" t="str">
        <f t="shared" si="41"/>
        <v/>
      </c>
      <c r="G658" s="1">
        <f t="shared" si="42"/>
        <v>1.0645391719787918</v>
      </c>
    </row>
    <row r="659" spans="1:7" x14ac:dyDescent="0.15">
      <c r="A659" s="4">
        <v>42986</v>
      </c>
      <c r="B659" s="5">
        <v>2.0000000000000001E-4</v>
      </c>
      <c r="C659" s="11">
        <f t="shared" si="43"/>
        <v>1.2024317081462996</v>
      </c>
      <c r="D659" s="5">
        <f>MIN(0,C659/MAX($C$2:C658)-1)</f>
        <v>-9.9991993599990447E-4</v>
      </c>
      <c r="E659" s="1">
        <f t="shared" si="40"/>
        <v>2017</v>
      </c>
      <c r="F659" s="1" t="str">
        <f t="shared" si="41"/>
        <v/>
      </c>
      <c r="G659" s="1">
        <f t="shared" si="42"/>
        <v>1.0647520798131875</v>
      </c>
    </row>
    <row r="660" spans="1:7" x14ac:dyDescent="0.15">
      <c r="A660" s="4">
        <v>42989</v>
      </c>
      <c r="B660" s="5">
        <v>2E-3</v>
      </c>
      <c r="C660" s="11">
        <f t="shared" si="43"/>
        <v>1.2048365715625922</v>
      </c>
      <c r="D660" s="5">
        <f>MIN(0,C660/MAX($C$2:C659)-1)</f>
        <v>0</v>
      </c>
      <c r="E660" s="1">
        <f t="shared" si="40"/>
        <v>2017</v>
      </c>
      <c r="F660" s="1" t="str">
        <f t="shared" si="41"/>
        <v/>
      </c>
      <c r="G660" s="1">
        <f t="shared" si="42"/>
        <v>1.0668815839728139</v>
      </c>
    </row>
    <row r="661" spans="1:7" x14ac:dyDescent="0.15">
      <c r="A661" s="4">
        <v>42990</v>
      </c>
      <c r="B661" s="5">
        <v>1.1999999999999999E-3</v>
      </c>
      <c r="C661" s="11">
        <f t="shared" si="43"/>
        <v>1.2062823754484673</v>
      </c>
      <c r="D661" s="5">
        <f>MIN(0,C661/MAX($C$2:C660)-1)</f>
        <v>0</v>
      </c>
      <c r="E661" s="1">
        <f t="shared" si="40"/>
        <v>2017</v>
      </c>
      <c r="F661" s="1" t="str">
        <f t="shared" si="41"/>
        <v/>
      </c>
      <c r="G661" s="1">
        <f t="shared" si="42"/>
        <v>1.0681618418735814</v>
      </c>
    </row>
    <row r="662" spans="1:7" x14ac:dyDescent="0.15">
      <c r="A662" s="4">
        <v>42991</v>
      </c>
      <c r="B662" s="5">
        <v>8.0000000000000004E-4</v>
      </c>
      <c r="C662" s="11">
        <f t="shared" si="43"/>
        <v>1.2072474013488259</v>
      </c>
      <c r="D662" s="5">
        <f>MIN(0,C662/MAX($C$2:C661)-1)</f>
        <v>0</v>
      </c>
      <c r="E662" s="1">
        <f t="shared" si="40"/>
        <v>2017</v>
      </c>
      <c r="F662" s="1" t="str">
        <f t="shared" si="41"/>
        <v/>
      </c>
      <c r="G662" s="1">
        <f t="shared" si="42"/>
        <v>1.0690163713470802</v>
      </c>
    </row>
    <row r="663" spans="1:7" x14ac:dyDescent="0.15">
      <c r="A663" s="4">
        <v>42992</v>
      </c>
      <c r="B663" s="5">
        <v>1E-4</v>
      </c>
      <c r="C663" s="11">
        <f t="shared" si="43"/>
        <v>1.2073681260889608</v>
      </c>
      <c r="D663" s="5">
        <f>MIN(0,C663/MAX($C$2:C662)-1)</f>
        <v>0</v>
      </c>
      <c r="E663" s="1">
        <f t="shared" si="40"/>
        <v>2017</v>
      </c>
      <c r="F663" s="1" t="str">
        <f t="shared" si="41"/>
        <v/>
      </c>
      <c r="G663" s="1">
        <f t="shared" si="42"/>
        <v>1.0691232729842148</v>
      </c>
    </row>
    <row r="664" spans="1:7" x14ac:dyDescent="0.15">
      <c r="A664" s="4">
        <v>42993</v>
      </c>
      <c r="B664" s="5">
        <v>-4.0000000000000002E-4</v>
      </c>
      <c r="C664" s="11">
        <f t="shared" si="43"/>
        <v>1.2068851788385253</v>
      </c>
      <c r="D664" s="5">
        <f>MIN(0,C664/MAX($C$2:C663)-1)</f>
        <v>-3.9999999999995595E-4</v>
      </c>
      <c r="E664" s="1">
        <f t="shared" si="40"/>
        <v>2017</v>
      </c>
      <c r="F664" s="1" t="str">
        <f t="shared" si="41"/>
        <v/>
      </c>
      <c r="G664" s="1">
        <f t="shared" si="42"/>
        <v>1.0686956236750211</v>
      </c>
    </row>
    <row r="665" spans="1:7" x14ac:dyDescent="0.15">
      <c r="A665" s="4">
        <v>42996</v>
      </c>
      <c r="B665" s="5">
        <v>1.4E-3</v>
      </c>
      <c r="C665" s="11">
        <f t="shared" si="43"/>
        <v>1.2085748180888993</v>
      </c>
      <c r="D665" s="5">
        <f>MIN(0,C665/MAX($C$2:C664)-1)</f>
        <v>0</v>
      </c>
      <c r="E665" s="1">
        <f t="shared" si="40"/>
        <v>2017</v>
      </c>
      <c r="F665" s="1" t="str">
        <f t="shared" si="41"/>
        <v/>
      </c>
      <c r="G665" s="1">
        <f t="shared" si="42"/>
        <v>1.0701917975481663</v>
      </c>
    </row>
    <row r="666" spans="1:7" x14ac:dyDescent="0.15">
      <c r="A666" s="4">
        <v>42997</v>
      </c>
      <c r="B666" s="5">
        <v>-2.0000000000000001E-4</v>
      </c>
      <c r="C666" s="11">
        <f t="shared" si="43"/>
        <v>1.2083331031252815</v>
      </c>
      <c r="D666" s="5">
        <f>MIN(0,C666/MAX($C$2:C665)-1)</f>
        <v>-1.9999999999997797E-4</v>
      </c>
      <c r="E666" s="1">
        <f t="shared" si="40"/>
        <v>2017</v>
      </c>
      <c r="F666" s="1" t="str">
        <f t="shared" si="41"/>
        <v/>
      </c>
      <c r="G666" s="1">
        <f t="shared" si="42"/>
        <v>1.0699777591886568</v>
      </c>
    </row>
    <row r="667" spans="1:7" x14ac:dyDescent="0.15">
      <c r="A667" s="4">
        <v>42998</v>
      </c>
      <c r="B667" s="5">
        <v>1.1000000000000001E-3</v>
      </c>
      <c r="C667" s="11">
        <f t="shared" si="43"/>
        <v>1.2096622695387194</v>
      </c>
      <c r="D667" s="5">
        <f>MIN(0,C667/MAX($C$2:C666)-1)</f>
        <v>0</v>
      </c>
      <c r="E667" s="1">
        <f t="shared" si="40"/>
        <v>2017</v>
      </c>
      <c r="F667" s="1" t="str">
        <f t="shared" si="41"/>
        <v/>
      </c>
      <c r="G667" s="1">
        <f t="shared" si="42"/>
        <v>1.0711547347237644</v>
      </c>
    </row>
    <row r="668" spans="1:7" x14ac:dyDescent="0.15">
      <c r="A668" s="4">
        <v>42999</v>
      </c>
      <c r="B668" s="5">
        <v>-8.0000000000000004E-4</v>
      </c>
      <c r="C668" s="11">
        <f t="shared" si="43"/>
        <v>1.2086945397230884</v>
      </c>
      <c r="D668" s="5">
        <f>MIN(0,C668/MAX($C$2:C667)-1)</f>
        <v>-8.0000000000002292E-4</v>
      </c>
      <c r="E668" s="1">
        <f t="shared" si="40"/>
        <v>2017</v>
      </c>
      <c r="F668" s="1" t="str">
        <f t="shared" si="41"/>
        <v/>
      </c>
      <c r="G668" s="1">
        <f t="shared" si="42"/>
        <v>1.0702978109359853</v>
      </c>
    </row>
    <row r="669" spans="1:7" x14ac:dyDescent="0.15">
      <c r="A669" s="4">
        <v>43000</v>
      </c>
      <c r="B669" s="5">
        <v>-2.9999999999999997E-4</v>
      </c>
      <c r="C669" s="11">
        <f t="shared" si="43"/>
        <v>1.2083319313611716</v>
      </c>
      <c r="D669" s="5">
        <f>MIN(0,C669/MAX($C$2:C668)-1)</f>
        <v>-1.0997599999998942E-3</v>
      </c>
      <c r="E669" s="1">
        <f t="shared" si="40"/>
        <v>2017</v>
      </c>
      <c r="F669" s="1" t="str">
        <f t="shared" si="41"/>
        <v/>
      </c>
      <c r="G669" s="1">
        <f t="shared" si="42"/>
        <v>1.0699767215927045</v>
      </c>
    </row>
    <row r="670" spans="1:7" x14ac:dyDescent="0.15">
      <c r="A670" s="4">
        <v>43003</v>
      </c>
      <c r="B670" s="5">
        <v>-1.4E-3</v>
      </c>
      <c r="C670" s="11">
        <f t="shared" si="43"/>
        <v>1.206640266657266</v>
      </c>
      <c r="D670" s="5">
        <f>MIN(0,C670/MAX($C$2:C669)-1)</f>
        <v>-2.49822033599989E-3</v>
      </c>
      <c r="E670" s="1">
        <f t="shared" si="40"/>
        <v>2017</v>
      </c>
      <c r="F670" s="1" t="str">
        <f t="shared" si="41"/>
        <v/>
      </c>
      <c r="G670" s="1">
        <f t="shared" si="42"/>
        <v>1.0684787541824747</v>
      </c>
    </row>
    <row r="671" spans="1:7" x14ac:dyDescent="0.15">
      <c r="A671" s="4">
        <v>43004</v>
      </c>
      <c r="B671" s="5">
        <v>4.0000000000000002E-4</v>
      </c>
      <c r="C671" s="11">
        <f t="shared" si="43"/>
        <v>1.2071229227639289</v>
      </c>
      <c r="D671" s="5">
        <f>MIN(0,C671/MAX($C$2:C670)-1)</f>
        <v>-2.0992196241342853E-3</v>
      </c>
      <c r="E671" s="1">
        <f t="shared" si="40"/>
        <v>2017</v>
      </c>
      <c r="F671" s="1" t="str">
        <f t="shared" si="41"/>
        <v/>
      </c>
      <c r="G671" s="1">
        <f t="shared" si="42"/>
        <v>1.0689061456841478</v>
      </c>
    </row>
    <row r="672" spans="1:7" x14ac:dyDescent="0.15">
      <c r="A672" s="4">
        <v>43005</v>
      </c>
      <c r="B672" s="5">
        <v>1.6000000000000001E-3</v>
      </c>
      <c r="C672" s="11">
        <f t="shared" si="43"/>
        <v>1.2090543194403511</v>
      </c>
      <c r="D672" s="5">
        <f>MIN(0,C672/MAX($C$2:C671)-1)</f>
        <v>-5.0257837553291385E-4</v>
      </c>
      <c r="E672" s="1">
        <f t="shared" si="40"/>
        <v>2017</v>
      </c>
      <c r="F672" s="1" t="str">
        <f t="shared" si="41"/>
        <v/>
      </c>
      <c r="G672" s="1">
        <f t="shared" si="42"/>
        <v>1.0706163955172425</v>
      </c>
    </row>
    <row r="673" spans="1:7" x14ac:dyDescent="0.15">
      <c r="A673" s="4">
        <v>43006</v>
      </c>
      <c r="B673" s="5">
        <v>8.0000000000000004E-4</v>
      </c>
      <c r="C673" s="11">
        <f t="shared" si="43"/>
        <v>1.2100215628959032</v>
      </c>
      <c r="D673" s="5">
        <f>MIN(0,C673/MAX($C$2:C672)-1)</f>
        <v>0</v>
      </c>
      <c r="E673" s="1">
        <f t="shared" si="40"/>
        <v>2017</v>
      </c>
      <c r="F673" s="1" t="str">
        <f t="shared" si="41"/>
        <v/>
      </c>
      <c r="G673" s="1">
        <f t="shared" si="42"/>
        <v>1.0714728886336562</v>
      </c>
    </row>
    <row r="674" spans="1:7" x14ac:dyDescent="0.15">
      <c r="A674" s="4">
        <v>43007</v>
      </c>
      <c r="B674" s="5">
        <v>1E-3</v>
      </c>
      <c r="C674" s="11">
        <f t="shared" si="43"/>
        <v>1.2112315844587991</v>
      </c>
      <c r="D674" s="5">
        <f>MIN(0,C674/MAX($C$2:C673)-1)</f>
        <v>0</v>
      </c>
      <c r="E674" s="1">
        <f t="shared" si="40"/>
        <v>2017</v>
      </c>
      <c r="F674" s="1" t="str">
        <f t="shared" si="41"/>
        <v/>
      </c>
      <c r="G674" s="1">
        <f t="shared" si="42"/>
        <v>1.0725443615222898</v>
      </c>
    </row>
    <row r="675" spans="1:7" x14ac:dyDescent="0.15">
      <c r="A675" s="4">
        <v>43017</v>
      </c>
      <c r="B675" s="5">
        <v>2.0999999999999999E-3</v>
      </c>
      <c r="C675" s="11">
        <f t="shared" si="43"/>
        <v>1.2137751707861626</v>
      </c>
      <c r="D675" s="5">
        <f>MIN(0,C675/MAX($C$2:C674)-1)</f>
        <v>0</v>
      </c>
      <c r="E675" s="1">
        <f t="shared" si="40"/>
        <v>2017</v>
      </c>
      <c r="F675" s="1" t="str">
        <f t="shared" si="41"/>
        <v/>
      </c>
      <c r="G675" s="1">
        <f t="shared" si="42"/>
        <v>1.0747967046814866</v>
      </c>
    </row>
    <row r="676" spans="1:7" x14ac:dyDescent="0.15">
      <c r="A676" s="4">
        <v>43018</v>
      </c>
      <c r="B676" s="5">
        <v>0</v>
      </c>
      <c r="C676" s="11">
        <f t="shared" si="43"/>
        <v>1.2137751707861626</v>
      </c>
      <c r="D676" s="5">
        <f>MIN(0,C676/MAX($C$2:C675)-1)</f>
        <v>0</v>
      </c>
      <c r="E676" s="1">
        <f t="shared" si="40"/>
        <v>2017</v>
      </c>
      <c r="F676" s="1" t="str">
        <f t="shared" si="41"/>
        <v/>
      </c>
      <c r="G676" s="1">
        <f t="shared" si="42"/>
        <v>1.0747967046814866</v>
      </c>
    </row>
    <row r="677" spans="1:7" x14ac:dyDescent="0.15">
      <c r="A677" s="4">
        <v>43019</v>
      </c>
      <c r="B677" s="5">
        <v>6.9999999999999999E-4</v>
      </c>
      <c r="C677" s="11">
        <f t="shared" si="43"/>
        <v>1.2146248134057127</v>
      </c>
      <c r="D677" s="5">
        <f>MIN(0,C677/MAX($C$2:C676)-1)</f>
        <v>0</v>
      </c>
      <c r="E677" s="1">
        <f t="shared" si="40"/>
        <v>2017</v>
      </c>
      <c r="F677" s="1" t="str">
        <f t="shared" si="41"/>
        <v/>
      </c>
      <c r="G677" s="1">
        <f t="shared" si="42"/>
        <v>1.0755490623747634</v>
      </c>
    </row>
    <row r="678" spans="1:7" x14ac:dyDescent="0.15">
      <c r="A678" s="4">
        <v>43020</v>
      </c>
      <c r="B678" s="5">
        <v>2.0000000000000001E-4</v>
      </c>
      <c r="C678" s="11">
        <f t="shared" si="43"/>
        <v>1.2148677383683939</v>
      </c>
      <c r="D678" s="5">
        <f>MIN(0,C678/MAX($C$2:C677)-1)</f>
        <v>0</v>
      </c>
      <c r="E678" s="1">
        <f t="shared" si="40"/>
        <v>2017</v>
      </c>
      <c r="F678" s="1" t="str">
        <f t="shared" si="41"/>
        <v/>
      </c>
      <c r="G678" s="1">
        <f t="shared" si="42"/>
        <v>1.0757641721872384</v>
      </c>
    </row>
    <row r="679" spans="1:7" x14ac:dyDescent="0.15">
      <c r="A679" s="4">
        <v>43021</v>
      </c>
      <c r="B679" s="5">
        <v>1.4E-3</v>
      </c>
      <c r="C679" s="11">
        <f t="shared" si="43"/>
        <v>1.2165685532021098</v>
      </c>
      <c r="D679" s="5">
        <f>MIN(0,C679/MAX($C$2:C678)-1)</f>
        <v>0</v>
      </c>
      <c r="E679" s="1">
        <f t="shared" si="40"/>
        <v>2017</v>
      </c>
      <c r="F679" s="1" t="str">
        <f t="shared" si="41"/>
        <v/>
      </c>
      <c r="G679" s="1">
        <f t="shared" si="42"/>
        <v>1.0772702420283007</v>
      </c>
    </row>
    <row r="680" spans="1:7" x14ac:dyDescent="0.15">
      <c r="A680" s="4">
        <v>43024</v>
      </c>
      <c r="B680" s="5">
        <v>-8.0000000000000004E-4</v>
      </c>
      <c r="C680" s="11">
        <f t="shared" si="43"/>
        <v>1.2155952983595482</v>
      </c>
      <c r="D680" s="5">
        <f>MIN(0,C680/MAX($C$2:C679)-1)</f>
        <v>-7.9999999999991189E-4</v>
      </c>
      <c r="E680" s="1">
        <f t="shared" si="40"/>
        <v>2017</v>
      </c>
      <c r="F680" s="1" t="str">
        <f t="shared" si="41"/>
        <v/>
      </c>
      <c r="G680" s="1">
        <f t="shared" si="42"/>
        <v>1.076408425834678</v>
      </c>
    </row>
    <row r="681" spans="1:7" x14ac:dyDescent="0.15">
      <c r="A681" s="4">
        <v>43025</v>
      </c>
      <c r="B681" s="5">
        <v>-1E-4</v>
      </c>
      <c r="C681" s="11">
        <f t="shared" si="43"/>
        <v>1.2154737388297123</v>
      </c>
      <c r="D681" s="5">
        <f>MIN(0,C681/MAX($C$2:C680)-1)</f>
        <v>-8.9991999999983197E-4</v>
      </c>
      <c r="E681" s="1">
        <f t="shared" si="40"/>
        <v>2017</v>
      </c>
      <c r="F681" s="1" t="str">
        <f t="shared" si="41"/>
        <v/>
      </c>
      <c r="G681" s="1">
        <f t="shared" si="42"/>
        <v>1.0763007849920945</v>
      </c>
    </row>
    <row r="682" spans="1:7" x14ac:dyDescent="0.15">
      <c r="A682" s="4">
        <v>43026</v>
      </c>
      <c r="B682" s="5">
        <v>2.5000000000000001E-3</v>
      </c>
      <c r="C682" s="11">
        <f t="shared" si="43"/>
        <v>1.2185124231767865</v>
      </c>
      <c r="D682" s="5">
        <f>MIN(0,C682/MAX($C$2:C681)-1)</f>
        <v>0</v>
      </c>
      <c r="E682" s="1">
        <f t="shared" si="40"/>
        <v>2017</v>
      </c>
      <c r="F682" s="1" t="str">
        <f t="shared" si="41"/>
        <v/>
      </c>
      <c r="G682" s="1">
        <f t="shared" si="42"/>
        <v>1.0789915369545746</v>
      </c>
    </row>
    <row r="683" spans="1:7" x14ac:dyDescent="0.15">
      <c r="A683" s="4">
        <v>43027</v>
      </c>
      <c r="B683" s="5">
        <v>-5.9999999999999995E-4</v>
      </c>
      <c r="C683" s="11">
        <f t="shared" si="43"/>
        <v>1.2177813157228805</v>
      </c>
      <c r="D683" s="5">
        <f>MIN(0,C683/MAX($C$2:C682)-1)</f>
        <v>-5.9999999999993392E-4</v>
      </c>
      <c r="E683" s="1">
        <f t="shared" si="40"/>
        <v>2017</v>
      </c>
      <c r="F683" s="1" t="str">
        <f t="shared" si="41"/>
        <v/>
      </c>
      <c r="G683" s="1">
        <f t="shared" si="42"/>
        <v>1.0783441420324018</v>
      </c>
    </row>
    <row r="684" spans="1:7" x14ac:dyDescent="0.15">
      <c r="A684" s="4">
        <v>43028</v>
      </c>
      <c r="B684" s="5">
        <v>-5.0000000000000001E-4</v>
      </c>
      <c r="C684" s="11">
        <f t="shared" si="43"/>
        <v>1.2171724250650191</v>
      </c>
      <c r="D684" s="5">
        <f>MIN(0,C684/MAX($C$2:C683)-1)</f>
        <v>-1.0996999999999257E-3</v>
      </c>
      <c r="E684" s="1">
        <f t="shared" si="40"/>
        <v>2017</v>
      </c>
      <c r="F684" s="1" t="str">
        <f t="shared" si="41"/>
        <v/>
      </c>
      <c r="G684" s="1">
        <f t="shared" si="42"/>
        <v>1.0778049699613856</v>
      </c>
    </row>
    <row r="685" spans="1:7" x14ac:dyDescent="0.15">
      <c r="A685" s="4">
        <v>43031</v>
      </c>
      <c r="B685" s="5">
        <v>8.0000000000000004E-4</v>
      </c>
      <c r="C685" s="11">
        <f t="shared" si="43"/>
        <v>1.2181461630050709</v>
      </c>
      <c r="D685" s="5">
        <f>MIN(0,C685/MAX($C$2:C684)-1)</f>
        <v>-3.005797600000859E-4</v>
      </c>
      <c r="E685" s="1">
        <f t="shared" si="40"/>
        <v>2017</v>
      </c>
      <c r="F685" s="1" t="str">
        <f t="shared" si="41"/>
        <v/>
      </c>
      <c r="G685" s="1">
        <f t="shared" si="42"/>
        <v>1.0786672139373548</v>
      </c>
    </row>
    <row r="686" spans="1:7" x14ac:dyDescent="0.15">
      <c r="A686" s="4">
        <v>43032</v>
      </c>
      <c r="B686" s="5">
        <v>8.0000000000000004E-4</v>
      </c>
      <c r="C686" s="11">
        <f t="shared" si="43"/>
        <v>1.2191206799354748</v>
      </c>
      <c r="D686" s="5">
        <f>MIN(0,C686/MAX($C$2:C685)-1)</f>
        <v>0</v>
      </c>
      <c r="E686" s="1">
        <f t="shared" si="40"/>
        <v>2017</v>
      </c>
      <c r="F686" s="1" t="str">
        <f t="shared" si="41"/>
        <v/>
      </c>
      <c r="G686" s="1">
        <f t="shared" si="42"/>
        <v>1.0795301477085046</v>
      </c>
    </row>
    <row r="687" spans="1:7" x14ac:dyDescent="0.15">
      <c r="A687" s="4">
        <v>43033</v>
      </c>
      <c r="B687" s="5">
        <v>1.2999999999999999E-3</v>
      </c>
      <c r="C687" s="11">
        <f t="shared" si="43"/>
        <v>1.2207055368193911</v>
      </c>
      <c r="D687" s="5">
        <f>MIN(0,C687/MAX($C$2:C686)-1)</f>
        <v>0</v>
      </c>
      <c r="E687" s="1">
        <f t="shared" si="40"/>
        <v>2017</v>
      </c>
      <c r="F687" s="1" t="str">
        <f t="shared" si="41"/>
        <v/>
      </c>
      <c r="G687" s="1">
        <f t="shared" si="42"/>
        <v>1.0809335369005257</v>
      </c>
    </row>
    <row r="688" spans="1:7" x14ac:dyDescent="0.15">
      <c r="A688" s="4">
        <v>43034</v>
      </c>
      <c r="B688" s="5">
        <v>6.9999999999999999E-4</v>
      </c>
      <c r="C688" s="11">
        <f t="shared" si="43"/>
        <v>1.2215600306951646</v>
      </c>
      <c r="D688" s="5">
        <f>MIN(0,C688/MAX($C$2:C687)-1)</f>
        <v>0</v>
      </c>
      <c r="E688" s="1">
        <f t="shared" si="40"/>
        <v>2017</v>
      </c>
      <c r="F688" s="1" t="str">
        <f t="shared" si="41"/>
        <v/>
      </c>
      <c r="G688" s="1">
        <f t="shared" si="42"/>
        <v>1.0816901903763561</v>
      </c>
    </row>
    <row r="689" spans="1:7" x14ac:dyDescent="0.15">
      <c r="A689" s="4">
        <v>43035</v>
      </c>
      <c r="B689" s="5">
        <v>8.9999999999999998E-4</v>
      </c>
      <c r="C689" s="11">
        <f t="shared" si="43"/>
        <v>1.2226594347227902</v>
      </c>
      <c r="D689" s="5">
        <f>MIN(0,C689/MAX($C$2:C688)-1)</f>
        <v>0</v>
      </c>
      <c r="E689" s="1">
        <f t="shared" si="40"/>
        <v>2017</v>
      </c>
      <c r="F689" s="1" t="str">
        <f t="shared" si="41"/>
        <v/>
      </c>
      <c r="G689" s="1">
        <f t="shared" si="42"/>
        <v>1.0826637115476947</v>
      </c>
    </row>
    <row r="690" spans="1:7" x14ac:dyDescent="0.15">
      <c r="A690" s="4">
        <v>43038</v>
      </c>
      <c r="B690" s="5">
        <v>1E-4</v>
      </c>
      <c r="C690" s="11">
        <f t="shared" si="43"/>
        <v>1.2227817006662625</v>
      </c>
      <c r="D690" s="5">
        <f>MIN(0,C690/MAX($C$2:C689)-1)</f>
        <v>0</v>
      </c>
      <c r="E690" s="1">
        <f t="shared" si="40"/>
        <v>2017</v>
      </c>
      <c r="F690" s="1" t="str">
        <f t="shared" si="41"/>
        <v/>
      </c>
      <c r="G690" s="1">
        <f t="shared" si="42"/>
        <v>1.0827719779188494</v>
      </c>
    </row>
    <row r="691" spans="1:7" x14ac:dyDescent="0.15">
      <c r="A691" s="4">
        <v>43039</v>
      </c>
      <c r="B691" s="5">
        <v>2.9999999999999997E-4</v>
      </c>
      <c r="C691" s="11">
        <f t="shared" si="43"/>
        <v>1.2231485351764624</v>
      </c>
      <c r="D691" s="5">
        <f>MIN(0,C691/MAX($C$2:C690)-1)</f>
        <v>0</v>
      </c>
      <c r="E691" s="1">
        <f t="shared" si="40"/>
        <v>2017</v>
      </c>
      <c r="F691" s="1" t="str">
        <f t="shared" si="41"/>
        <v/>
      </c>
      <c r="G691" s="1">
        <f t="shared" si="42"/>
        <v>1.0830968095122251</v>
      </c>
    </row>
    <row r="692" spans="1:7" x14ac:dyDescent="0.15">
      <c r="A692" s="4">
        <v>43040</v>
      </c>
      <c r="B692" s="5">
        <v>-1.6000000000000001E-3</v>
      </c>
      <c r="C692" s="11">
        <f t="shared" si="43"/>
        <v>1.2211914975201801</v>
      </c>
      <c r="D692" s="5">
        <f>MIN(0,C692/MAX($C$2:C691)-1)</f>
        <v>-1.5999999999999348E-3</v>
      </c>
      <c r="E692" s="1">
        <f t="shared" si="40"/>
        <v>2017</v>
      </c>
      <c r="F692" s="1" t="str">
        <f t="shared" si="41"/>
        <v/>
      </c>
      <c r="G692" s="1">
        <f t="shared" si="42"/>
        <v>1.0813638546170055</v>
      </c>
    </row>
    <row r="693" spans="1:7" x14ac:dyDescent="0.15">
      <c r="A693" s="4">
        <v>43041</v>
      </c>
      <c r="B693" s="5">
        <v>-2.9999999999999997E-4</v>
      </c>
      <c r="C693" s="11">
        <f t="shared" si="43"/>
        <v>1.220825140070924</v>
      </c>
      <c r="D693" s="5">
        <f>MIN(0,C693/MAX($C$2:C692)-1)</f>
        <v>-1.8995199999999324E-3</v>
      </c>
      <c r="E693" s="1">
        <f t="shared" si="40"/>
        <v>2017</v>
      </c>
      <c r="F693" s="1" t="str">
        <f t="shared" si="41"/>
        <v/>
      </c>
      <c r="G693" s="1">
        <f t="shared" si="42"/>
        <v>1.0810394454606205</v>
      </c>
    </row>
    <row r="694" spans="1:7" x14ac:dyDescent="0.15">
      <c r="A694" s="4">
        <v>43042</v>
      </c>
      <c r="B694" s="5">
        <v>4.0000000000000002E-4</v>
      </c>
      <c r="C694" s="11">
        <f t="shared" si="43"/>
        <v>1.2213134701269523</v>
      </c>
      <c r="D694" s="5">
        <f>MIN(0,C694/MAX($C$2:C693)-1)</f>
        <v>-1.500279808000049E-3</v>
      </c>
      <c r="E694" s="1">
        <f t="shared" si="40"/>
        <v>2017</v>
      </c>
      <c r="F694" s="1" t="str">
        <f t="shared" si="41"/>
        <v/>
      </c>
      <c r="G694" s="1">
        <f t="shared" si="42"/>
        <v>1.0814718612388046</v>
      </c>
    </row>
    <row r="695" spans="1:7" x14ac:dyDescent="0.15">
      <c r="A695" s="4">
        <v>43045</v>
      </c>
      <c r="B695" s="5">
        <v>2.8E-3</v>
      </c>
      <c r="C695" s="11">
        <f t="shared" si="43"/>
        <v>1.2247331478433077</v>
      </c>
      <c r="D695" s="5">
        <f>MIN(0,C695/MAX($C$2:C694)-1)</f>
        <v>0</v>
      </c>
      <c r="E695" s="1">
        <f t="shared" si="40"/>
        <v>2017</v>
      </c>
      <c r="F695" s="1" t="str">
        <f t="shared" si="41"/>
        <v/>
      </c>
      <c r="G695" s="1">
        <f t="shared" si="42"/>
        <v>1.084499982450273</v>
      </c>
    </row>
    <row r="696" spans="1:7" x14ac:dyDescent="0.15">
      <c r="A696" s="4">
        <v>43046</v>
      </c>
      <c r="B696" s="5">
        <v>5.0000000000000001E-4</v>
      </c>
      <c r="C696" s="11">
        <f t="shared" si="43"/>
        <v>1.2253455144172292</v>
      </c>
      <c r="D696" s="5">
        <f>MIN(0,C696/MAX($C$2:C695)-1)</f>
        <v>0</v>
      </c>
      <c r="E696" s="1">
        <f t="shared" si="40"/>
        <v>2017</v>
      </c>
      <c r="F696" s="1" t="str">
        <f t="shared" si="41"/>
        <v/>
      </c>
      <c r="G696" s="1">
        <f t="shared" si="42"/>
        <v>1.0850422324414981</v>
      </c>
    </row>
    <row r="697" spans="1:7" x14ac:dyDescent="0.15">
      <c r="A697" s="4">
        <v>43047</v>
      </c>
      <c r="B697" s="5">
        <v>2.0000000000000001E-4</v>
      </c>
      <c r="C697" s="11">
        <f t="shared" si="43"/>
        <v>1.2255905835201126</v>
      </c>
      <c r="D697" s="5">
        <f>MIN(0,C697/MAX($C$2:C696)-1)</f>
        <v>0</v>
      </c>
      <c r="E697" s="1">
        <f t="shared" si="40"/>
        <v>2017</v>
      </c>
      <c r="F697" s="1" t="str">
        <f t="shared" si="41"/>
        <v/>
      </c>
      <c r="G697" s="1">
        <f t="shared" si="42"/>
        <v>1.0852592408879864</v>
      </c>
    </row>
    <row r="698" spans="1:7" x14ac:dyDescent="0.15">
      <c r="A698" s="4">
        <v>43048</v>
      </c>
      <c r="B698" s="5">
        <v>3.2000000000000002E-3</v>
      </c>
      <c r="C698" s="11">
        <f t="shared" si="43"/>
        <v>1.229512473387377</v>
      </c>
      <c r="D698" s="5">
        <f>MIN(0,C698/MAX($C$2:C697)-1)</f>
        <v>0</v>
      </c>
      <c r="E698" s="1">
        <f t="shared" si="40"/>
        <v>2017</v>
      </c>
      <c r="F698" s="1" t="str">
        <f t="shared" si="41"/>
        <v/>
      </c>
      <c r="G698" s="1">
        <f t="shared" si="42"/>
        <v>1.0887320704588281</v>
      </c>
    </row>
    <row r="699" spans="1:7" x14ac:dyDescent="0.15">
      <c r="A699" s="4">
        <v>43049</v>
      </c>
      <c r="B699" s="5">
        <v>3.8E-3</v>
      </c>
      <c r="C699" s="11">
        <f t="shared" si="43"/>
        <v>1.234184620786249</v>
      </c>
      <c r="D699" s="5">
        <f>MIN(0,C699/MAX($C$2:C698)-1)</f>
        <v>0</v>
      </c>
      <c r="E699" s="1">
        <f t="shared" si="40"/>
        <v>2017</v>
      </c>
      <c r="F699" s="1" t="str">
        <f t="shared" si="41"/>
        <v/>
      </c>
      <c r="G699" s="1">
        <f t="shared" si="42"/>
        <v>1.0928692523265717</v>
      </c>
    </row>
    <row r="700" spans="1:7" x14ac:dyDescent="0.15">
      <c r="A700" s="4">
        <v>43052</v>
      </c>
      <c r="B700" s="5">
        <v>1.6000000000000001E-3</v>
      </c>
      <c r="C700" s="11">
        <f t="shared" si="43"/>
        <v>1.236159316179507</v>
      </c>
      <c r="D700" s="5">
        <f>MIN(0,C700/MAX($C$2:C699)-1)</f>
        <v>0</v>
      </c>
      <c r="E700" s="1">
        <f t="shared" si="40"/>
        <v>2017</v>
      </c>
      <c r="F700" s="1" t="str">
        <f t="shared" si="41"/>
        <v/>
      </c>
      <c r="G700" s="1">
        <f t="shared" si="42"/>
        <v>1.0946178431302942</v>
      </c>
    </row>
    <row r="701" spans="1:7" x14ac:dyDescent="0.15">
      <c r="A701" s="4">
        <v>43053</v>
      </c>
      <c r="B701" s="5">
        <v>-2.7000000000000001E-3</v>
      </c>
      <c r="C701" s="11">
        <f t="shared" si="43"/>
        <v>1.2328216860258223</v>
      </c>
      <c r="D701" s="5">
        <f>MIN(0,C701/MAX($C$2:C700)-1)</f>
        <v>-2.7000000000000357E-3</v>
      </c>
      <c r="E701" s="1">
        <f t="shared" si="40"/>
        <v>2017</v>
      </c>
      <c r="F701" s="1" t="str">
        <f t="shared" si="41"/>
        <v/>
      </c>
      <c r="G701" s="1">
        <f t="shared" si="42"/>
        <v>1.0916623749538423</v>
      </c>
    </row>
    <row r="702" spans="1:7" x14ac:dyDescent="0.15">
      <c r="A702" s="4">
        <v>43054</v>
      </c>
      <c r="B702" s="5">
        <v>-2.3E-3</v>
      </c>
      <c r="C702" s="11">
        <f t="shared" si="43"/>
        <v>1.229986196147963</v>
      </c>
      <c r="D702" s="5">
        <f>MIN(0,C702/MAX($C$2:C701)-1)</f>
        <v>-4.993789999999998E-3</v>
      </c>
      <c r="E702" s="1">
        <f t="shared" si="40"/>
        <v>2017</v>
      </c>
      <c r="F702" s="1" t="str">
        <f t="shared" si="41"/>
        <v/>
      </c>
      <c r="G702" s="1">
        <f t="shared" si="42"/>
        <v>1.0891515514914485</v>
      </c>
    </row>
    <row r="703" spans="1:7" x14ac:dyDescent="0.15">
      <c r="A703" s="4">
        <v>43055</v>
      </c>
      <c r="B703" s="5">
        <v>2.8999999999999998E-3</v>
      </c>
      <c r="C703" s="11">
        <f t="shared" si="43"/>
        <v>1.2335531561167921</v>
      </c>
      <c r="D703" s="5">
        <f>MIN(0,C703/MAX($C$2:C702)-1)</f>
        <v>-2.1082719910000547E-3</v>
      </c>
      <c r="E703" s="1">
        <f t="shared" si="40"/>
        <v>2017</v>
      </c>
      <c r="F703" s="1" t="str">
        <f t="shared" si="41"/>
        <v/>
      </c>
      <c r="G703" s="1">
        <f t="shared" si="42"/>
        <v>1.0923100909907735</v>
      </c>
    </row>
    <row r="704" spans="1:7" x14ac:dyDescent="0.15">
      <c r="A704" s="4">
        <v>43056</v>
      </c>
      <c r="B704" s="5">
        <v>-1E-3</v>
      </c>
      <c r="C704" s="11">
        <f t="shared" si="43"/>
        <v>1.2323196029606753</v>
      </c>
      <c r="D704" s="5">
        <f>MIN(0,C704/MAX($C$2:C703)-1)</f>
        <v>-3.1061637190089586E-3</v>
      </c>
      <c r="E704" s="1">
        <f t="shared" si="40"/>
        <v>2017</v>
      </c>
      <c r="F704" s="1" t="str">
        <f t="shared" si="41"/>
        <v/>
      </c>
      <c r="G704" s="1">
        <f t="shared" si="42"/>
        <v>1.0912177808997827</v>
      </c>
    </row>
    <row r="705" spans="1:7" x14ac:dyDescent="0.15">
      <c r="A705" s="4">
        <v>43059</v>
      </c>
      <c r="B705" s="5">
        <v>3.5999999999999999E-3</v>
      </c>
      <c r="C705" s="11">
        <f t="shared" si="43"/>
        <v>1.2367559535313337</v>
      </c>
      <c r="D705" s="5">
        <f>MIN(0,C705/MAX($C$2:C704)-1)</f>
        <v>0</v>
      </c>
      <c r="E705" s="1">
        <f t="shared" si="40"/>
        <v>2017</v>
      </c>
      <c r="F705" s="1" t="str">
        <f t="shared" si="41"/>
        <v/>
      </c>
      <c r="G705" s="1">
        <f t="shared" si="42"/>
        <v>1.0951461649110219</v>
      </c>
    </row>
    <row r="706" spans="1:7" x14ac:dyDescent="0.15">
      <c r="A706" s="4">
        <v>43060</v>
      </c>
      <c r="B706" s="5">
        <v>6.9999999999999999E-4</v>
      </c>
      <c r="C706" s="11">
        <f t="shared" si="43"/>
        <v>1.2376216826988056</v>
      </c>
      <c r="D706" s="5">
        <f>MIN(0,C706/MAX($C$2:C705)-1)</f>
        <v>0</v>
      </c>
      <c r="E706" s="1">
        <f t="shared" si="40"/>
        <v>2017</v>
      </c>
      <c r="F706" s="1" t="str">
        <f t="shared" si="41"/>
        <v/>
      </c>
      <c r="G706" s="1">
        <f t="shared" si="42"/>
        <v>1.0959127672264595</v>
      </c>
    </row>
    <row r="707" spans="1:7" x14ac:dyDescent="0.15">
      <c r="A707" s="4">
        <v>43061</v>
      </c>
      <c r="B707" s="5">
        <v>-5.9999999999999995E-4</v>
      </c>
      <c r="C707" s="11">
        <f t="shared" si="43"/>
        <v>1.2368791096891862</v>
      </c>
      <c r="D707" s="5">
        <f>MIN(0,C707/MAX($C$2:C706)-1)</f>
        <v>-6.0000000000004494E-4</v>
      </c>
      <c r="E707" s="1">
        <f t="shared" ref="E707:E770" si="44">YEAR(A707)</f>
        <v>2017</v>
      </c>
      <c r="F707" s="1" t="str">
        <f t="shared" ref="F707:F770" si="45">IF(E707&lt;&gt;E708,1,"")</f>
        <v/>
      </c>
      <c r="G707" s="1">
        <f t="shared" ref="G707:G770" si="46">IF(E707&lt;&gt;E706,1+B707,G706*(1+B707))</f>
        <v>1.0952552195661236</v>
      </c>
    </row>
    <row r="708" spans="1:7" x14ac:dyDescent="0.15">
      <c r="A708" s="4">
        <v>43062</v>
      </c>
      <c r="B708" s="5">
        <v>-8.3000000000000001E-3</v>
      </c>
      <c r="C708" s="11">
        <f t="shared" ref="C708:C771" si="47">C707*(1+B708)</f>
        <v>1.226613013078766</v>
      </c>
      <c r="D708" s="5">
        <f>MIN(0,C708/MAX($C$2:C707)-1)</f>
        <v>-8.8950199999999757E-3</v>
      </c>
      <c r="E708" s="1">
        <f t="shared" si="44"/>
        <v>2017</v>
      </c>
      <c r="F708" s="1" t="str">
        <f t="shared" si="45"/>
        <v/>
      </c>
      <c r="G708" s="1">
        <f t="shared" si="46"/>
        <v>1.0861646012437247</v>
      </c>
    </row>
    <row r="709" spans="1:7" x14ac:dyDescent="0.15">
      <c r="A709" s="4">
        <v>43063</v>
      </c>
      <c r="B709" s="5">
        <v>-5.0000000000000001E-4</v>
      </c>
      <c r="C709" s="11">
        <f t="shared" si="47"/>
        <v>1.2259997065722268</v>
      </c>
      <c r="D709" s="5">
        <f>MIN(0,C709/MAX($C$2:C708)-1)</f>
        <v>-9.3905724899998599E-3</v>
      </c>
      <c r="E709" s="1">
        <f t="shared" si="44"/>
        <v>2017</v>
      </c>
      <c r="F709" s="1" t="str">
        <f t="shared" si="45"/>
        <v/>
      </c>
      <c r="G709" s="1">
        <f t="shared" si="46"/>
        <v>1.0856215189431029</v>
      </c>
    </row>
    <row r="710" spans="1:7" x14ac:dyDescent="0.15">
      <c r="A710" s="4">
        <v>43066</v>
      </c>
      <c r="B710" s="5">
        <v>-2.5999999999999999E-3</v>
      </c>
      <c r="C710" s="11">
        <f t="shared" si="47"/>
        <v>1.222812107335139</v>
      </c>
      <c r="D710" s="5">
        <f>MIN(0,C710/MAX($C$2:C709)-1)</f>
        <v>-1.1966157001525923E-2</v>
      </c>
      <c r="E710" s="1">
        <f t="shared" si="44"/>
        <v>2017</v>
      </c>
      <c r="F710" s="1" t="str">
        <f t="shared" si="45"/>
        <v/>
      </c>
      <c r="G710" s="1">
        <f t="shared" si="46"/>
        <v>1.0827989029938507</v>
      </c>
    </row>
    <row r="711" spans="1:7" x14ac:dyDescent="0.15">
      <c r="A711" s="4">
        <v>43067</v>
      </c>
      <c r="B711" s="5">
        <v>2.0999999999999999E-3</v>
      </c>
      <c r="C711" s="11">
        <f t="shared" si="47"/>
        <v>1.2253800127605428</v>
      </c>
      <c r="D711" s="5">
        <f>MIN(0,C711/MAX($C$2:C710)-1)</f>
        <v>-9.8912859312291213E-3</v>
      </c>
      <c r="E711" s="1">
        <f t="shared" si="44"/>
        <v>2017</v>
      </c>
      <c r="F711" s="1" t="str">
        <f t="shared" si="45"/>
        <v/>
      </c>
      <c r="G711" s="1">
        <f t="shared" si="46"/>
        <v>1.0850727806901379</v>
      </c>
    </row>
    <row r="712" spans="1:7" x14ac:dyDescent="0.15">
      <c r="A712" s="4">
        <v>43068</v>
      </c>
      <c r="B712" s="5">
        <v>1.9E-3</v>
      </c>
      <c r="C712" s="11">
        <f t="shared" si="47"/>
        <v>1.2277082347847879</v>
      </c>
      <c r="D712" s="5">
        <f>MIN(0,C712/MAX($C$2:C711)-1)</f>
        <v>-8.01007937449838E-3</v>
      </c>
      <c r="E712" s="1">
        <f t="shared" si="44"/>
        <v>2017</v>
      </c>
      <c r="F712" s="1" t="str">
        <f t="shared" si="45"/>
        <v/>
      </c>
      <c r="G712" s="1">
        <f t="shared" si="46"/>
        <v>1.0871344189734491</v>
      </c>
    </row>
    <row r="713" spans="1:7" x14ac:dyDescent="0.15">
      <c r="A713" s="4">
        <v>43069</v>
      </c>
      <c r="B713" s="5">
        <v>-2.5999999999999999E-3</v>
      </c>
      <c r="C713" s="11">
        <f t="shared" si="47"/>
        <v>1.2245161933743474</v>
      </c>
      <c r="D713" s="5">
        <f>MIN(0,C713/MAX($C$2:C712)-1)</f>
        <v>-1.0589253168124757E-2</v>
      </c>
      <c r="E713" s="1">
        <f t="shared" si="44"/>
        <v>2017</v>
      </c>
      <c r="F713" s="1" t="str">
        <f t="shared" si="45"/>
        <v/>
      </c>
      <c r="G713" s="1">
        <f t="shared" si="46"/>
        <v>1.0843078694841182</v>
      </c>
    </row>
    <row r="714" spans="1:7" x14ac:dyDescent="0.15">
      <c r="A714" s="4">
        <v>43070</v>
      </c>
      <c r="B714" s="5">
        <v>8.9999999999999998E-4</v>
      </c>
      <c r="C714" s="11">
        <f t="shared" si="47"/>
        <v>1.2256182579483841</v>
      </c>
      <c r="D714" s="5">
        <f>MIN(0,C714/MAX($C$2:C713)-1)</f>
        <v>-9.6987834959761932E-3</v>
      </c>
      <c r="E714" s="1">
        <f t="shared" si="44"/>
        <v>2017</v>
      </c>
      <c r="F714" s="1" t="str">
        <f t="shared" si="45"/>
        <v/>
      </c>
      <c r="G714" s="1">
        <f t="shared" si="46"/>
        <v>1.0852837465666538</v>
      </c>
    </row>
    <row r="715" spans="1:7" x14ac:dyDescent="0.15">
      <c r="A715" s="4">
        <v>43073</v>
      </c>
      <c r="B715" s="5">
        <v>1.2999999999999999E-3</v>
      </c>
      <c r="C715" s="11">
        <f t="shared" si="47"/>
        <v>1.2272115616837171</v>
      </c>
      <c r="D715" s="5">
        <f>MIN(0,C715/MAX($C$2:C714)-1)</f>
        <v>-8.4113919145208937E-3</v>
      </c>
      <c r="E715" s="1">
        <f t="shared" si="44"/>
        <v>2017</v>
      </c>
      <c r="F715" s="1" t="str">
        <f t="shared" si="45"/>
        <v/>
      </c>
      <c r="G715" s="1">
        <f t="shared" si="46"/>
        <v>1.0866946154371906</v>
      </c>
    </row>
    <row r="716" spans="1:7" x14ac:dyDescent="0.15">
      <c r="A716" s="4">
        <v>43074</v>
      </c>
      <c r="B716" s="5">
        <v>-1.2999999999999999E-3</v>
      </c>
      <c r="C716" s="11">
        <f t="shared" si="47"/>
        <v>1.2256161866535284</v>
      </c>
      <c r="D716" s="5">
        <f>MIN(0,C716/MAX($C$2:C715)-1)</f>
        <v>-9.7004571050318678E-3</v>
      </c>
      <c r="E716" s="1">
        <f t="shared" si="44"/>
        <v>2017</v>
      </c>
      <c r="F716" s="1" t="str">
        <f t="shared" si="45"/>
        <v/>
      </c>
      <c r="G716" s="1">
        <f t="shared" si="46"/>
        <v>1.0852819124371222</v>
      </c>
    </row>
    <row r="717" spans="1:7" x14ac:dyDescent="0.15">
      <c r="A717" s="4">
        <v>43075</v>
      </c>
      <c r="B717" s="5">
        <v>8.9999999999999998E-4</v>
      </c>
      <c r="C717" s="11">
        <f t="shared" si="47"/>
        <v>1.2267192412215164</v>
      </c>
      <c r="D717" s="5">
        <f>MIN(0,C717/MAX($C$2:C716)-1)</f>
        <v>-8.8091875164265643E-3</v>
      </c>
      <c r="E717" s="1">
        <f t="shared" si="44"/>
        <v>2017</v>
      </c>
      <c r="F717" s="1" t="str">
        <f t="shared" si="45"/>
        <v/>
      </c>
      <c r="G717" s="1">
        <f t="shared" si="46"/>
        <v>1.0862586661583156</v>
      </c>
    </row>
    <row r="718" spans="1:7" x14ac:dyDescent="0.15">
      <c r="A718" s="4">
        <v>43076</v>
      </c>
      <c r="B718" s="5">
        <v>-2.8E-3</v>
      </c>
      <c r="C718" s="11">
        <f t="shared" si="47"/>
        <v>1.2232844273460961</v>
      </c>
      <c r="D718" s="5">
        <f>MIN(0,C718/MAX($C$2:C717)-1)</f>
        <v>-1.1584521791380586E-2</v>
      </c>
      <c r="E718" s="1">
        <f t="shared" si="44"/>
        <v>2017</v>
      </c>
      <c r="F718" s="1" t="str">
        <f t="shared" si="45"/>
        <v/>
      </c>
      <c r="G718" s="1">
        <f t="shared" si="46"/>
        <v>1.0832171418930723</v>
      </c>
    </row>
    <row r="719" spans="1:7" x14ac:dyDescent="0.15">
      <c r="A719" s="4">
        <v>43077</v>
      </c>
      <c r="B719" s="5">
        <v>2E-3</v>
      </c>
      <c r="C719" s="11">
        <f t="shared" si="47"/>
        <v>1.2257309962007883</v>
      </c>
      <c r="D719" s="5">
        <f>MIN(0,C719/MAX($C$2:C718)-1)</f>
        <v>-9.6076908349633783E-3</v>
      </c>
      <c r="E719" s="1">
        <f t="shared" si="44"/>
        <v>2017</v>
      </c>
      <c r="F719" s="1" t="str">
        <f t="shared" si="45"/>
        <v/>
      </c>
      <c r="G719" s="1">
        <f t="shared" si="46"/>
        <v>1.0853835761768584</v>
      </c>
    </row>
    <row r="720" spans="1:7" x14ac:dyDescent="0.15">
      <c r="A720" s="4">
        <v>43080</v>
      </c>
      <c r="B720" s="5">
        <v>4.4999999999999997E-3</v>
      </c>
      <c r="C720" s="11">
        <f t="shared" si="47"/>
        <v>1.2312467856836917</v>
      </c>
      <c r="D720" s="5">
        <f>MIN(0,C720/MAX($C$2:C719)-1)</f>
        <v>-5.1509254437208662E-3</v>
      </c>
      <c r="E720" s="1">
        <f t="shared" si="44"/>
        <v>2017</v>
      </c>
      <c r="F720" s="1" t="str">
        <f t="shared" si="45"/>
        <v/>
      </c>
      <c r="G720" s="1">
        <f t="shared" si="46"/>
        <v>1.0902678022696541</v>
      </c>
    </row>
    <row r="721" spans="1:7" x14ac:dyDescent="0.15">
      <c r="A721" s="4">
        <v>43081</v>
      </c>
      <c r="B721" s="5">
        <v>-2.5999999999999999E-3</v>
      </c>
      <c r="C721" s="11">
        <f t="shared" si="47"/>
        <v>1.2280455440409141</v>
      </c>
      <c r="D721" s="5">
        <f>MIN(0,C721/MAX($C$2:C720)-1)</f>
        <v>-7.7375330375670792E-3</v>
      </c>
      <c r="E721" s="1">
        <f t="shared" si="44"/>
        <v>2017</v>
      </c>
      <c r="F721" s="1" t="str">
        <f t="shared" si="45"/>
        <v/>
      </c>
      <c r="G721" s="1">
        <f t="shared" si="46"/>
        <v>1.087433105983753</v>
      </c>
    </row>
    <row r="722" spans="1:7" x14ac:dyDescent="0.15">
      <c r="A722" s="4">
        <v>43082</v>
      </c>
      <c r="B722" s="5">
        <v>2.2000000000000001E-3</v>
      </c>
      <c r="C722" s="11">
        <f t="shared" si="47"/>
        <v>1.2307472442378042</v>
      </c>
      <c r="D722" s="5">
        <f>MIN(0,C722/MAX($C$2:C721)-1)</f>
        <v>-5.5545556102497562E-3</v>
      </c>
      <c r="E722" s="1">
        <f t="shared" si="44"/>
        <v>2017</v>
      </c>
      <c r="F722" s="1" t="str">
        <f t="shared" si="45"/>
        <v/>
      </c>
      <c r="G722" s="1">
        <f t="shared" si="46"/>
        <v>1.0898254588169172</v>
      </c>
    </row>
    <row r="723" spans="1:7" x14ac:dyDescent="0.15">
      <c r="A723" s="4">
        <v>43083</v>
      </c>
      <c r="B723" s="5">
        <v>-1.1999999999999999E-3</v>
      </c>
      <c r="C723" s="11">
        <f t="shared" si="47"/>
        <v>1.2292703475447189</v>
      </c>
      <c r="D723" s="5">
        <f>MIN(0,C723/MAX($C$2:C722)-1)</f>
        <v>-6.7478901435173988E-3</v>
      </c>
      <c r="E723" s="1">
        <f t="shared" si="44"/>
        <v>2017</v>
      </c>
      <c r="F723" s="1" t="str">
        <f t="shared" si="45"/>
        <v/>
      </c>
      <c r="G723" s="1">
        <f t="shared" si="46"/>
        <v>1.0885176682663369</v>
      </c>
    </row>
    <row r="724" spans="1:7" x14ac:dyDescent="0.15">
      <c r="A724" s="4">
        <v>43084</v>
      </c>
      <c r="B724" s="5">
        <v>-2.0999999999999999E-3</v>
      </c>
      <c r="C724" s="11">
        <f t="shared" si="47"/>
        <v>1.226688879814875</v>
      </c>
      <c r="D724" s="5">
        <f>MIN(0,C724/MAX($C$2:C723)-1)</f>
        <v>-8.8337195742160812E-3</v>
      </c>
      <c r="E724" s="1">
        <f t="shared" si="44"/>
        <v>2017</v>
      </c>
      <c r="F724" s="1" t="str">
        <f t="shared" si="45"/>
        <v/>
      </c>
      <c r="G724" s="1">
        <f t="shared" si="46"/>
        <v>1.0862317811629776</v>
      </c>
    </row>
    <row r="725" spans="1:7" x14ac:dyDescent="0.15">
      <c r="A725" s="4">
        <v>43087</v>
      </c>
      <c r="B725" s="5">
        <v>-5.9999999999999995E-4</v>
      </c>
      <c r="C725" s="11">
        <f t="shared" si="47"/>
        <v>1.2259528664869859</v>
      </c>
      <c r="D725" s="5">
        <f>MIN(0,C725/MAX($C$2:C724)-1)</f>
        <v>-9.4284193424716278E-3</v>
      </c>
      <c r="E725" s="1">
        <f t="shared" si="44"/>
        <v>2017</v>
      </c>
      <c r="F725" s="1" t="str">
        <f t="shared" si="45"/>
        <v/>
      </c>
      <c r="G725" s="1">
        <f t="shared" si="46"/>
        <v>1.0855800420942798</v>
      </c>
    </row>
    <row r="726" spans="1:7" x14ac:dyDescent="0.15">
      <c r="A726" s="4">
        <v>43088</v>
      </c>
      <c r="B726" s="5">
        <v>2.7000000000000001E-3</v>
      </c>
      <c r="C726" s="11">
        <f t="shared" si="47"/>
        <v>1.2292629392265007</v>
      </c>
      <c r="D726" s="5">
        <f>MIN(0,C726/MAX($C$2:C725)-1)</f>
        <v>-6.7538760746963522E-3</v>
      </c>
      <c r="E726" s="1">
        <f t="shared" si="44"/>
        <v>2017</v>
      </c>
      <c r="F726" s="1" t="str">
        <f t="shared" si="45"/>
        <v/>
      </c>
      <c r="G726" s="1">
        <f t="shared" si="46"/>
        <v>1.0885111082079344</v>
      </c>
    </row>
    <row r="727" spans="1:7" x14ac:dyDescent="0.15">
      <c r="A727" s="4">
        <v>43089</v>
      </c>
      <c r="B727" s="5">
        <v>1E-4</v>
      </c>
      <c r="C727" s="11">
        <f t="shared" si="47"/>
        <v>1.2293858655204233</v>
      </c>
      <c r="D727" s="5">
        <f>MIN(0,C727/MAX($C$2:C726)-1)</f>
        <v>-6.6545514623038704E-3</v>
      </c>
      <c r="E727" s="1">
        <f t="shared" si="44"/>
        <v>2017</v>
      </c>
      <c r="F727" s="1" t="str">
        <f t="shared" si="45"/>
        <v/>
      </c>
      <c r="G727" s="1">
        <f t="shared" si="46"/>
        <v>1.0886199593187551</v>
      </c>
    </row>
    <row r="728" spans="1:7" x14ac:dyDescent="0.15">
      <c r="A728" s="4">
        <v>43090</v>
      </c>
      <c r="B728" s="5">
        <v>3.8E-3</v>
      </c>
      <c r="C728" s="11">
        <f t="shared" si="47"/>
        <v>1.2340575318094009</v>
      </c>
      <c r="D728" s="5">
        <f>MIN(0,C728/MAX($C$2:C727)-1)</f>
        <v>-2.8798387578605755E-3</v>
      </c>
      <c r="E728" s="1">
        <f t="shared" si="44"/>
        <v>2017</v>
      </c>
      <c r="F728" s="1" t="str">
        <f t="shared" si="45"/>
        <v/>
      </c>
      <c r="G728" s="1">
        <f t="shared" si="46"/>
        <v>1.0927567151641664</v>
      </c>
    </row>
    <row r="729" spans="1:7" x14ac:dyDescent="0.15">
      <c r="A729" s="4">
        <v>43091</v>
      </c>
      <c r="B729" s="5">
        <v>-8.0000000000000004E-4</v>
      </c>
      <c r="C729" s="11">
        <f t="shared" si="47"/>
        <v>1.2330702857839533</v>
      </c>
      <c r="D729" s="5">
        <f>MIN(0,C729/MAX($C$2:C728)-1)</f>
        <v>-3.6775348868544055E-3</v>
      </c>
      <c r="E729" s="1">
        <f t="shared" si="44"/>
        <v>2017</v>
      </c>
      <c r="F729" s="1" t="str">
        <f t="shared" si="45"/>
        <v/>
      </c>
      <c r="G729" s="1">
        <f t="shared" si="46"/>
        <v>1.091882509792035</v>
      </c>
    </row>
    <row r="730" spans="1:7" x14ac:dyDescent="0.15">
      <c r="A730" s="4">
        <v>43094</v>
      </c>
      <c r="B730" s="5">
        <v>-8.9999999999999998E-4</v>
      </c>
      <c r="C730" s="11">
        <f t="shared" si="47"/>
        <v>1.2319605225267478</v>
      </c>
      <c r="D730" s="5">
        <f>MIN(0,C730/MAX($C$2:C729)-1)</f>
        <v>-4.5742251054561311E-3</v>
      </c>
      <c r="E730" s="1">
        <f t="shared" si="44"/>
        <v>2017</v>
      </c>
      <c r="F730" s="1" t="str">
        <f t="shared" si="45"/>
        <v/>
      </c>
      <c r="G730" s="1">
        <f t="shared" si="46"/>
        <v>1.0908998155332221</v>
      </c>
    </row>
    <row r="731" spans="1:7" x14ac:dyDescent="0.15">
      <c r="A731" s="4">
        <v>43095</v>
      </c>
      <c r="B731" s="5">
        <v>8.0000000000000004E-4</v>
      </c>
      <c r="C731" s="11">
        <f t="shared" si="47"/>
        <v>1.2329460909447691</v>
      </c>
      <c r="D731" s="5">
        <f>MIN(0,C731/MAX($C$2:C730)-1)</f>
        <v>-3.7778844855406168E-3</v>
      </c>
      <c r="E731" s="1">
        <f t="shared" si="44"/>
        <v>2017</v>
      </c>
      <c r="F731" s="1" t="str">
        <f t="shared" si="45"/>
        <v/>
      </c>
      <c r="G731" s="1">
        <f t="shared" si="46"/>
        <v>1.0917725353856487</v>
      </c>
    </row>
    <row r="732" spans="1:7" x14ac:dyDescent="0.15">
      <c r="A732" s="4">
        <v>43096</v>
      </c>
      <c r="B732" s="5">
        <v>-4.1999999999999997E-3</v>
      </c>
      <c r="C732" s="11">
        <f t="shared" si="47"/>
        <v>1.2277677173628012</v>
      </c>
      <c r="D732" s="5">
        <f>MIN(0,C732/MAX($C$2:C731)-1)</f>
        <v>-7.9620173707012354E-3</v>
      </c>
      <c r="E732" s="1">
        <f t="shared" si="44"/>
        <v>2017</v>
      </c>
      <c r="F732" s="1" t="str">
        <f t="shared" si="45"/>
        <v/>
      </c>
      <c r="G732" s="1">
        <f t="shared" si="46"/>
        <v>1.0871870907370289</v>
      </c>
    </row>
    <row r="733" spans="1:7" x14ac:dyDescent="0.15">
      <c r="A733" s="4">
        <v>43097</v>
      </c>
      <c r="B733" s="5">
        <v>1.5E-3</v>
      </c>
      <c r="C733" s="11">
        <f t="shared" si="47"/>
        <v>1.2296093689388454</v>
      </c>
      <c r="D733" s="5">
        <f>MIN(0,C733/MAX($C$2:C732)-1)</f>
        <v>-6.4739603967572945E-3</v>
      </c>
      <c r="E733" s="1">
        <f t="shared" si="44"/>
        <v>2017</v>
      </c>
      <c r="F733" s="1" t="str">
        <f t="shared" si="45"/>
        <v/>
      </c>
      <c r="G733" s="1">
        <f t="shared" si="46"/>
        <v>1.0888178713731345</v>
      </c>
    </row>
    <row r="734" spans="1:7" x14ac:dyDescent="0.15">
      <c r="A734" s="4">
        <v>43098</v>
      </c>
      <c r="B734" s="5">
        <v>2.7000000000000001E-3</v>
      </c>
      <c r="C734" s="11">
        <f t="shared" si="47"/>
        <v>1.2329293142349802</v>
      </c>
      <c r="D734" s="5">
        <f>MIN(0,C734/MAX($C$2:C733)-1)</f>
        <v>-3.7914400898285683E-3</v>
      </c>
      <c r="E734" s="1">
        <f t="shared" si="44"/>
        <v>2017</v>
      </c>
      <c r="F734" s="1">
        <f t="shared" si="45"/>
        <v>1</v>
      </c>
      <c r="G734" s="1">
        <f t="shared" si="46"/>
        <v>1.0917576796258419</v>
      </c>
    </row>
    <row r="735" spans="1:7" x14ac:dyDescent="0.15">
      <c r="A735" s="4">
        <v>43102</v>
      </c>
      <c r="B735" s="5">
        <v>3.5000000000000001E-3</v>
      </c>
      <c r="C735" s="11">
        <f t="shared" si="47"/>
        <v>1.2372445668348027</v>
      </c>
      <c r="D735" s="5">
        <f>MIN(0,C735/MAX($C$2:C734)-1)</f>
        <v>-3.0471013014299331E-4</v>
      </c>
      <c r="E735" s="1">
        <f t="shared" si="44"/>
        <v>2018</v>
      </c>
      <c r="F735" s="1" t="str">
        <f t="shared" si="45"/>
        <v/>
      </c>
      <c r="G735" s="1">
        <f t="shared" si="46"/>
        <v>1.0035000000000001</v>
      </c>
    </row>
    <row r="736" spans="1:7" x14ac:dyDescent="0.15">
      <c r="A736" s="4">
        <v>43103</v>
      </c>
      <c r="B736" s="5">
        <v>1.8E-3</v>
      </c>
      <c r="C736" s="11">
        <f t="shared" si="47"/>
        <v>1.2394716070551053</v>
      </c>
      <c r="D736" s="5">
        <f>MIN(0,C736/MAX($C$2:C735)-1)</f>
        <v>0</v>
      </c>
      <c r="E736" s="1">
        <f t="shared" si="44"/>
        <v>2018</v>
      </c>
      <c r="F736" s="1" t="str">
        <f t="shared" si="45"/>
        <v/>
      </c>
      <c r="G736" s="1">
        <f t="shared" si="46"/>
        <v>1.0053063</v>
      </c>
    </row>
    <row r="737" spans="1:7" x14ac:dyDescent="0.15">
      <c r="A737" s="4">
        <v>43104</v>
      </c>
      <c r="B737" s="5">
        <v>1.6000000000000001E-3</v>
      </c>
      <c r="C737" s="11">
        <f t="shared" si="47"/>
        <v>1.2414547616263936</v>
      </c>
      <c r="D737" s="5">
        <f>MIN(0,C737/MAX($C$2:C736)-1)</f>
        <v>0</v>
      </c>
      <c r="E737" s="1">
        <f t="shared" si="44"/>
        <v>2018</v>
      </c>
      <c r="F737" s="1" t="str">
        <f t="shared" si="45"/>
        <v/>
      </c>
      <c r="G737" s="1">
        <f t="shared" si="46"/>
        <v>1.00691479008</v>
      </c>
    </row>
    <row r="738" spans="1:7" x14ac:dyDescent="0.15">
      <c r="A738" s="4">
        <v>43105</v>
      </c>
      <c r="B738" s="5">
        <v>6.9999999999999999E-4</v>
      </c>
      <c r="C738" s="11">
        <f t="shared" si="47"/>
        <v>1.2423237799595319</v>
      </c>
      <c r="D738" s="5">
        <f>MIN(0,C738/MAX($C$2:C737)-1)</f>
        <v>0</v>
      </c>
      <c r="E738" s="1">
        <f t="shared" si="44"/>
        <v>2018</v>
      </c>
      <c r="F738" s="1" t="str">
        <f t="shared" si="45"/>
        <v/>
      </c>
      <c r="G738" s="1">
        <f t="shared" si="46"/>
        <v>1.0076196304330558</v>
      </c>
    </row>
    <row r="739" spans="1:7" x14ac:dyDescent="0.15">
      <c r="A739" s="4">
        <v>43108</v>
      </c>
      <c r="B739" s="5">
        <v>1.1000000000000001E-3</v>
      </c>
      <c r="C739" s="11">
        <f t="shared" si="47"/>
        <v>1.2436903361174876</v>
      </c>
      <c r="D739" s="5">
        <f>MIN(0,C739/MAX($C$2:C738)-1)</f>
        <v>0</v>
      </c>
      <c r="E739" s="1">
        <f t="shared" si="44"/>
        <v>2018</v>
      </c>
      <c r="F739" s="1" t="str">
        <f t="shared" si="45"/>
        <v/>
      </c>
      <c r="G739" s="1">
        <f t="shared" si="46"/>
        <v>1.0087280120265323</v>
      </c>
    </row>
    <row r="740" spans="1:7" x14ac:dyDescent="0.15">
      <c r="A740" s="4">
        <v>43109</v>
      </c>
      <c r="B740" s="5">
        <v>1.9E-3</v>
      </c>
      <c r="C740" s="11">
        <f t="shared" si="47"/>
        <v>1.2460533477561109</v>
      </c>
      <c r="D740" s="5">
        <f>MIN(0,C740/MAX($C$2:C739)-1)</f>
        <v>0</v>
      </c>
      <c r="E740" s="1">
        <f t="shared" si="44"/>
        <v>2018</v>
      </c>
      <c r="F740" s="1" t="str">
        <f t="shared" si="45"/>
        <v/>
      </c>
      <c r="G740" s="1">
        <f t="shared" si="46"/>
        <v>1.0106445952493828</v>
      </c>
    </row>
    <row r="741" spans="1:7" x14ac:dyDescent="0.15">
      <c r="A741" s="4">
        <v>43110</v>
      </c>
      <c r="B741" s="5">
        <v>-2.0000000000000001E-4</v>
      </c>
      <c r="C741" s="11">
        <f t="shared" si="47"/>
        <v>1.2458041370865596</v>
      </c>
      <c r="D741" s="5">
        <f>MIN(0,C741/MAX($C$2:C740)-1)</f>
        <v>-2.00000000000089E-4</v>
      </c>
      <c r="E741" s="1">
        <f t="shared" si="44"/>
        <v>2018</v>
      </c>
      <c r="F741" s="1" t="str">
        <f t="shared" si="45"/>
        <v/>
      </c>
      <c r="G741" s="1">
        <f t="shared" si="46"/>
        <v>1.0104424663303329</v>
      </c>
    </row>
    <row r="742" spans="1:7" x14ac:dyDescent="0.15">
      <c r="A742" s="4">
        <v>43111</v>
      </c>
      <c r="B742" s="5">
        <v>-6.9999999999999999E-4</v>
      </c>
      <c r="C742" s="11">
        <f t="shared" si="47"/>
        <v>1.2449320741905989</v>
      </c>
      <c r="D742" s="5">
        <f>MIN(0,C742/MAX($C$2:C741)-1)</f>
        <v>-8.9986000000008559E-4</v>
      </c>
      <c r="E742" s="1">
        <f t="shared" si="44"/>
        <v>2018</v>
      </c>
      <c r="F742" s="1" t="str">
        <f t="shared" si="45"/>
        <v/>
      </c>
      <c r="G742" s="1">
        <f t="shared" si="46"/>
        <v>1.0097351566039017</v>
      </c>
    </row>
    <row r="743" spans="1:7" x14ac:dyDescent="0.15">
      <c r="A743" s="4">
        <v>43112</v>
      </c>
      <c r="B743" s="5">
        <v>2.0000000000000001E-4</v>
      </c>
      <c r="C743" s="11">
        <f t="shared" si="47"/>
        <v>1.245181060605437</v>
      </c>
      <c r="D743" s="5">
        <f>MIN(0,C743/MAX($C$2:C742)-1)</f>
        <v>-7.0003997200018819E-4</v>
      </c>
      <c r="E743" s="1">
        <f t="shared" si="44"/>
        <v>2018</v>
      </c>
      <c r="F743" s="1" t="str">
        <f t="shared" si="45"/>
        <v/>
      </c>
      <c r="G743" s="1">
        <f t="shared" si="46"/>
        <v>1.0099371036352225</v>
      </c>
    </row>
    <row r="744" spans="1:7" x14ac:dyDescent="0.15">
      <c r="A744" s="4">
        <v>43115</v>
      </c>
      <c r="B744" s="5">
        <v>-2.0999999999999999E-3</v>
      </c>
      <c r="C744" s="11">
        <f t="shared" si="47"/>
        <v>1.2425661803781656</v>
      </c>
      <c r="D744" s="5">
        <f>MIN(0,C744/MAX($C$2:C743)-1)</f>
        <v>-2.7985698880589327E-3</v>
      </c>
      <c r="E744" s="1">
        <f t="shared" si="44"/>
        <v>2018</v>
      </c>
      <c r="F744" s="1" t="str">
        <f t="shared" si="45"/>
        <v/>
      </c>
      <c r="G744" s="1">
        <f t="shared" si="46"/>
        <v>1.0078162357175886</v>
      </c>
    </row>
    <row r="745" spans="1:7" x14ac:dyDescent="0.15">
      <c r="A745" s="4">
        <v>43116</v>
      </c>
      <c r="B745" s="5">
        <v>1.4E-3</v>
      </c>
      <c r="C745" s="11">
        <f t="shared" si="47"/>
        <v>1.244305773030695</v>
      </c>
      <c r="D745" s="5">
        <f>MIN(0,C745/MAX($C$2:C744)-1)</f>
        <v>-1.4024878859022483E-3</v>
      </c>
      <c r="E745" s="1">
        <f t="shared" si="44"/>
        <v>2018</v>
      </c>
      <c r="F745" s="1" t="str">
        <f t="shared" si="45"/>
        <v/>
      </c>
      <c r="G745" s="1">
        <f t="shared" si="46"/>
        <v>1.0092271784475932</v>
      </c>
    </row>
    <row r="746" spans="1:7" x14ac:dyDescent="0.15">
      <c r="A746" s="4">
        <v>43117</v>
      </c>
      <c r="B746" s="5">
        <v>-1.5E-3</v>
      </c>
      <c r="C746" s="11">
        <f t="shared" si="47"/>
        <v>1.242439314371149</v>
      </c>
      <c r="D746" s="5">
        <f>MIN(0,C746/MAX($C$2:C745)-1)</f>
        <v>-2.9003841540733433E-3</v>
      </c>
      <c r="E746" s="1">
        <f t="shared" si="44"/>
        <v>2018</v>
      </c>
      <c r="F746" s="1" t="str">
        <f t="shared" si="45"/>
        <v/>
      </c>
      <c r="G746" s="1">
        <f t="shared" si="46"/>
        <v>1.0077133376799219</v>
      </c>
    </row>
    <row r="747" spans="1:7" x14ac:dyDescent="0.15">
      <c r="A747" s="4">
        <v>43118</v>
      </c>
      <c r="B747" s="5">
        <v>5.9999999999999995E-4</v>
      </c>
      <c r="C747" s="11">
        <f t="shared" si="47"/>
        <v>1.2431847779597716</v>
      </c>
      <c r="D747" s="5">
        <f>MIN(0,C747/MAX($C$2:C746)-1)</f>
        <v>-2.3021243845658956E-3</v>
      </c>
      <c r="E747" s="1">
        <f t="shared" si="44"/>
        <v>2018</v>
      </c>
      <c r="F747" s="1" t="str">
        <f t="shared" si="45"/>
        <v/>
      </c>
      <c r="G747" s="1">
        <f t="shared" si="46"/>
        <v>1.0083179656825298</v>
      </c>
    </row>
    <row r="748" spans="1:7" x14ac:dyDescent="0.15">
      <c r="A748" s="4">
        <v>43119</v>
      </c>
      <c r="B748" s="5">
        <v>-1.2999999999999999E-3</v>
      </c>
      <c r="C748" s="11">
        <f t="shared" si="47"/>
        <v>1.2415686377484239</v>
      </c>
      <c r="D748" s="5">
        <f>MIN(0,C748/MAX($C$2:C747)-1)</f>
        <v>-3.5991316228659587E-3</v>
      </c>
      <c r="E748" s="1">
        <f t="shared" si="44"/>
        <v>2018</v>
      </c>
      <c r="F748" s="1" t="str">
        <f t="shared" si="45"/>
        <v/>
      </c>
      <c r="G748" s="1">
        <f t="shared" si="46"/>
        <v>1.0070071523271427</v>
      </c>
    </row>
    <row r="749" spans="1:7" x14ac:dyDescent="0.15">
      <c r="A749" s="4">
        <v>43122</v>
      </c>
      <c r="B749" s="5">
        <v>4.8999999999999998E-3</v>
      </c>
      <c r="C749" s="11">
        <f t="shared" si="47"/>
        <v>1.247652324073391</v>
      </c>
      <c r="D749" s="5">
        <f>MIN(0,C749/MAX($C$2:C748)-1)</f>
        <v>0</v>
      </c>
      <c r="E749" s="1">
        <f t="shared" si="44"/>
        <v>2018</v>
      </c>
      <c r="F749" s="1" t="str">
        <f t="shared" si="45"/>
        <v/>
      </c>
      <c r="G749" s="1">
        <f t="shared" si="46"/>
        <v>1.0119414873735455</v>
      </c>
    </row>
    <row r="750" spans="1:7" x14ac:dyDescent="0.15">
      <c r="A750" s="4">
        <v>43123</v>
      </c>
      <c r="B750" s="5">
        <v>1.1000000000000001E-3</v>
      </c>
      <c r="C750" s="11">
        <f t="shared" si="47"/>
        <v>1.2490247416298719</v>
      </c>
      <c r="D750" s="5">
        <f>MIN(0,C750/MAX($C$2:C749)-1)</f>
        <v>0</v>
      </c>
      <c r="E750" s="1">
        <f t="shared" si="44"/>
        <v>2018</v>
      </c>
      <c r="F750" s="1" t="str">
        <f t="shared" si="45"/>
        <v/>
      </c>
      <c r="G750" s="1">
        <f t="shared" si="46"/>
        <v>1.0130546230096564</v>
      </c>
    </row>
    <row r="751" spans="1:7" x14ac:dyDescent="0.15">
      <c r="A751" s="4">
        <v>43124</v>
      </c>
      <c r="B751" s="5">
        <v>-2.9999999999999997E-4</v>
      </c>
      <c r="C751" s="11">
        <f t="shared" si="47"/>
        <v>1.248650034207383</v>
      </c>
      <c r="D751" s="5">
        <f>MIN(0,C751/MAX($C$2:C750)-1)</f>
        <v>-2.9999999999996696E-4</v>
      </c>
      <c r="E751" s="1">
        <f t="shared" si="44"/>
        <v>2018</v>
      </c>
      <c r="F751" s="1" t="str">
        <f t="shared" si="45"/>
        <v/>
      </c>
      <c r="G751" s="1">
        <f t="shared" si="46"/>
        <v>1.0127507066227535</v>
      </c>
    </row>
    <row r="752" spans="1:7" x14ac:dyDescent="0.15">
      <c r="A752" s="4">
        <v>43125</v>
      </c>
      <c r="B752" s="5">
        <v>-2.0999999999999999E-3</v>
      </c>
      <c r="C752" s="11">
        <f t="shared" si="47"/>
        <v>1.2460278691355475</v>
      </c>
      <c r="D752" s="5">
        <f>MIN(0,C752/MAX($C$2:C751)-1)</f>
        <v>-2.3993699999999007E-3</v>
      </c>
      <c r="E752" s="1">
        <f t="shared" si="44"/>
        <v>2018</v>
      </c>
      <c r="F752" s="1" t="str">
        <f t="shared" si="45"/>
        <v/>
      </c>
      <c r="G752" s="1">
        <f t="shared" si="46"/>
        <v>1.0106239301388458</v>
      </c>
    </row>
    <row r="753" spans="1:7" x14ac:dyDescent="0.15">
      <c r="A753" s="4">
        <v>43126</v>
      </c>
      <c r="B753" s="5">
        <v>4.0000000000000002E-4</v>
      </c>
      <c r="C753" s="11">
        <f t="shared" si="47"/>
        <v>1.2465262802832018</v>
      </c>
      <c r="D753" s="5">
        <f>MIN(0,C753/MAX($C$2:C752)-1)</f>
        <v>-2.0003297479999071E-3</v>
      </c>
      <c r="E753" s="1">
        <f t="shared" si="44"/>
        <v>2018</v>
      </c>
      <c r="F753" s="1" t="str">
        <f t="shared" si="45"/>
        <v/>
      </c>
      <c r="G753" s="1">
        <f t="shared" si="46"/>
        <v>1.0110281797109013</v>
      </c>
    </row>
    <row r="754" spans="1:7" x14ac:dyDescent="0.15">
      <c r="A754" s="4">
        <v>43129</v>
      </c>
      <c r="B754" s="5">
        <v>-4.3E-3</v>
      </c>
      <c r="C754" s="11">
        <f t="shared" si="47"/>
        <v>1.241166217277984</v>
      </c>
      <c r="D754" s="5">
        <f>MIN(0,C754/MAX($C$2:C753)-1)</f>
        <v>-6.2917283300834015E-3</v>
      </c>
      <c r="E754" s="1">
        <f t="shared" si="44"/>
        <v>2018</v>
      </c>
      <c r="F754" s="1" t="str">
        <f t="shared" si="45"/>
        <v/>
      </c>
      <c r="G754" s="1">
        <f t="shared" si="46"/>
        <v>1.0066807585381445</v>
      </c>
    </row>
    <row r="755" spans="1:7" x14ac:dyDescent="0.15">
      <c r="A755" s="4">
        <v>43130</v>
      </c>
      <c r="B755" s="5">
        <v>-5.9999999999999995E-4</v>
      </c>
      <c r="C755" s="11">
        <f t="shared" si="47"/>
        <v>1.2404215175476172</v>
      </c>
      <c r="D755" s="5">
        <f>MIN(0,C755/MAX($C$2:C754)-1)</f>
        <v>-6.887953293085447E-3</v>
      </c>
      <c r="E755" s="1">
        <f t="shared" si="44"/>
        <v>2018</v>
      </c>
      <c r="F755" s="1" t="str">
        <f t="shared" si="45"/>
        <v/>
      </c>
      <c r="G755" s="1">
        <f t="shared" si="46"/>
        <v>1.0060767500830217</v>
      </c>
    </row>
    <row r="756" spans="1:7" x14ac:dyDescent="0.15">
      <c r="A756" s="4">
        <v>43131</v>
      </c>
      <c r="B756" s="5">
        <v>2.3999999999999998E-3</v>
      </c>
      <c r="C756" s="11">
        <f t="shared" si="47"/>
        <v>1.2433985291897314</v>
      </c>
      <c r="D756" s="5">
        <f>MIN(0,C756/MAX($C$2:C755)-1)</f>
        <v>-4.5044843809889379E-3</v>
      </c>
      <c r="E756" s="1">
        <f t="shared" si="44"/>
        <v>2018</v>
      </c>
      <c r="F756" s="1" t="str">
        <f t="shared" si="45"/>
        <v/>
      </c>
      <c r="G756" s="1">
        <f t="shared" si="46"/>
        <v>1.0084913342832209</v>
      </c>
    </row>
    <row r="757" spans="1:7" x14ac:dyDescent="0.15">
      <c r="A757" s="4">
        <v>43132</v>
      </c>
      <c r="B757" s="5">
        <v>-1.6000000000000001E-3</v>
      </c>
      <c r="C757" s="11">
        <f t="shared" si="47"/>
        <v>1.2414090915430278</v>
      </c>
      <c r="D757" s="5">
        <f>MIN(0,C757/MAX($C$2:C756)-1)</f>
        <v>-6.0972772059793012E-3</v>
      </c>
      <c r="E757" s="1">
        <f t="shared" si="44"/>
        <v>2018</v>
      </c>
      <c r="F757" s="1" t="str">
        <f t="shared" si="45"/>
        <v/>
      </c>
      <c r="G757" s="1">
        <f t="shared" si="46"/>
        <v>1.0068777481483677</v>
      </c>
    </row>
    <row r="758" spans="1:7" x14ac:dyDescent="0.15">
      <c r="A758" s="4">
        <v>43133</v>
      </c>
      <c r="B758" s="5">
        <v>2.3E-3</v>
      </c>
      <c r="C758" s="11">
        <f t="shared" si="47"/>
        <v>1.2442643324535767</v>
      </c>
      <c r="D758" s="5">
        <f>MIN(0,C758/MAX($C$2:C757)-1)</f>
        <v>-3.8113009435531975E-3</v>
      </c>
      <c r="E758" s="1">
        <f t="shared" si="44"/>
        <v>2018</v>
      </c>
      <c r="F758" s="1" t="str">
        <f t="shared" si="45"/>
        <v/>
      </c>
      <c r="G758" s="1">
        <f t="shared" si="46"/>
        <v>1.009193566969109</v>
      </c>
    </row>
    <row r="759" spans="1:7" x14ac:dyDescent="0.15">
      <c r="A759" s="4">
        <v>43136</v>
      </c>
      <c r="B759" s="5">
        <v>-1.4E-3</v>
      </c>
      <c r="C759" s="11">
        <f t="shared" si="47"/>
        <v>1.2425223623881418</v>
      </c>
      <c r="D759" s="5">
        <f>MIN(0,C759/MAX($C$2:C758)-1)</f>
        <v>-5.2059651222320369E-3</v>
      </c>
      <c r="E759" s="1">
        <f t="shared" si="44"/>
        <v>2018</v>
      </c>
      <c r="F759" s="1" t="str">
        <f t="shared" si="45"/>
        <v/>
      </c>
      <c r="G759" s="1">
        <f t="shared" si="46"/>
        <v>1.0077806959753524</v>
      </c>
    </row>
    <row r="760" spans="1:7" x14ac:dyDescent="0.15">
      <c r="A760" s="4">
        <v>43137</v>
      </c>
      <c r="B760" s="5">
        <v>-7.7999999999999996E-3</v>
      </c>
      <c r="C760" s="11">
        <f t="shared" si="47"/>
        <v>1.2328306879615143</v>
      </c>
      <c r="D760" s="5">
        <f>MIN(0,C760/MAX($C$2:C759)-1)</f>
        <v>-1.296535859427872E-2</v>
      </c>
      <c r="E760" s="1">
        <f t="shared" si="44"/>
        <v>2018</v>
      </c>
      <c r="F760" s="1" t="str">
        <f t="shared" si="45"/>
        <v/>
      </c>
      <c r="G760" s="1">
        <f t="shared" si="46"/>
        <v>0.99992000654674462</v>
      </c>
    </row>
    <row r="761" spans="1:7" x14ac:dyDescent="0.15">
      <c r="A761" s="4">
        <v>43138</v>
      </c>
      <c r="B761" s="5">
        <v>-3.5999999999999999E-3</v>
      </c>
      <c r="C761" s="11">
        <f t="shared" si="47"/>
        <v>1.2283924974848528</v>
      </c>
      <c r="D761" s="5">
        <f>MIN(0,C761/MAX($C$2:C760)-1)</f>
        <v>-1.6518683303339277E-2</v>
      </c>
      <c r="E761" s="1">
        <f t="shared" si="44"/>
        <v>2018</v>
      </c>
      <c r="F761" s="1" t="str">
        <f t="shared" si="45"/>
        <v/>
      </c>
      <c r="G761" s="1">
        <f t="shared" si="46"/>
        <v>0.99632029452317628</v>
      </c>
    </row>
    <row r="762" spans="1:7" x14ac:dyDescent="0.15">
      <c r="A762" s="4">
        <v>43139</v>
      </c>
      <c r="B762" s="5">
        <v>1.6000000000000001E-3</v>
      </c>
      <c r="C762" s="11">
        <f t="shared" si="47"/>
        <v>1.2303579254808286</v>
      </c>
      <c r="D762" s="5">
        <f>MIN(0,C762/MAX($C$2:C761)-1)</f>
        <v>-1.4945113196624615E-2</v>
      </c>
      <c r="E762" s="1">
        <f t="shared" si="44"/>
        <v>2018</v>
      </c>
      <c r="F762" s="1" t="str">
        <f t="shared" si="45"/>
        <v/>
      </c>
      <c r="G762" s="1">
        <f t="shared" si="46"/>
        <v>0.99791440699441336</v>
      </c>
    </row>
    <row r="763" spans="1:7" x14ac:dyDescent="0.15">
      <c r="A763" s="4">
        <v>43140</v>
      </c>
      <c r="B763" s="5">
        <v>-5.5999999999999999E-3</v>
      </c>
      <c r="C763" s="11">
        <f t="shared" si="47"/>
        <v>1.2234679210981358</v>
      </c>
      <c r="D763" s="5">
        <f>MIN(0,C763/MAX($C$2:C762)-1)</f>
        <v>-2.0461420562723598E-2</v>
      </c>
      <c r="E763" s="1">
        <f t="shared" si="44"/>
        <v>2018</v>
      </c>
      <c r="F763" s="1" t="str">
        <f t="shared" si="45"/>
        <v/>
      </c>
      <c r="G763" s="1">
        <f t="shared" si="46"/>
        <v>0.99232608631524455</v>
      </c>
    </row>
    <row r="764" spans="1:7" x14ac:dyDescent="0.15">
      <c r="A764" s="4">
        <v>43143</v>
      </c>
      <c r="B764" s="5">
        <v>6.1999999999999998E-3</v>
      </c>
      <c r="C764" s="11">
        <f t="shared" si="47"/>
        <v>1.2310534222089442</v>
      </c>
      <c r="D764" s="5">
        <f>MIN(0,C764/MAX($C$2:C763)-1)</f>
        <v>-1.438828137021253E-2</v>
      </c>
      <c r="E764" s="1">
        <f t="shared" si="44"/>
        <v>2018</v>
      </c>
      <c r="F764" s="1" t="str">
        <f t="shared" si="45"/>
        <v/>
      </c>
      <c r="G764" s="1">
        <f t="shared" si="46"/>
        <v>0.99847850805039906</v>
      </c>
    </row>
    <row r="765" spans="1:7" x14ac:dyDescent="0.15">
      <c r="A765" s="4">
        <v>43144</v>
      </c>
      <c r="B765" s="5">
        <v>1.9E-3</v>
      </c>
      <c r="C765" s="11">
        <f t="shared" si="47"/>
        <v>1.2333924237111411</v>
      </c>
      <c r="D765" s="5">
        <f>MIN(0,C765/MAX($C$2:C764)-1)</f>
        <v>-1.2515619104816023E-2</v>
      </c>
      <c r="E765" s="1">
        <f t="shared" si="44"/>
        <v>2018</v>
      </c>
      <c r="F765" s="1" t="str">
        <f t="shared" si="45"/>
        <v/>
      </c>
      <c r="G765" s="1">
        <f t="shared" si="46"/>
        <v>1.0003756172156948</v>
      </c>
    </row>
    <row r="766" spans="1:7" x14ac:dyDescent="0.15">
      <c r="A766" s="4">
        <v>43145</v>
      </c>
      <c r="B766" s="5">
        <v>1.6000000000000001E-3</v>
      </c>
      <c r="C766" s="11">
        <f t="shared" si="47"/>
        <v>1.2353658515890791</v>
      </c>
      <c r="D766" s="5">
        <f>MIN(0,C766/MAX($C$2:C765)-1)</f>
        <v>-1.0935644095383612E-2</v>
      </c>
      <c r="E766" s="1">
        <f t="shared" si="44"/>
        <v>2018</v>
      </c>
      <c r="F766" s="1" t="str">
        <f t="shared" si="45"/>
        <v/>
      </c>
      <c r="G766" s="1">
        <f t="shared" si="46"/>
        <v>1.0019762182032399</v>
      </c>
    </row>
    <row r="767" spans="1:7" x14ac:dyDescent="0.15">
      <c r="A767" s="4">
        <v>43153</v>
      </c>
      <c r="B767" s="5">
        <v>6.4000000000000003E-3</v>
      </c>
      <c r="C767" s="11">
        <f t="shared" si="47"/>
        <v>1.2432721930392492</v>
      </c>
      <c r="D767" s="5">
        <f>MIN(0,C767/MAX($C$2:C766)-1)</f>
        <v>-4.6056322175941355E-3</v>
      </c>
      <c r="E767" s="1">
        <f t="shared" si="44"/>
        <v>2018</v>
      </c>
      <c r="F767" s="1" t="str">
        <f t="shared" si="45"/>
        <v/>
      </c>
      <c r="G767" s="1">
        <f t="shared" si="46"/>
        <v>1.0083888659997406</v>
      </c>
    </row>
    <row r="768" spans="1:7" x14ac:dyDescent="0.15">
      <c r="A768" s="4">
        <v>43154</v>
      </c>
      <c r="B768" s="5">
        <v>0</v>
      </c>
      <c r="C768" s="11">
        <f t="shared" si="47"/>
        <v>1.2432721930392492</v>
      </c>
      <c r="D768" s="5">
        <f>MIN(0,C768/MAX($C$2:C767)-1)</f>
        <v>-4.6056322175941355E-3</v>
      </c>
      <c r="E768" s="1">
        <f t="shared" si="44"/>
        <v>2018</v>
      </c>
      <c r="F768" s="1" t="str">
        <f t="shared" si="45"/>
        <v/>
      </c>
      <c r="G768" s="1">
        <f t="shared" si="46"/>
        <v>1.0083888659997406</v>
      </c>
    </row>
    <row r="769" spans="1:7" x14ac:dyDescent="0.15">
      <c r="A769" s="4">
        <v>43157</v>
      </c>
      <c r="B769" s="5">
        <v>5.5999999999999999E-3</v>
      </c>
      <c r="C769" s="11">
        <f t="shared" si="47"/>
        <v>1.2502345173202691</v>
      </c>
      <c r="D769" s="5">
        <f>MIN(0,C769/MAX($C$2:C768)-1)</f>
        <v>0</v>
      </c>
      <c r="E769" s="1">
        <f t="shared" si="44"/>
        <v>2018</v>
      </c>
      <c r="F769" s="1" t="str">
        <f t="shared" si="45"/>
        <v/>
      </c>
      <c r="G769" s="1">
        <f t="shared" si="46"/>
        <v>1.0140358436493393</v>
      </c>
    </row>
    <row r="770" spans="1:7" x14ac:dyDescent="0.15">
      <c r="A770" s="4">
        <v>43158</v>
      </c>
      <c r="B770" s="5">
        <v>-8.0000000000000004E-4</v>
      </c>
      <c r="C770" s="11">
        <f t="shared" si="47"/>
        <v>1.2492343297064128</v>
      </c>
      <c r="D770" s="5">
        <f>MIN(0,C770/MAX($C$2:C769)-1)</f>
        <v>-8.0000000000013394E-4</v>
      </c>
      <c r="E770" s="1">
        <f t="shared" si="44"/>
        <v>2018</v>
      </c>
      <c r="F770" s="1" t="str">
        <f t="shared" si="45"/>
        <v/>
      </c>
      <c r="G770" s="1">
        <f t="shared" si="46"/>
        <v>1.0132246149744197</v>
      </c>
    </row>
    <row r="771" spans="1:7" x14ac:dyDescent="0.15">
      <c r="A771" s="4">
        <v>43159</v>
      </c>
      <c r="B771" s="5">
        <v>-2.9999999999999997E-4</v>
      </c>
      <c r="C771" s="11">
        <f t="shared" si="47"/>
        <v>1.2488595594075009</v>
      </c>
      <c r="D771" s="5">
        <f>MIN(0,C771/MAX($C$2:C770)-1)</f>
        <v>-1.0997600000000052E-3</v>
      </c>
      <c r="E771" s="1">
        <f t="shared" ref="E771:E834" si="48">YEAR(A771)</f>
        <v>2018</v>
      </c>
      <c r="F771" s="1" t="str">
        <f t="shared" ref="F771:F834" si="49">IF(E771&lt;&gt;E772,1,"")</f>
        <v/>
      </c>
      <c r="G771" s="1">
        <f t="shared" ref="G771:G834" si="50">IF(E771&lt;&gt;E770,1+B771,G770*(1+B771))</f>
        <v>1.0129206475899275</v>
      </c>
    </row>
    <row r="772" spans="1:7" x14ac:dyDescent="0.15">
      <c r="A772" s="4">
        <v>43160</v>
      </c>
      <c r="B772" s="5">
        <v>2.7000000000000001E-3</v>
      </c>
      <c r="C772" s="11">
        <f t="shared" ref="C772:C835" si="51">C771*(1+B772)</f>
        <v>1.2522314802179011</v>
      </c>
      <c r="D772" s="5">
        <f>MIN(0,C772/MAX($C$2:C771)-1)</f>
        <v>0</v>
      </c>
      <c r="E772" s="1">
        <f t="shared" si="48"/>
        <v>2018</v>
      </c>
      <c r="F772" s="1" t="str">
        <f t="shared" si="49"/>
        <v/>
      </c>
      <c r="G772" s="1">
        <f t="shared" si="50"/>
        <v>1.0156555333384203</v>
      </c>
    </row>
    <row r="773" spans="1:7" x14ac:dyDescent="0.15">
      <c r="A773" s="4">
        <v>43161</v>
      </c>
      <c r="B773" s="5">
        <v>-2.0999999999999999E-3</v>
      </c>
      <c r="C773" s="11">
        <f t="shared" si="51"/>
        <v>1.2496017941094435</v>
      </c>
      <c r="D773" s="5">
        <f>MIN(0,C773/MAX($C$2:C772)-1)</f>
        <v>-2.0999999999999908E-3</v>
      </c>
      <c r="E773" s="1">
        <f t="shared" si="48"/>
        <v>2018</v>
      </c>
      <c r="F773" s="1" t="str">
        <f t="shared" si="49"/>
        <v/>
      </c>
      <c r="G773" s="1">
        <f t="shared" si="50"/>
        <v>1.0135226567184097</v>
      </c>
    </row>
    <row r="774" spans="1:7" x14ac:dyDescent="0.15">
      <c r="A774" s="4">
        <v>43164</v>
      </c>
      <c r="B774" s="5">
        <v>1.4E-3</v>
      </c>
      <c r="C774" s="11">
        <f t="shared" si="51"/>
        <v>1.2513512366211967</v>
      </c>
      <c r="D774" s="5">
        <f>MIN(0,C774/MAX($C$2:C773)-1)</f>
        <v>-7.0294000000004075E-4</v>
      </c>
      <c r="E774" s="1">
        <f t="shared" si="48"/>
        <v>2018</v>
      </c>
      <c r="F774" s="1" t="str">
        <f t="shared" si="49"/>
        <v/>
      </c>
      <c r="G774" s="1">
        <f t="shared" si="50"/>
        <v>1.0149415884378155</v>
      </c>
    </row>
    <row r="775" spans="1:7" x14ac:dyDescent="0.15">
      <c r="A775" s="4">
        <v>43165</v>
      </c>
      <c r="B775" s="5">
        <v>2.5999999999999999E-3</v>
      </c>
      <c r="C775" s="11">
        <f t="shared" si="51"/>
        <v>1.2546047498364117</v>
      </c>
      <c r="D775" s="5">
        <f>MIN(0,C775/MAX($C$2:C774)-1)</f>
        <v>0</v>
      </c>
      <c r="E775" s="1">
        <f t="shared" si="48"/>
        <v>2018</v>
      </c>
      <c r="F775" s="1" t="str">
        <f t="shared" si="49"/>
        <v/>
      </c>
      <c r="G775" s="1">
        <f t="shared" si="50"/>
        <v>1.0175804365677537</v>
      </c>
    </row>
    <row r="776" spans="1:7" x14ac:dyDescent="0.15">
      <c r="A776" s="4">
        <v>43166</v>
      </c>
      <c r="B776" s="5">
        <v>-1.2999999999999999E-3</v>
      </c>
      <c r="C776" s="11">
        <f t="shared" si="51"/>
        <v>1.2529737636616245</v>
      </c>
      <c r="D776" s="5">
        <f>MIN(0,C776/MAX($C$2:C775)-1)</f>
        <v>-1.2999999999998568E-3</v>
      </c>
      <c r="E776" s="1">
        <f t="shared" si="48"/>
        <v>2018</v>
      </c>
      <c r="F776" s="1" t="str">
        <f t="shared" si="49"/>
        <v/>
      </c>
      <c r="G776" s="1">
        <f t="shared" si="50"/>
        <v>1.0162575820002155</v>
      </c>
    </row>
    <row r="777" spans="1:7" x14ac:dyDescent="0.15">
      <c r="A777" s="4">
        <v>43167</v>
      </c>
      <c r="B777" s="5">
        <v>1.5E-3</v>
      </c>
      <c r="C777" s="11">
        <f t="shared" si="51"/>
        <v>1.2548532243071171</v>
      </c>
      <c r="D777" s="5">
        <f>MIN(0,C777/MAX($C$2:C776)-1)</f>
        <v>0</v>
      </c>
      <c r="E777" s="1">
        <f t="shared" si="48"/>
        <v>2018</v>
      </c>
      <c r="F777" s="1" t="str">
        <f t="shared" si="49"/>
        <v/>
      </c>
      <c r="G777" s="1">
        <f t="shared" si="50"/>
        <v>1.0177819683732159</v>
      </c>
    </row>
    <row r="778" spans="1:7" x14ac:dyDescent="0.15">
      <c r="A778" s="4">
        <v>43168</v>
      </c>
      <c r="B778" s="5">
        <v>3.0999999999999999E-3</v>
      </c>
      <c r="C778" s="11">
        <f t="shared" si="51"/>
        <v>1.2587432693024694</v>
      </c>
      <c r="D778" s="5">
        <f>MIN(0,C778/MAX($C$2:C777)-1)</f>
        <v>0</v>
      </c>
      <c r="E778" s="1">
        <f t="shared" si="48"/>
        <v>2018</v>
      </c>
      <c r="F778" s="1" t="str">
        <f t="shared" si="49"/>
        <v/>
      </c>
      <c r="G778" s="1">
        <f t="shared" si="50"/>
        <v>1.0209370924751731</v>
      </c>
    </row>
    <row r="779" spans="1:7" x14ac:dyDescent="0.15">
      <c r="A779" s="4">
        <v>43171</v>
      </c>
      <c r="B779" s="5">
        <v>2.3E-3</v>
      </c>
      <c r="C779" s="11">
        <f t="shared" si="51"/>
        <v>1.261638378821865</v>
      </c>
      <c r="D779" s="5">
        <f>MIN(0,C779/MAX($C$2:C778)-1)</f>
        <v>0</v>
      </c>
      <c r="E779" s="1">
        <f t="shared" si="48"/>
        <v>2018</v>
      </c>
      <c r="F779" s="1" t="str">
        <f t="shared" si="49"/>
        <v/>
      </c>
      <c r="G779" s="1">
        <f t="shared" si="50"/>
        <v>1.023285247787866</v>
      </c>
    </row>
    <row r="780" spans="1:7" x14ac:dyDescent="0.15">
      <c r="A780" s="4">
        <v>43172</v>
      </c>
      <c r="B780" s="5">
        <v>-2.0999999999999999E-3</v>
      </c>
      <c r="C780" s="11">
        <f t="shared" si="51"/>
        <v>1.2589889382263391</v>
      </c>
      <c r="D780" s="5">
        <f>MIN(0,C780/MAX($C$2:C779)-1)</f>
        <v>-2.0999999999999908E-3</v>
      </c>
      <c r="E780" s="1">
        <f t="shared" si="48"/>
        <v>2018</v>
      </c>
      <c r="F780" s="1" t="str">
        <f t="shared" si="49"/>
        <v/>
      </c>
      <c r="G780" s="1">
        <f t="shared" si="50"/>
        <v>1.0211363487675116</v>
      </c>
    </row>
    <row r="781" spans="1:7" x14ac:dyDescent="0.15">
      <c r="A781" s="4">
        <v>43173</v>
      </c>
      <c r="B781" s="5">
        <v>-1.2999999999999999E-3</v>
      </c>
      <c r="C781" s="11">
        <f t="shared" si="51"/>
        <v>1.257352252606645</v>
      </c>
      <c r="D781" s="5">
        <f>MIN(0,C781/MAX($C$2:C780)-1)</f>
        <v>-3.3972699999998968E-3</v>
      </c>
      <c r="E781" s="1">
        <f t="shared" si="48"/>
        <v>2018</v>
      </c>
      <c r="F781" s="1" t="str">
        <f t="shared" si="49"/>
        <v/>
      </c>
      <c r="G781" s="1">
        <f t="shared" si="50"/>
        <v>1.0198088715141138</v>
      </c>
    </row>
    <row r="782" spans="1:7" x14ac:dyDescent="0.15">
      <c r="A782" s="4">
        <v>43174</v>
      </c>
      <c r="B782" s="5">
        <v>1.8E-3</v>
      </c>
      <c r="C782" s="11">
        <f t="shared" si="51"/>
        <v>1.2596154866613369</v>
      </c>
      <c r="D782" s="5">
        <f>MIN(0,C782/MAX($C$2:C781)-1)</f>
        <v>-1.6033850859998866E-3</v>
      </c>
      <c r="E782" s="1">
        <f t="shared" si="48"/>
        <v>2018</v>
      </c>
      <c r="F782" s="1" t="str">
        <f t="shared" si="49"/>
        <v/>
      </c>
      <c r="G782" s="1">
        <f t="shared" si="50"/>
        <v>1.0216445274828392</v>
      </c>
    </row>
    <row r="783" spans="1:7" x14ac:dyDescent="0.15">
      <c r="A783" s="4">
        <v>43175</v>
      </c>
      <c r="B783" s="5">
        <v>-2.5999999999999999E-3</v>
      </c>
      <c r="C783" s="11">
        <f t="shared" si="51"/>
        <v>1.2563404863960175</v>
      </c>
      <c r="D783" s="5">
        <f>MIN(0,C783/MAX($C$2:C782)-1)</f>
        <v>-4.1992162847762637E-3</v>
      </c>
      <c r="E783" s="1">
        <f t="shared" si="48"/>
        <v>2018</v>
      </c>
      <c r="F783" s="1" t="str">
        <f t="shared" si="49"/>
        <v/>
      </c>
      <c r="G783" s="1">
        <f t="shared" si="50"/>
        <v>1.0189882517113837</v>
      </c>
    </row>
    <row r="784" spans="1:7" x14ac:dyDescent="0.15">
      <c r="A784" s="4">
        <v>43178</v>
      </c>
      <c r="B784" s="5">
        <v>2.5000000000000001E-3</v>
      </c>
      <c r="C784" s="11">
        <f t="shared" si="51"/>
        <v>1.2594813376120075</v>
      </c>
      <c r="D784" s="5">
        <f>MIN(0,C784/MAX($C$2:C783)-1)</f>
        <v>-1.7097143254882763E-3</v>
      </c>
      <c r="E784" s="1">
        <f t="shared" si="48"/>
        <v>2018</v>
      </c>
      <c r="F784" s="1" t="str">
        <f t="shared" si="49"/>
        <v/>
      </c>
      <c r="G784" s="1">
        <f t="shared" si="50"/>
        <v>1.0215357223406623</v>
      </c>
    </row>
    <row r="785" spans="1:7" x14ac:dyDescent="0.15">
      <c r="A785" s="4">
        <v>43179</v>
      </c>
      <c r="B785" s="5">
        <v>1.1999999999999999E-3</v>
      </c>
      <c r="C785" s="11">
        <f t="shared" si="51"/>
        <v>1.2609927152171421</v>
      </c>
      <c r="D785" s="5">
        <f>MIN(0,C785/MAX($C$2:C784)-1)</f>
        <v>-5.1176598267876905E-4</v>
      </c>
      <c r="E785" s="1">
        <f t="shared" si="48"/>
        <v>2018</v>
      </c>
      <c r="F785" s="1" t="str">
        <f t="shared" si="49"/>
        <v/>
      </c>
      <c r="G785" s="1">
        <f t="shared" si="50"/>
        <v>1.0227615652074711</v>
      </c>
    </row>
    <row r="786" spans="1:7" x14ac:dyDescent="0.15">
      <c r="A786" s="4">
        <v>43180</v>
      </c>
      <c r="B786" s="5">
        <v>-1.6999999999999999E-3</v>
      </c>
      <c r="C786" s="11">
        <f t="shared" si="51"/>
        <v>1.2588490276012729</v>
      </c>
      <c r="D786" s="5">
        <f>MIN(0,C786/MAX($C$2:C785)-1)</f>
        <v>-2.2108959805081652E-3</v>
      </c>
      <c r="E786" s="1">
        <f t="shared" si="48"/>
        <v>2018</v>
      </c>
      <c r="F786" s="1" t="str">
        <f t="shared" si="49"/>
        <v/>
      </c>
      <c r="G786" s="1">
        <f t="shared" si="50"/>
        <v>1.0210228705466184</v>
      </c>
    </row>
    <row r="787" spans="1:7" x14ac:dyDescent="0.15">
      <c r="A787" s="4">
        <v>43181</v>
      </c>
      <c r="B787" s="5">
        <v>-1.8E-3</v>
      </c>
      <c r="C787" s="11">
        <f t="shared" si="51"/>
        <v>1.2565830993515905</v>
      </c>
      <c r="D787" s="5">
        <f>MIN(0,C787/MAX($C$2:C786)-1)</f>
        <v>-4.0069163677433073E-3</v>
      </c>
      <c r="E787" s="1">
        <f t="shared" si="48"/>
        <v>2018</v>
      </c>
      <c r="F787" s="1" t="str">
        <f t="shared" si="49"/>
        <v/>
      </c>
      <c r="G787" s="1">
        <f t="shared" si="50"/>
        <v>1.0191850293796345</v>
      </c>
    </row>
    <row r="788" spans="1:7" x14ac:dyDescent="0.15">
      <c r="A788" s="4">
        <v>43182</v>
      </c>
      <c r="B788" s="5">
        <v>-3.8E-3</v>
      </c>
      <c r="C788" s="11">
        <f t="shared" si="51"/>
        <v>1.2518080835740544</v>
      </c>
      <c r="D788" s="5">
        <f>MIN(0,C788/MAX($C$2:C787)-1)</f>
        <v>-7.7916900855460325E-3</v>
      </c>
      <c r="E788" s="1">
        <f t="shared" si="48"/>
        <v>2018</v>
      </c>
      <c r="F788" s="1" t="str">
        <f t="shared" si="49"/>
        <v/>
      </c>
      <c r="G788" s="1">
        <f t="shared" si="50"/>
        <v>1.0153121262679918</v>
      </c>
    </row>
    <row r="789" spans="1:7" x14ac:dyDescent="0.15">
      <c r="A789" s="4">
        <v>43185</v>
      </c>
      <c r="B789" s="5">
        <v>1.6999999999999999E-3</v>
      </c>
      <c r="C789" s="11">
        <f t="shared" si="51"/>
        <v>1.2539361573161303</v>
      </c>
      <c r="D789" s="5">
        <f>MIN(0,C789/MAX($C$2:C788)-1)</f>
        <v>-6.1049359586914376E-3</v>
      </c>
      <c r="E789" s="1">
        <f t="shared" si="48"/>
        <v>2018</v>
      </c>
      <c r="F789" s="1" t="str">
        <f t="shared" si="49"/>
        <v/>
      </c>
      <c r="G789" s="1">
        <f t="shared" si="50"/>
        <v>1.0170381568826474</v>
      </c>
    </row>
    <row r="790" spans="1:7" x14ac:dyDescent="0.15">
      <c r="A790" s="4">
        <v>43186</v>
      </c>
      <c r="B790" s="5">
        <v>3.0000000000000001E-3</v>
      </c>
      <c r="C790" s="11">
        <f t="shared" si="51"/>
        <v>1.2576979657880785</v>
      </c>
      <c r="D790" s="5">
        <f>MIN(0,C790/MAX($C$2:C789)-1)</f>
        <v>-3.123250766567609E-3</v>
      </c>
      <c r="E790" s="1">
        <f t="shared" si="48"/>
        <v>2018</v>
      </c>
      <c r="F790" s="1" t="str">
        <f t="shared" si="49"/>
        <v/>
      </c>
      <c r="G790" s="1">
        <f t="shared" si="50"/>
        <v>1.0200892713532952</v>
      </c>
    </row>
    <row r="791" spans="1:7" x14ac:dyDescent="0.15">
      <c r="A791" s="4">
        <v>43187</v>
      </c>
      <c r="B791" s="5">
        <v>-2.8E-3</v>
      </c>
      <c r="C791" s="11">
        <f t="shared" si="51"/>
        <v>1.2541764114838718</v>
      </c>
      <c r="D791" s="5">
        <f>MIN(0,C791/MAX($C$2:C790)-1)</f>
        <v>-5.9145056644213101E-3</v>
      </c>
      <c r="E791" s="1">
        <f t="shared" si="48"/>
        <v>2018</v>
      </c>
      <c r="F791" s="1" t="str">
        <f t="shared" si="49"/>
        <v/>
      </c>
      <c r="G791" s="1">
        <f t="shared" si="50"/>
        <v>1.0172330213935059</v>
      </c>
    </row>
    <row r="792" spans="1:7" x14ac:dyDescent="0.15">
      <c r="A792" s="4">
        <v>43188</v>
      </c>
      <c r="B792" s="5">
        <v>8.9999999999999998E-4</v>
      </c>
      <c r="C792" s="11">
        <f t="shared" si="51"/>
        <v>1.2553051702542073</v>
      </c>
      <c r="D792" s="5">
        <f>MIN(0,C792/MAX($C$2:C791)-1)</f>
        <v>-5.0198287195192259E-3</v>
      </c>
      <c r="E792" s="1">
        <f t="shared" si="48"/>
        <v>2018</v>
      </c>
      <c r="F792" s="1" t="str">
        <f t="shared" si="49"/>
        <v/>
      </c>
      <c r="G792" s="1">
        <f t="shared" si="50"/>
        <v>1.01814853111276</v>
      </c>
    </row>
    <row r="793" spans="1:7" x14ac:dyDescent="0.15">
      <c r="A793" s="4">
        <v>43189</v>
      </c>
      <c r="B793" s="5">
        <v>3.0000000000000001E-3</v>
      </c>
      <c r="C793" s="11">
        <f t="shared" si="51"/>
        <v>1.2590710857649698</v>
      </c>
      <c r="D793" s="5">
        <f>MIN(0,C793/MAX($C$2:C792)-1)</f>
        <v>-2.0348882056778761E-3</v>
      </c>
      <c r="E793" s="1">
        <f t="shared" si="48"/>
        <v>2018</v>
      </c>
      <c r="F793" s="1" t="str">
        <f t="shared" si="49"/>
        <v/>
      </c>
      <c r="G793" s="1">
        <f t="shared" si="50"/>
        <v>1.0212029767060982</v>
      </c>
    </row>
    <row r="794" spans="1:7" x14ac:dyDescent="0.15">
      <c r="A794" s="4">
        <v>43192</v>
      </c>
      <c r="B794" s="5">
        <v>2.9999999999999997E-4</v>
      </c>
      <c r="C794" s="11">
        <f t="shared" si="51"/>
        <v>1.2594488070906993</v>
      </c>
      <c r="D794" s="5">
        <f>MIN(0,C794/MAX($C$2:C793)-1)</f>
        <v>-1.7354986721396237E-3</v>
      </c>
      <c r="E794" s="1">
        <f t="shared" si="48"/>
        <v>2018</v>
      </c>
      <c r="F794" s="1" t="str">
        <f t="shared" si="49"/>
        <v/>
      </c>
      <c r="G794" s="1">
        <f t="shared" si="50"/>
        <v>1.02150933759911</v>
      </c>
    </row>
    <row r="795" spans="1:7" x14ac:dyDescent="0.15">
      <c r="A795" s="4">
        <v>43193</v>
      </c>
      <c r="B795" s="5">
        <v>1E-4</v>
      </c>
      <c r="C795" s="11">
        <f t="shared" si="51"/>
        <v>1.2595747519714084</v>
      </c>
      <c r="D795" s="5">
        <f>MIN(0,C795/MAX($C$2:C794)-1)</f>
        <v>-1.6356722220067788E-3</v>
      </c>
      <c r="E795" s="1">
        <f t="shared" si="48"/>
        <v>2018</v>
      </c>
      <c r="F795" s="1" t="str">
        <f t="shared" si="49"/>
        <v/>
      </c>
      <c r="G795" s="1">
        <f t="shared" si="50"/>
        <v>1.02161148853287</v>
      </c>
    </row>
    <row r="796" spans="1:7" x14ac:dyDescent="0.15">
      <c r="A796" s="4">
        <v>43194</v>
      </c>
      <c r="B796" s="5">
        <v>-2.0000000000000001E-4</v>
      </c>
      <c r="C796" s="11">
        <f t="shared" si="51"/>
        <v>1.2593228370210141</v>
      </c>
      <c r="D796" s="5">
        <f>MIN(0,C796/MAX($C$2:C795)-1)</f>
        <v>-1.8353450875624455E-3</v>
      </c>
      <c r="E796" s="1">
        <f t="shared" si="48"/>
        <v>2018</v>
      </c>
      <c r="F796" s="1" t="str">
        <f t="shared" si="49"/>
        <v/>
      </c>
      <c r="G796" s="1">
        <f t="shared" si="50"/>
        <v>1.0214071662351634</v>
      </c>
    </row>
    <row r="797" spans="1:7" x14ac:dyDescent="0.15">
      <c r="A797" s="4">
        <v>43199</v>
      </c>
      <c r="B797" s="5">
        <v>1.4E-3</v>
      </c>
      <c r="C797" s="11">
        <f t="shared" si="51"/>
        <v>1.2610858889928436</v>
      </c>
      <c r="D797" s="5">
        <f>MIN(0,C797/MAX($C$2:C796)-1)</f>
        <v>-4.3791457068498296E-4</v>
      </c>
      <c r="E797" s="1">
        <f t="shared" si="48"/>
        <v>2018</v>
      </c>
      <c r="F797" s="1" t="str">
        <f t="shared" si="49"/>
        <v/>
      </c>
      <c r="G797" s="1">
        <f t="shared" si="50"/>
        <v>1.0228371362678927</v>
      </c>
    </row>
    <row r="798" spans="1:7" x14ac:dyDescent="0.15">
      <c r="A798" s="4">
        <v>43200</v>
      </c>
      <c r="B798" s="5">
        <v>2.0999999999999999E-3</v>
      </c>
      <c r="C798" s="11">
        <f t="shared" si="51"/>
        <v>1.2637341693597286</v>
      </c>
      <c r="D798" s="5">
        <f>MIN(0,C798/MAX($C$2:C797)-1)</f>
        <v>0</v>
      </c>
      <c r="E798" s="1">
        <f t="shared" si="48"/>
        <v>2018</v>
      </c>
      <c r="F798" s="1" t="str">
        <f t="shared" si="49"/>
        <v/>
      </c>
      <c r="G798" s="1">
        <f t="shared" si="50"/>
        <v>1.0249850942540553</v>
      </c>
    </row>
    <row r="799" spans="1:7" x14ac:dyDescent="0.15">
      <c r="A799" s="4">
        <v>43201</v>
      </c>
      <c r="B799" s="5">
        <v>8.9999999999999998E-4</v>
      </c>
      <c r="C799" s="11">
        <f t="shared" si="51"/>
        <v>1.2648715301121523</v>
      </c>
      <c r="D799" s="5">
        <f>MIN(0,C799/MAX($C$2:C798)-1)</f>
        <v>0</v>
      </c>
      <c r="E799" s="1">
        <f t="shared" si="48"/>
        <v>2018</v>
      </c>
      <c r="F799" s="1" t="str">
        <f t="shared" si="49"/>
        <v/>
      </c>
      <c r="G799" s="1">
        <f t="shared" si="50"/>
        <v>1.0259075808388838</v>
      </c>
    </row>
    <row r="800" spans="1:7" x14ac:dyDescent="0.15">
      <c r="A800" s="4">
        <v>43202</v>
      </c>
      <c r="B800" s="5">
        <v>-5.0000000000000001E-4</v>
      </c>
      <c r="C800" s="11">
        <f t="shared" si="51"/>
        <v>1.2642390943470962</v>
      </c>
      <c r="D800" s="5">
        <f>MIN(0,C800/MAX($C$2:C799)-1)</f>
        <v>-4.9999999999994493E-4</v>
      </c>
      <c r="E800" s="1">
        <f t="shared" si="48"/>
        <v>2018</v>
      </c>
      <c r="F800" s="1" t="str">
        <f t="shared" si="49"/>
        <v/>
      </c>
      <c r="G800" s="1">
        <f t="shared" si="50"/>
        <v>1.0253946270484644</v>
      </c>
    </row>
    <row r="801" spans="1:7" x14ac:dyDescent="0.15">
      <c r="A801" s="4">
        <v>43203</v>
      </c>
      <c r="B801" s="5">
        <v>-5.9999999999999995E-4</v>
      </c>
      <c r="C801" s="11">
        <f t="shared" si="51"/>
        <v>1.2634805508904878</v>
      </c>
      <c r="D801" s="5">
        <f>MIN(0,C801/MAX($C$2:C800)-1)</f>
        <v>-1.0997000000000368E-3</v>
      </c>
      <c r="E801" s="1">
        <f t="shared" si="48"/>
        <v>2018</v>
      </c>
      <c r="F801" s="1" t="str">
        <f t="shared" si="49"/>
        <v/>
      </c>
      <c r="G801" s="1">
        <f t="shared" si="50"/>
        <v>1.0247793902722353</v>
      </c>
    </row>
    <row r="802" spans="1:7" x14ac:dyDescent="0.15">
      <c r="A802" s="4">
        <v>43206</v>
      </c>
      <c r="B802" s="5">
        <v>-5.0000000000000001E-4</v>
      </c>
      <c r="C802" s="11">
        <f t="shared" si="51"/>
        <v>1.2628488106150426</v>
      </c>
      <c r="D802" s="5">
        <f>MIN(0,C802/MAX($C$2:C801)-1)</f>
        <v>-1.599150150000006E-3</v>
      </c>
      <c r="E802" s="1">
        <f t="shared" si="48"/>
        <v>2018</v>
      </c>
      <c r="F802" s="1" t="str">
        <f t="shared" si="49"/>
        <v/>
      </c>
      <c r="G802" s="1">
        <f t="shared" si="50"/>
        <v>1.0242670005770993</v>
      </c>
    </row>
    <row r="803" spans="1:7" x14ac:dyDescent="0.15">
      <c r="A803" s="4">
        <v>43207</v>
      </c>
      <c r="B803" s="5">
        <v>-1.8E-3</v>
      </c>
      <c r="C803" s="11">
        <f t="shared" si="51"/>
        <v>1.2605756827559356</v>
      </c>
      <c r="D803" s="5">
        <f>MIN(0,C803/MAX($C$2:C802)-1)</f>
        <v>-3.3962716797300008E-3</v>
      </c>
      <c r="E803" s="1">
        <f t="shared" si="48"/>
        <v>2018</v>
      </c>
      <c r="F803" s="1" t="str">
        <f t="shared" si="49"/>
        <v/>
      </c>
      <c r="G803" s="1">
        <f t="shared" si="50"/>
        <v>1.0224233199760604</v>
      </c>
    </row>
    <row r="804" spans="1:7" x14ac:dyDescent="0.15">
      <c r="A804" s="4">
        <v>43208</v>
      </c>
      <c r="B804" s="5">
        <v>4.7999999999999996E-3</v>
      </c>
      <c r="C804" s="11">
        <f t="shared" si="51"/>
        <v>1.266626446033164</v>
      </c>
      <c r="D804" s="5">
        <f>MIN(0,C804/MAX($C$2:C803)-1)</f>
        <v>0</v>
      </c>
      <c r="E804" s="1">
        <f t="shared" si="48"/>
        <v>2018</v>
      </c>
      <c r="F804" s="1" t="str">
        <f t="shared" si="49"/>
        <v/>
      </c>
      <c r="G804" s="1">
        <f t="shared" si="50"/>
        <v>1.0273309519119453</v>
      </c>
    </row>
    <row r="805" spans="1:7" x14ac:dyDescent="0.15">
      <c r="A805" s="4">
        <v>43209</v>
      </c>
      <c r="B805" s="5">
        <v>1.2999999999999999E-3</v>
      </c>
      <c r="C805" s="11">
        <f t="shared" si="51"/>
        <v>1.2682730604130072</v>
      </c>
      <c r="D805" s="5">
        <f>MIN(0,C805/MAX($C$2:C804)-1)</f>
        <v>0</v>
      </c>
      <c r="E805" s="1">
        <f t="shared" si="48"/>
        <v>2018</v>
      </c>
      <c r="F805" s="1" t="str">
        <f t="shared" si="49"/>
        <v/>
      </c>
      <c r="G805" s="1">
        <f t="shared" si="50"/>
        <v>1.0286664821494309</v>
      </c>
    </row>
    <row r="806" spans="1:7" x14ac:dyDescent="0.15">
      <c r="A806" s="4">
        <v>43210</v>
      </c>
      <c r="B806" s="5">
        <v>-1.1000000000000001E-3</v>
      </c>
      <c r="C806" s="11">
        <f t="shared" si="51"/>
        <v>1.266877960046553</v>
      </c>
      <c r="D806" s="5">
        <f>MIN(0,C806/MAX($C$2:C805)-1)</f>
        <v>-1.0999999999999899E-3</v>
      </c>
      <c r="E806" s="1">
        <f t="shared" si="48"/>
        <v>2018</v>
      </c>
      <c r="F806" s="1" t="str">
        <f t="shared" si="49"/>
        <v/>
      </c>
      <c r="G806" s="1">
        <f t="shared" si="50"/>
        <v>1.0275349490190666</v>
      </c>
    </row>
    <row r="807" spans="1:7" x14ac:dyDescent="0.15">
      <c r="A807" s="4">
        <v>43213</v>
      </c>
      <c r="B807" s="5">
        <v>2.9999999999999997E-4</v>
      </c>
      <c r="C807" s="11">
        <f t="shared" si="51"/>
        <v>1.2672580234345669</v>
      </c>
      <c r="D807" s="5">
        <f>MIN(0,C807/MAX($C$2:C806)-1)</f>
        <v>-8.0033000000001575E-4</v>
      </c>
      <c r="E807" s="1">
        <f t="shared" si="48"/>
        <v>2018</v>
      </c>
      <c r="F807" s="1" t="str">
        <f t="shared" si="49"/>
        <v/>
      </c>
      <c r="G807" s="1">
        <f t="shared" si="50"/>
        <v>1.0278432095037724</v>
      </c>
    </row>
    <row r="808" spans="1:7" x14ac:dyDescent="0.15">
      <c r="A808" s="4">
        <v>43214</v>
      </c>
      <c r="B808" s="5">
        <v>2.0999999999999999E-3</v>
      </c>
      <c r="C808" s="11">
        <f t="shared" si="51"/>
        <v>1.2699192652837796</v>
      </c>
      <c r="D808" s="5">
        <f>MIN(0,C808/MAX($C$2:C807)-1)</f>
        <v>0</v>
      </c>
      <c r="E808" s="1">
        <f t="shared" si="48"/>
        <v>2018</v>
      </c>
      <c r="F808" s="1" t="str">
        <f t="shared" si="49"/>
        <v/>
      </c>
      <c r="G808" s="1">
        <f t="shared" si="50"/>
        <v>1.0300016802437304</v>
      </c>
    </row>
    <row r="809" spans="1:7" x14ac:dyDescent="0.15">
      <c r="A809" s="4">
        <v>43215</v>
      </c>
      <c r="B809" s="5">
        <v>-4.0000000000000002E-4</v>
      </c>
      <c r="C809" s="11">
        <f t="shared" si="51"/>
        <v>1.2694112975776661</v>
      </c>
      <c r="D809" s="5">
        <f>MIN(0,C809/MAX($C$2:C808)-1)</f>
        <v>-3.9999999999995595E-4</v>
      </c>
      <c r="E809" s="1">
        <f t="shared" si="48"/>
        <v>2018</v>
      </c>
      <c r="F809" s="1" t="str">
        <f t="shared" si="49"/>
        <v/>
      </c>
      <c r="G809" s="1">
        <f t="shared" si="50"/>
        <v>1.0295896795716331</v>
      </c>
    </row>
    <row r="810" spans="1:7" x14ac:dyDescent="0.15">
      <c r="A810" s="4">
        <v>43216</v>
      </c>
      <c r="B810" s="5">
        <v>-2.0999999999999999E-3</v>
      </c>
      <c r="C810" s="11">
        <f t="shared" si="51"/>
        <v>1.2667455338527531</v>
      </c>
      <c r="D810" s="5">
        <f>MIN(0,C810/MAX($C$2:C809)-1)</f>
        <v>-2.4991599999999448E-3</v>
      </c>
      <c r="E810" s="1">
        <f t="shared" si="48"/>
        <v>2018</v>
      </c>
      <c r="F810" s="1" t="str">
        <f t="shared" si="49"/>
        <v/>
      </c>
      <c r="G810" s="1">
        <f t="shared" si="50"/>
        <v>1.0274275412445326</v>
      </c>
    </row>
    <row r="811" spans="1:7" x14ac:dyDescent="0.15">
      <c r="A811" s="4">
        <v>43217</v>
      </c>
      <c r="B811" s="5">
        <v>-5.0000000000000001E-4</v>
      </c>
      <c r="C811" s="11">
        <f t="shared" si="51"/>
        <v>1.2661121610858268</v>
      </c>
      <c r="D811" s="5">
        <f>MIN(0,C811/MAX($C$2:C810)-1)</f>
        <v>-2.9979104199998607E-3</v>
      </c>
      <c r="E811" s="1">
        <f t="shared" si="48"/>
        <v>2018</v>
      </c>
      <c r="F811" s="1" t="str">
        <f t="shared" si="49"/>
        <v/>
      </c>
      <c r="G811" s="1">
        <f t="shared" si="50"/>
        <v>1.0269138274739105</v>
      </c>
    </row>
    <row r="812" spans="1:7" x14ac:dyDescent="0.15">
      <c r="A812" s="4">
        <v>43222</v>
      </c>
      <c r="B812" s="5">
        <v>8.0000000000000004E-4</v>
      </c>
      <c r="C812" s="11">
        <f t="shared" si="51"/>
        <v>1.2671250508146954</v>
      </c>
      <c r="D812" s="5">
        <f>MIN(0,C812/MAX($C$2:C811)-1)</f>
        <v>-2.2003087483358774E-3</v>
      </c>
      <c r="E812" s="1">
        <f t="shared" si="48"/>
        <v>2018</v>
      </c>
      <c r="F812" s="1" t="str">
        <f t="shared" si="49"/>
        <v/>
      </c>
      <c r="G812" s="1">
        <f t="shared" si="50"/>
        <v>1.0277353585358895</v>
      </c>
    </row>
    <row r="813" spans="1:7" x14ac:dyDescent="0.15">
      <c r="A813" s="4">
        <v>43223</v>
      </c>
      <c r="B813" s="5">
        <v>1E-3</v>
      </c>
      <c r="C813" s="11">
        <f t="shared" si="51"/>
        <v>1.2683921758655099</v>
      </c>
      <c r="D813" s="5">
        <f>MIN(0,C813/MAX($C$2:C812)-1)</f>
        <v>-1.202509057084411E-3</v>
      </c>
      <c r="E813" s="1">
        <f t="shared" si="48"/>
        <v>2018</v>
      </c>
      <c r="F813" s="1" t="str">
        <f t="shared" si="49"/>
        <v/>
      </c>
      <c r="G813" s="1">
        <f t="shared" si="50"/>
        <v>1.0287630938944252</v>
      </c>
    </row>
    <row r="814" spans="1:7" x14ac:dyDescent="0.15">
      <c r="A814" s="4">
        <v>43224</v>
      </c>
      <c r="B814" s="5">
        <v>-2.0000000000000001E-4</v>
      </c>
      <c r="C814" s="11">
        <f t="shared" si="51"/>
        <v>1.2681384974303369</v>
      </c>
      <c r="D814" s="5">
        <f>MIN(0,C814/MAX($C$2:C813)-1)</f>
        <v>-1.402268555272923E-3</v>
      </c>
      <c r="E814" s="1">
        <f t="shared" si="48"/>
        <v>2018</v>
      </c>
      <c r="F814" s="1" t="str">
        <f t="shared" si="49"/>
        <v/>
      </c>
      <c r="G814" s="1">
        <f t="shared" si="50"/>
        <v>1.0285573412756464</v>
      </c>
    </row>
    <row r="815" spans="1:7" x14ac:dyDescent="0.15">
      <c r="A815" s="4">
        <v>43227</v>
      </c>
      <c r="B815" s="5">
        <v>2.7000000000000001E-3</v>
      </c>
      <c r="C815" s="11">
        <f t="shared" si="51"/>
        <v>1.2715624713733986</v>
      </c>
      <c r="D815" s="5">
        <f>MIN(0,C815/MAX($C$2:C814)-1)</f>
        <v>0</v>
      </c>
      <c r="E815" s="1">
        <f t="shared" si="48"/>
        <v>2018</v>
      </c>
      <c r="F815" s="1" t="str">
        <f t="shared" si="49"/>
        <v/>
      </c>
      <c r="G815" s="1">
        <f t="shared" si="50"/>
        <v>1.0313344460970906</v>
      </c>
    </row>
    <row r="816" spans="1:7" x14ac:dyDescent="0.15">
      <c r="A816" s="4">
        <v>43228</v>
      </c>
      <c r="B816" s="5">
        <v>1.1999999999999999E-3</v>
      </c>
      <c r="C816" s="11">
        <f t="shared" si="51"/>
        <v>1.2730883463390468</v>
      </c>
      <c r="D816" s="5">
        <f>MIN(0,C816/MAX($C$2:C815)-1)</f>
        <v>0</v>
      </c>
      <c r="E816" s="1">
        <f t="shared" si="48"/>
        <v>2018</v>
      </c>
      <c r="F816" s="1" t="str">
        <f t="shared" si="49"/>
        <v/>
      </c>
      <c r="G816" s="1">
        <f t="shared" si="50"/>
        <v>1.0325720474324072</v>
      </c>
    </row>
    <row r="817" spans="1:7" x14ac:dyDescent="0.15">
      <c r="A817" s="4">
        <v>43229</v>
      </c>
      <c r="B817" s="5">
        <v>-1E-4</v>
      </c>
      <c r="C817" s="11">
        <f t="shared" si="51"/>
        <v>1.2729610375044129</v>
      </c>
      <c r="D817" s="5">
        <f>MIN(0,C817/MAX($C$2:C816)-1)</f>
        <v>-9.9999999999988987E-5</v>
      </c>
      <c r="E817" s="1">
        <f t="shared" si="48"/>
        <v>2018</v>
      </c>
      <c r="F817" s="1" t="str">
        <f t="shared" si="49"/>
        <v/>
      </c>
      <c r="G817" s="1">
        <f t="shared" si="50"/>
        <v>1.0324687902276639</v>
      </c>
    </row>
    <row r="818" spans="1:7" x14ac:dyDescent="0.15">
      <c r="A818" s="4">
        <v>43230</v>
      </c>
      <c r="B818" s="5">
        <v>5.0000000000000001E-4</v>
      </c>
      <c r="C818" s="11">
        <f t="shared" si="51"/>
        <v>1.2735975180231651</v>
      </c>
      <c r="D818" s="5">
        <f>MIN(0,C818/MAX($C$2:C817)-1)</f>
        <v>0</v>
      </c>
      <c r="E818" s="1">
        <f t="shared" si="48"/>
        <v>2018</v>
      </c>
      <c r="F818" s="1" t="str">
        <f t="shared" si="49"/>
        <v/>
      </c>
      <c r="G818" s="1">
        <f t="shared" si="50"/>
        <v>1.0329850246227776</v>
      </c>
    </row>
    <row r="819" spans="1:7" x14ac:dyDescent="0.15">
      <c r="A819" s="4">
        <v>43231</v>
      </c>
      <c r="B819" s="5">
        <v>-1.1000000000000001E-3</v>
      </c>
      <c r="C819" s="11">
        <f t="shared" si="51"/>
        <v>1.2721965607533396</v>
      </c>
      <c r="D819" s="5">
        <f>MIN(0,C819/MAX($C$2:C818)-1)</f>
        <v>-1.0999999999999899E-3</v>
      </c>
      <c r="E819" s="1">
        <f t="shared" si="48"/>
        <v>2018</v>
      </c>
      <c r="F819" s="1" t="str">
        <f t="shared" si="49"/>
        <v/>
      </c>
      <c r="G819" s="1">
        <f t="shared" si="50"/>
        <v>1.0318487410956927</v>
      </c>
    </row>
    <row r="820" spans="1:7" x14ac:dyDescent="0.15">
      <c r="A820" s="4">
        <v>43234</v>
      </c>
      <c r="B820" s="5">
        <v>1.4E-3</v>
      </c>
      <c r="C820" s="11">
        <f t="shared" si="51"/>
        <v>1.2739776359383943</v>
      </c>
      <c r="D820" s="5">
        <f>MIN(0,C820/MAX($C$2:C819)-1)</f>
        <v>0</v>
      </c>
      <c r="E820" s="1">
        <f t="shared" si="48"/>
        <v>2018</v>
      </c>
      <c r="F820" s="1" t="str">
        <f t="shared" si="49"/>
        <v/>
      </c>
      <c r="G820" s="1">
        <f t="shared" si="50"/>
        <v>1.0332933293332267</v>
      </c>
    </row>
    <row r="821" spans="1:7" x14ac:dyDescent="0.15">
      <c r="A821" s="4">
        <v>43235</v>
      </c>
      <c r="B821" s="5">
        <v>1.4E-3</v>
      </c>
      <c r="C821" s="11">
        <f t="shared" si="51"/>
        <v>1.2757612046287081</v>
      </c>
      <c r="D821" s="5">
        <f>MIN(0,C821/MAX($C$2:C820)-1)</f>
        <v>0</v>
      </c>
      <c r="E821" s="1">
        <f t="shared" si="48"/>
        <v>2018</v>
      </c>
      <c r="F821" s="1" t="str">
        <f t="shared" si="49"/>
        <v/>
      </c>
      <c r="G821" s="1">
        <f t="shared" si="50"/>
        <v>1.0347399399942934</v>
      </c>
    </row>
    <row r="822" spans="1:7" x14ac:dyDescent="0.15">
      <c r="A822" s="4">
        <v>43236</v>
      </c>
      <c r="B822" s="5">
        <v>-1.1999999999999999E-3</v>
      </c>
      <c r="C822" s="11">
        <f t="shared" si="51"/>
        <v>1.2742302911831538</v>
      </c>
      <c r="D822" s="5">
        <f>MIN(0,C822/MAX($C$2:C821)-1)</f>
        <v>-1.1999999999998678E-3</v>
      </c>
      <c r="E822" s="1">
        <f t="shared" si="48"/>
        <v>2018</v>
      </c>
      <c r="F822" s="1" t="str">
        <f t="shared" si="49"/>
        <v/>
      </c>
      <c r="G822" s="1">
        <f t="shared" si="50"/>
        <v>1.0334982520663003</v>
      </c>
    </row>
    <row r="823" spans="1:7" x14ac:dyDescent="0.15">
      <c r="A823" s="4">
        <v>43237</v>
      </c>
      <c r="B823" s="5">
        <v>-5.9999999999999995E-4</v>
      </c>
      <c r="C823" s="11">
        <f t="shared" si="51"/>
        <v>1.2734657530084439</v>
      </c>
      <c r="D823" s="5">
        <f>MIN(0,C823/MAX($C$2:C822)-1)</f>
        <v>-1.7992799999999587E-3</v>
      </c>
      <c r="E823" s="1">
        <f t="shared" si="48"/>
        <v>2018</v>
      </c>
      <c r="F823" s="1" t="str">
        <f t="shared" si="49"/>
        <v/>
      </c>
      <c r="G823" s="1">
        <f t="shared" si="50"/>
        <v>1.0328781531150604</v>
      </c>
    </row>
    <row r="824" spans="1:7" x14ac:dyDescent="0.15">
      <c r="A824" s="4">
        <v>43238</v>
      </c>
      <c r="B824" s="5">
        <v>1.4E-3</v>
      </c>
      <c r="C824" s="11">
        <f t="shared" si="51"/>
        <v>1.2752486050626557</v>
      </c>
      <c r="D824" s="5">
        <f>MIN(0,C824/MAX($C$2:C823)-1)</f>
        <v>-4.017989919998799E-4</v>
      </c>
      <c r="E824" s="1">
        <f t="shared" si="48"/>
        <v>2018</v>
      </c>
      <c r="F824" s="1" t="str">
        <f t="shared" si="49"/>
        <v/>
      </c>
      <c r="G824" s="1">
        <f t="shared" si="50"/>
        <v>1.0343241825294216</v>
      </c>
    </row>
    <row r="825" spans="1:7" x14ac:dyDescent="0.15">
      <c r="A825" s="4">
        <v>43241</v>
      </c>
      <c r="B825" s="5">
        <v>1.1000000000000001E-3</v>
      </c>
      <c r="C825" s="11">
        <f t="shared" si="51"/>
        <v>1.2766513785282247</v>
      </c>
      <c r="D825" s="5">
        <f>MIN(0,C825/MAX($C$2:C824)-1)</f>
        <v>0</v>
      </c>
      <c r="E825" s="1">
        <f t="shared" si="48"/>
        <v>2018</v>
      </c>
      <c r="F825" s="1" t="str">
        <f t="shared" si="49"/>
        <v/>
      </c>
      <c r="G825" s="1">
        <f t="shared" si="50"/>
        <v>1.035461939130204</v>
      </c>
    </row>
    <row r="826" spans="1:7" x14ac:dyDescent="0.15">
      <c r="A826" s="4">
        <v>43242</v>
      </c>
      <c r="B826" s="5">
        <v>2.0000000000000001E-4</v>
      </c>
      <c r="C826" s="11">
        <f t="shared" si="51"/>
        <v>1.2769067088039303</v>
      </c>
      <c r="D826" s="5">
        <f>MIN(0,C826/MAX($C$2:C825)-1)</f>
        <v>0</v>
      </c>
      <c r="E826" s="1">
        <f t="shared" si="48"/>
        <v>2018</v>
      </c>
      <c r="F826" s="1" t="str">
        <f t="shared" si="49"/>
        <v/>
      </c>
      <c r="G826" s="1">
        <f t="shared" si="50"/>
        <v>1.0356690315180301</v>
      </c>
    </row>
    <row r="827" spans="1:7" x14ac:dyDescent="0.15">
      <c r="A827" s="4">
        <v>43243</v>
      </c>
      <c r="B827" s="5">
        <v>-8.9999999999999998E-4</v>
      </c>
      <c r="C827" s="11">
        <f t="shared" si="51"/>
        <v>1.2757574927660067</v>
      </c>
      <c r="D827" s="5">
        <f>MIN(0,C827/MAX($C$2:C826)-1)</f>
        <v>-9.000000000000119E-4</v>
      </c>
      <c r="E827" s="1">
        <f t="shared" si="48"/>
        <v>2018</v>
      </c>
      <c r="F827" s="1" t="str">
        <f t="shared" si="49"/>
        <v/>
      </c>
      <c r="G827" s="1">
        <f t="shared" si="50"/>
        <v>1.034736929389664</v>
      </c>
    </row>
    <row r="828" spans="1:7" x14ac:dyDescent="0.15">
      <c r="A828" s="4">
        <v>43244</v>
      </c>
      <c r="B828" s="5">
        <v>-1.1000000000000001E-3</v>
      </c>
      <c r="C828" s="11">
        <f t="shared" si="51"/>
        <v>1.274354159523964</v>
      </c>
      <c r="D828" s="5">
        <f>MIN(0,C828/MAX($C$2:C827)-1)</f>
        <v>-1.9990100000001343E-3</v>
      </c>
      <c r="E828" s="1">
        <f t="shared" si="48"/>
        <v>2018</v>
      </c>
      <c r="F828" s="1" t="str">
        <f t="shared" si="49"/>
        <v/>
      </c>
      <c r="G828" s="1">
        <f t="shared" si="50"/>
        <v>1.0335987187673354</v>
      </c>
    </row>
    <row r="829" spans="1:7" x14ac:dyDescent="0.15">
      <c r="A829" s="4">
        <v>43245</v>
      </c>
      <c r="B829" s="5">
        <v>-1E-4</v>
      </c>
      <c r="C829" s="11">
        <f t="shared" si="51"/>
        <v>1.2742267241080116</v>
      </c>
      <c r="D829" s="5">
        <f>MIN(0,C829/MAX($C$2:C828)-1)</f>
        <v>-2.0988100990001479E-3</v>
      </c>
      <c r="E829" s="1">
        <f t="shared" si="48"/>
        <v>2018</v>
      </c>
      <c r="F829" s="1" t="str">
        <f t="shared" si="49"/>
        <v/>
      </c>
      <c r="G829" s="1">
        <f t="shared" si="50"/>
        <v>1.0334953588954587</v>
      </c>
    </row>
    <row r="830" spans="1:7" x14ac:dyDescent="0.15">
      <c r="A830" s="4">
        <v>43248</v>
      </c>
      <c r="B830" s="5">
        <v>1.2999999999999999E-3</v>
      </c>
      <c r="C830" s="11">
        <f t="shared" si="51"/>
        <v>1.2758832188493521</v>
      </c>
      <c r="D830" s="5">
        <f>MIN(0,C830/MAX($C$2:C829)-1)</f>
        <v>-8.0153855212883318E-4</v>
      </c>
      <c r="E830" s="1">
        <f t="shared" si="48"/>
        <v>2018</v>
      </c>
      <c r="F830" s="1" t="str">
        <f t="shared" si="49"/>
        <v/>
      </c>
      <c r="G830" s="1">
        <f t="shared" si="50"/>
        <v>1.0348389028620228</v>
      </c>
    </row>
    <row r="831" spans="1:7" x14ac:dyDescent="0.15">
      <c r="A831" s="4">
        <v>43249</v>
      </c>
      <c r="B831" s="5">
        <v>-5.9999999999999995E-4</v>
      </c>
      <c r="C831" s="11">
        <f t="shared" si="51"/>
        <v>1.2751176889180424</v>
      </c>
      <c r="D831" s="5">
        <f>MIN(0,C831/MAX($C$2:C830)-1)</f>
        <v>-1.4010576289975596E-3</v>
      </c>
      <c r="E831" s="1">
        <f t="shared" si="48"/>
        <v>2018</v>
      </c>
      <c r="F831" s="1" t="str">
        <f t="shared" si="49"/>
        <v/>
      </c>
      <c r="G831" s="1">
        <f t="shared" si="50"/>
        <v>1.0342179995203056</v>
      </c>
    </row>
    <row r="832" spans="1:7" x14ac:dyDescent="0.15">
      <c r="A832" s="4">
        <v>43250</v>
      </c>
      <c r="B832" s="5">
        <v>-1.6999999999999999E-3</v>
      </c>
      <c r="C832" s="11">
        <f t="shared" si="51"/>
        <v>1.2729499888468818</v>
      </c>
      <c r="D832" s="5">
        <f>MIN(0,C832/MAX($C$2:C831)-1)</f>
        <v>-3.0986758310281859E-3</v>
      </c>
      <c r="E832" s="1">
        <f t="shared" si="48"/>
        <v>2018</v>
      </c>
      <c r="F832" s="1" t="str">
        <f t="shared" si="49"/>
        <v/>
      </c>
      <c r="G832" s="1">
        <f t="shared" si="50"/>
        <v>1.0324598289211211</v>
      </c>
    </row>
    <row r="833" spans="1:7" x14ac:dyDescent="0.15">
      <c r="A833" s="4">
        <v>43251</v>
      </c>
      <c r="B833" s="5">
        <v>2.2000000000000001E-3</v>
      </c>
      <c r="C833" s="11">
        <f t="shared" si="51"/>
        <v>1.2757504788223448</v>
      </c>
      <c r="D833" s="5">
        <f>MIN(0,C833/MAX($C$2:C832)-1)</f>
        <v>-9.0549291785657626E-4</v>
      </c>
      <c r="E833" s="1">
        <f t="shared" si="48"/>
        <v>2018</v>
      </c>
      <c r="F833" s="1" t="str">
        <f t="shared" si="49"/>
        <v/>
      </c>
      <c r="G833" s="1">
        <f t="shared" si="50"/>
        <v>1.0347312405447475</v>
      </c>
    </row>
    <row r="834" spans="1:7" x14ac:dyDescent="0.15">
      <c r="A834" s="4">
        <v>43252</v>
      </c>
      <c r="B834" s="5">
        <v>-1.2999999999999999E-3</v>
      </c>
      <c r="C834" s="11">
        <f t="shared" si="51"/>
        <v>1.2740920031998759</v>
      </c>
      <c r="D834" s="5">
        <f>MIN(0,C834/MAX($C$2:C833)-1)</f>
        <v>-2.2043157770632593E-3</v>
      </c>
      <c r="E834" s="1">
        <f t="shared" si="48"/>
        <v>2018</v>
      </c>
      <c r="F834" s="1" t="str">
        <f t="shared" si="49"/>
        <v/>
      </c>
      <c r="G834" s="1">
        <f t="shared" si="50"/>
        <v>1.0333860899320393</v>
      </c>
    </row>
    <row r="835" spans="1:7" x14ac:dyDescent="0.15">
      <c r="A835" s="4">
        <v>43255</v>
      </c>
      <c r="B835" s="5">
        <v>1.2999999999999999E-3</v>
      </c>
      <c r="C835" s="11">
        <f t="shared" si="51"/>
        <v>1.2757483228040358</v>
      </c>
      <c r="D835" s="5">
        <f>MIN(0,C835/MAX($C$2:C834)-1)</f>
        <v>-9.0718138757339695E-4</v>
      </c>
      <c r="E835" s="1">
        <f t="shared" ref="E835:E898" si="52">YEAR(A835)</f>
        <v>2018</v>
      </c>
      <c r="F835" s="1" t="str">
        <f t="shared" ref="F835:F898" si="53">IF(E835&lt;&gt;E836,1,"")</f>
        <v/>
      </c>
      <c r="G835" s="1">
        <f t="shared" ref="G835:G898" si="54">IF(E835&lt;&gt;E834,1+B835,G834*(1+B835))</f>
        <v>1.0347294918489509</v>
      </c>
    </row>
    <row r="836" spans="1:7" x14ac:dyDescent="0.15">
      <c r="A836" s="4">
        <v>43256</v>
      </c>
      <c r="B836" s="5">
        <v>1.6999999999999999E-3</v>
      </c>
      <c r="C836" s="11">
        <f t="shared" ref="C836:C899" si="55">C835*(1+B836)</f>
        <v>1.2779170949528027</v>
      </c>
      <c r="D836" s="5">
        <f>MIN(0,C836/MAX($C$2:C835)-1)</f>
        <v>0</v>
      </c>
      <c r="E836" s="1">
        <f t="shared" si="52"/>
        <v>2018</v>
      </c>
      <c r="F836" s="1" t="str">
        <f t="shared" si="53"/>
        <v/>
      </c>
      <c r="G836" s="1">
        <f t="shared" si="54"/>
        <v>1.0364885319850941</v>
      </c>
    </row>
    <row r="837" spans="1:7" x14ac:dyDescent="0.15">
      <c r="A837" s="4">
        <v>43257</v>
      </c>
      <c r="B837" s="5">
        <v>-1E-4</v>
      </c>
      <c r="C837" s="11">
        <f t="shared" si="55"/>
        <v>1.2777893032433074</v>
      </c>
      <c r="D837" s="5">
        <f>MIN(0,C837/MAX($C$2:C836)-1)</f>
        <v>-9.9999999999988987E-5</v>
      </c>
      <c r="E837" s="1">
        <f t="shared" si="52"/>
        <v>2018</v>
      </c>
      <c r="F837" s="1" t="str">
        <f t="shared" si="53"/>
        <v/>
      </c>
      <c r="G837" s="1">
        <f t="shared" si="54"/>
        <v>1.0363848831318956</v>
      </c>
    </row>
    <row r="838" spans="1:7" x14ac:dyDescent="0.15">
      <c r="A838" s="4">
        <v>43258</v>
      </c>
      <c r="B838" s="5">
        <v>2.9999999999999997E-4</v>
      </c>
      <c r="C838" s="11">
        <f t="shared" si="55"/>
        <v>1.2781726400342803</v>
      </c>
      <c r="D838" s="5">
        <f>MIN(0,C838/MAX($C$2:C837)-1)</f>
        <v>0</v>
      </c>
      <c r="E838" s="1">
        <f t="shared" si="52"/>
        <v>2018</v>
      </c>
      <c r="F838" s="1" t="str">
        <f t="shared" si="53"/>
        <v/>
      </c>
      <c r="G838" s="1">
        <f t="shared" si="54"/>
        <v>1.036695798596835</v>
      </c>
    </row>
    <row r="839" spans="1:7" x14ac:dyDescent="0.15">
      <c r="A839" s="4">
        <v>43259</v>
      </c>
      <c r="B839" s="5">
        <v>-5.0000000000000001E-4</v>
      </c>
      <c r="C839" s="11">
        <f t="shared" si="55"/>
        <v>1.2775335537142634</v>
      </c>
      <c r="D839" s="5">
        <f>MIN(0,C839/MAX($C$2:C838)-1)</f>
        <v>-4.9999999999983391E-4</v>
      </c>
      <c r="E839" s="1">
        <f t="shared" si="52"/>
        <v>2018</v>
      </c>
      <c r="F839" s="1" t="str">
        <f t="shared" si="53"/>
        <v/>
      </c>
      <c r="G839" s="1">
        <f t="shared" si="54"/>
        <v>1.0361774506975368</v>
      </c>
    </row>
    <row r="840" spans="1:7" x14ac:dyDescent="0.15">
      <c r="A840" s="4">
        <v>43262</v>
      </c>
      <c r="B840" s="5">
        <v>0</v>
      </c>
      <c r="C840" s="11">
        <f t="shared" si="55"/>
        <v>1.2775335537142634</v>
      </c>
      <c r="D840" s="5">
        <f>MIN(0,C840/MAX($C$2:C839)-1)</f>
        <v>-4.9999999999983391E-4</v>
      </c>
      <c r="E840" s="1">
        <f t="shared" si="52"/>
        <v>2018</v>
      </c>
      <c r="F840" s="1" t="str">
        <f t="shared" si="53"/>
        <v/>
      </c>
      <c r="G840" s="1">
        <f t="shared" si="54"/>
        <v>1.0361774506975368</v>
      </c>
    </row>
    <row r="841" spans="1:7" x14ac:dyDescent="0.15">
      <c r="A841" s="4">
        <v>43263</v>
      </c>
      <c r="B841" s="5">
        <v>1.6000000000000001E-3</v>
      </c>
      <c r="C841" s="11">
        <f t="shared" si="55"/>
        <v>1.2795776074002063</v>
      </c>
      <c r="D841" s="5">
        <f>MIN(0,C841/MAX($C$2:C840)-1)</f>
        <v>0</v>
      </c>
      <c r="E841" s="1">
        <f t="shared" si="52"/>
        <v>2018</v>
      </c>
      <c r="F841" s="1" t="str">
        <f t="shared" si="53"/>
        <v/>
      </c>
      <c r="G841" s="1">
        <f t="shared" si="54"/>
        <v>1.0378353346186528</v>
      </c>
    </row>
    <row r="842" spans="1:7" x14ac:dyDescent="0.15">
      <c r="A842" s="4">
        <v>43264</v>
      </c>
      <c r="B842" s="5">
        <v>-5.9999999999999995E-4</v>
      </c>
      <c r="C842" s="11">
        <f t="shared" si="55"/>
        <v>1.2788098608357661</v>
      </c>
      <c r="D842" s="5">
        <f>MIN(0,C842/MAX($C$2:C841)-1)</f>
        <v>-6.0000000000004494E-4</v>
      </c>
      <c r="E842" s="1">
        <f t="shared" si="52"/>
        <v>2018</v>
      </c>
      <c r="F842" s="1" t="str">
        <f t="shared" si="53"/>
        <v/>
      </c>
      <c r="G842" s="1">
        <f t="shared" si="54"/>
        <v>1.0372126334178815</v>
      </c>
    </row>
    <row r="843" spans="1:7" x14ac:dyDescent="0.15">
      <c r="A843" s="4">
        <v>43265</v>
      </c>
      <c r="B843" s="5">
        <v>-5.9999999999999995E-4</v>
      </c>
      <c r="C843" s="11">
        <f t="shared" si="55"/>
        <v>1.2780425749192645</v>
      </c>
      <c r="D843" s="5">
        <f>MIN(0,C843/MAX($C$2:C842)-1)</f>
        <v>-1.1996400000001683E-3</v>
      </c>
      <c r="E843" s="1">
        <f t="shared" si="52"/>
        <v>2018</v>
      </c>
      <c r="F843" s="1" t="str">
        <f t="shared" si="53"/>
        <v/>
      </c>
      <c r="G843" s="1">
        <f t="shared" si="54"/>
        <v>1.0365903058378307</v>
      </c>
    </row>
    <row r="844" spans="1:7" x14ac:dyDescent="0.15">
      <c r="A844" s="4">
        <v>43266</v>
      </c>
      <c r="B844" s="5">
        <v>0</v>
      </c>
      <c r="C844" s="11">
        <f t="shared" si="55"/>
        <v>1.2780425749192645</v>
      </c>
      <c r="D844" s="5">
        <f>MIN(0,C844/MAX($C$2:C843)-1)</f>
        <v>-1.1996400000001683E-3</v>
      </c>
      <c r="E844" s="1">
        <f t="shared" si="52"/>
        <v>2018</v>
      </c>
      <c r="F844" s="1" t="str">
        <f t="shared" si="53"/>
        <v/>
      </c>
      <c r="G844" s="1">
        <f t="shared" si="54"/>
        <v>1.0365903058378307</v>
      </c>
    </row>
    <row r="845" spans="1:7" x14ac:dyDescent="0.15">
      <c r="A845" s="4">
        <v>43270</v>
      </c>
      <c r="B845" s="5">
        <v>-2.3999999999999998E-3</v>
      </c>
      <c r="C845" s="11">
        <f t="shared" si="55"/>
        <v>1.2749752727394583</v>
      </c>
      <c r="D845" s="5">
        <f>MIN(0,C845/MAX($C$2:C844)-1)</f>
        <v>-3.5967608640001814E-3</v>
      </c>
      <c r="E845" s="1">
        <f t="shared" si="52"/>
        <v>2018</v>
      </c>
      <c r="F845" s="1" t="str">
        <f t="shared" si="53"/>
        <v/>
      </c>
      <c r="G845" s="1">
        <f t="shared" si="54"/>
        <v>1.03410248910382</v>
      </c>
    </row>
    <row r="846" spans="1:7" x14ac:dyDescent="0.15">
      <c r="A846" s="4">
        <v>43271</v>
      </c>
      <c r="B846" s="5">
        <v>5.9999999999999995E-4</v>
      </c>
      <c r="C846" s="11">
        <f t="shared" si="55"/>
        <v>1.2757402579031019</v>
      </c>
      <c r="D846" s="5">
        <f>MIN(0,C846/MAX($C$2:C845)-1)</f>
        <v>-2.9989189205186229E-3</v>
      </c>
      <c r="E846" s="1">
        <f t="shared" si="52"/>
        <v>2018</v>
      </c>
      <c r="F846" s="1" t="str">
        <f t="shared" si="53"/>
        <v/>
      </c>
      <c r="G846" s="1">
        <f t="shared" si="54"/>
        <v>1.0347229505972821</v>
      </c>
    </row>
    <row r="847" spans="1:7" x14ac:dyDescent="0.15">
      <c r="A847" s="4">
        <v>43272</v>
      </c>
      <c r="B847" s="5">
        <v>-8.9999999999999998E-4</v>
      </c>
      <c r="C847" s="11">
        <f t="shared" si="55"/>
        <v>1.274592091670989</v>
      </c>
      <c r="D847" s="5">
        <f>MIN(0,C847/MAX($C$2:C846)-1)</f>
        <v>-3.8962198934902048E-3</v>
      </c>
      <c r="E847" s="1">
        <f t="shared" si="52"/>
        <v>2018</v>
      </c>
      <c r="F847" s="1" t="str">
        <f t="shared" si="53"/>
        <v/>
      </c>
      <c r="G847" s="1">
        <f t="shared" si="54"/>
        <v>1.0337916999417445</v>
      </c>
    </row>
    <row r="848" spans="1:7" x14ac:dyDescent="0.15">
      <c r="A848" s="4">
        <v>43273</v>
      </c>
      <c r="B848" s="5">
        <v>1.5E-3</v>
      </c>
      <c r="C848" s="11">
        <f t="shared" si="55"/>
        <v>1.2765039798084956</v>
      </c>
      <c r="D848" s="5">
        <f>MIN(0,C848/MAX($C$2:C847)-1)</f>
        <v>-2.4020642233303358E-3</v>
      </c>
      <c r="E848" s="1">
        <f t="shared" si="52"/>
        <v>2018</v>
      </c>
      <c r="F848" s="1" t="str">
        <f t="shared" si="53"/>
        <v/>
      </c>
      <c r="G848" s="1">
        <f t="shared" si="54"/>
        <v>1.0353423874916572</v>
      </c>
    </row>
    <row r="849" spans="1:7" x14ac:dyDescent="0.15">
      <c r="A849" s="4">
        <v>43276</v>
      </c>
      <c r="B849" s="5">
        <v>-1.2999999999999999E-3</v>
      </c>
      <c r="C849" s="11">
        <f t="shared" si="55"/>
        <v>1.2748445246347446</v>
      </c>
      <c r="D849" s="5">
        <f>MIN(0,C849/MAX($C$2:C848)-1)</f>
        <v>-3.6989415398399617E-3</v>
      </c>
      <c r="E849" s="1">
        <f t="shared" si="52"/>
        <v>2018</v>
      </c>
      <c r="F849" s="1" t="str">
        <f t="shared" si="53"/>
        <v/>
      </c>
      <c r="G849" s="1">
        <f t="shared" si="54"/>
        <v>1.033996442387918</v>
      </c>
    </row>
    <row r="850" spans="1:7" x14ac:dyDescent="0.15">
      <c r="A850" s="4">
        <v>43277</v>
      </c>
      <c r="B850" s="5">
        <v>0</v>
      </c>
      <c r="C850" s="11">
        <f t="shared" si="55"/>
        <v>1.2748445246347446</v>
      </c>
      <c r="D850" s="5">
        <f>MIN(0,C850/MAX($C$2:C849)-1)</f>
        <v>-3.6989415398399617E-3</v>
      </c>
      <c r="E850" s="1">
        <f t="shared" si="52"/>
        <v>2018</v>
      </c>
      <c r="F850" s="1" t="str">
        <f t="shared" si="53"/>
        <v/>
      </c>
      <c r="G850" s="1">
        <f t="shared" si="54"/>
        <v>1.033996442387918</v>
      </c>
    </row>
    <row r="851" spans="1:7" x14ac:dyDescent="0.15">
      <c r="A851" s="4">
        <v>43278</v>
      </c>
      <c r="B851" s="5">
        <v>-1.6000000000000001E-3</v>
      </c>
      <c r="C851" s="11">
        <f t="shared" si="55"/>
        <v>1.2728047733953289</v>
      </c>
      <c r="D851" s="5">
        <f>MIN(0,C851/MAX($C$2:C850)-1)</f>
        <v>-5.2930232333763261E-3</v>
      </c>
      <c r="E851" s="1">
        <f t="shared" si="52"/>
        <v>2018</v>
      </c>
      <c r="F851" s="1" t="str">
        <f t="shared" si="53"/>
        <v/>
      </c>
      <c r="G851" s="1">
        <f t="shared" si="54"/>
        <v>1.0323420480800973</v>
      </c>
    </row>
    <row r="852" spans="1:7" x14ac:dyDescent="0.15">
      <c r="A852" s="4">
        <v>43279</v>
      </c>
      <c r="B852" s="5">
        <v>-1E-3</v>
      </c>
      <c r="C852" s="11">
        <f t="shared" si="55"/>
        <v>1.2715319686219335</v>
      </c>
      <c r="D852" s="5">
        <f>MIN(0,C852/MAX($C$2:C851)-1)</f>
        <v>-6.287730210143061E-3</v>
      </c>
      <c r="E852" s="1">
        <f t="shared" si="52"/>
        <v>2018</v>
      </c>
      <c r="F852" s="1" t="str">
        <f t="shared" si="53"/>
        <v/>
      </c>
      <c r="G852" s="1">
        <f t="shared" si="54"/>
        <v>1.0313097060320173</v>
      </c>
    </row>
    <row r="853" spans="1:7" x14ac:dyDescent="0.15">
      <c r="A853" s="4">
        <v>43280</v>
      </c>
      <c r="B853" s="5">
        <v>3.5999999999999999E-3</v>
      </c>
      <c r="C853" s="11">
        <f t="shared" si="55"/>
        <v>1.2761094837089726</v>
      </c>
      <c r="D853" s="5">
        <f>MIN(0,C853/MAX($C$2:C852)-1)</f>
        <v>-2.7103660388994033E-3</v>
      </c>
      <c r="E853" s="1">
        <f t="shared" si="52"/>
        <v>2018</v>
      </c>
      <c r="F853" s="1" t="str">
        <f t="shared" si="53"/>
        <v/>
      </c>
      <c r="G853" s="1">
        <f t="shared" si="54"/>
        <v>1.0350224209737326</v>
      </c>
    </row>
    <row r="854" spans="1:7" x14ac:dyDescent="0.15">
      <c r="A854" s="4">
        <v>43283</v>
      </c>
      <c r="B854" s="5">
        <v>-1.5E-3</v>
      </c>
      <c r="C854" s="11">
        <f t="shared" si="55"/>
        <v>1.2741953194834092</v>
      </c>
      <c r="D854" s="5">
        <f>MIN(0,C854/MAX($C$2:C853)-1)</f>
        <v>-4.2063004898410528E-3</v>
      </c>
      <c r="E854" s="1">
        <f t="shared" si="52"/>
        <v>2018</v>
      </c>
      <c r="F854" s="1" t="str">
        <f t="shared" si="53"/>
        <v/>
      </c>
      <c r="G854" s="1">
        <f t="shared" si="54"/>
        <v>1.0334698873422721</v>
      </c>
    </row>
    <row r="855" spans="1:7" x14ac:dyDescent="0.15">
      <c r="A855" s="4">
        <v>43284</v>
      </c>
      <c r="B855" s="5">
        <v>4.0000000000000002E-4</v>
      </c>
      <c r="C855" s="11">
        <f t="shared" si="55"/>
        <v>1.2747049976112026</v>
      </c>
      <c r="D855" s="5">
        <f>MIN(0,C855/MAX($C$2:C854)-1)</f>
        <v>-3.8079830100369305E-3</v>
      </c>
      <c r="E855" s="1">
        <f t="shared" si="52"/>
        <v>2018</v>
      </c>
      <c r="F855" s="1" t="str">
        <f t="shared" si="53"/>
        <v/>
      </c>
      <c r="G855" s="1">
        <f t="shared" si="54"/>
        <v>1.0338832752972089</v>
      </c>
    </row>
    <row r="856" spans="1:7" x14ac:dyDescent="0.15">
      <c r="A856" s="4">
        <v>43285</v>
      </c>
      <c r="B856" s="5">
        <v>-1.6000000000000001E-3</v>
      </c>
      <c r="C856" s="11">
        <f t="shared" si="55"/>
        <v>1.2726654696150246</v>
      </c>
      <c r="D856" s="5">
        <f>MIN(0,C856/MAX($C$2:C855)-1)</f>
        <v>-5.4018902372209299E-3</v>
      </c>
      <c r="E856" s="1">
        <f t="shared" si="52"/>
        <v>2018</v>
      </c>
      <c r="F856" s="1" t="str">
        <f t="shared" si="53"/>
        <v/>
      </c>
      <c r="G856" s="1">
        <f t="shared" si="54"/>
        <v>1.0322290620567334</v>
      </c>
    </row>
    <row r="857" spans="1:7" x14ac:dyDescent="0.15">
      <c r="A857" s="4">
        <v>43286</v>
      </c>
      <c r="B857" s="5">
        <v>1E-4</v>
      </c>
      <c r="C857" s="11">
        <f t="shared" si="55"/>
        <v>1.272792736161986</v>
      </c>
      <c r="D857" s="5">
        <f>MIN(0,C857/MAX($C$2:C856)-1)</f>
        <v>-5.3024304262447863E-3</v>
      </c>
      <c r="E857" s="1">
        <f t="shared" si="52"/>
        <v>2018</v>
      </c>
      <c r="F857" s="1" t="str">
        <f t="shared" si="53"/>
        <v/>
      </c>
      <c r="G857" s="1">
        <f t="shared" si="54"/>
        <v>1.0323322849629391</v>
      </c>
    </row>
    <row r="858" spans="1:7" x14ac:dyDescent="0.15">
      <c r="A858" s="4">
        <v>43287</v>
      </c>
      <c r="B858" s="5">
        <v>5.9999999999999995E-4</v>
      </c>
      <c r="C858" s="11">
        <f t="shared" si="55"/>
        <v>1.2735564118036831</v>
      </c>
      <c r="D858" s="5">
        <f>MIN(0,C858/MAX($C$2:C857)-1)</f>
        <v>-4.7056118845005823E-3</v>
      </c>
      <c r="E858" s="1">
        <f t="shared" si="52"/>
        <v>2018</v>
      </c>
      <c r="F858" s="1" t="str">
        <f t="shared" si="53"/>
        <v/>
      </c>
      <c r="G858" s="1">
        <f t="shared" si="54"/>
        <v>1.0329516843339168</v>
      </c>
    </row>
    <row r="859" spans="1:7" x14ac:dyDescent="0.15">
      <c r="A859" s="4">
        <v>43290</v>
      </c>
      <c r="B859" s="5">
        <v>3.0000000000000001E-3</v>
      </c>
      <c r="C859" s="11">
        <f t="shared" si="55"/>
        <v>1.2773770810390939</v>
      </c>
      <c r="D859" s="5">
        <f>MIN(0,C859/MAX($C$2:C858)-1)</f>
        <v>-1.7197287201542455E-3</v>
      </c>
      <c r="E859" s="1">
        <f t="shared" si="52"/>
        <v>2018</v>
      </c>
      <c r="F859" s="1" t="str">
        <f t="shared" si="53"/>
        <v/>
      </c>
      <c r="G859" s="1">
        <f t="shared" si="54"/>
        <v>1.0360505393869184</v>
      </c>
    </row>
    <row r="860" spans="1:7" x14ac:dyDescent="0.15">
      <c r="A860" s="4">
        <v>43291</v>
      </c>
      <c r="B860" s="5">
        <v>5.0000000000000001E-4</v>
      </c>
      <c r="C860" s="11">
        <f t="shared" si="55"/>
        <v>1.2780157695796133</v>
      </c>
      <c r="D860" s="5">
        <f>MIN(0,C860/MAX($C$2:C859)-1)</f>
        <v>-1.2205885845144593E-3</v>
      </c>
      <c r="E860" s="1">
        <f t="shared" si="52"/>
        <v>2018</v>
      </c>
      <c r="F860" s="1" t="str">
        <f t="shared" si="53"/>
        <v/>
      </c>
      <c r="G860" s="1">
        <f t="shared" si="54"/>
        <v>1.0365685646566118</v>
      </c>
    </row>
    <row r="861" spans="1:7" x14ac:dyDescent="0.15">
      <c r="A861" s="4">
        <v>43292</v>
      </c>
      <c r="B861" s="5">
        <v>-1E-3</v>
      </c>
      <c r="C861" s="11">
        <f t="shared" si="55"/>
        <v>1.2767377538100337</v>
      </c>
      <c r="D861" s="5">
        <f>MIN(0,C861/MAX($C$2:C860)-1)</f>
        <v>-2.2193679959299217E-3</v>
      </c>
      <c r="E861" s="1">
        <f t="shared" si="52"/>
        <v>2018</v>
      </c>
      <c r="F861" s="1" t="str">
        <f t="shared" si="53"/>
        <v/>
      </c>
      <c r="G861" s="1">
        <f t="shared" si="54"/>
        <v>1.0355319960919553</v>
      </c>
    </row>
    <row r="862" spans="1:7" x14ac:dyDescent="0.15">
      <c r="A862" s="4">
        <v>43293</v>
      </c>
      <c r="B862" s="5">
        <v>1.8E-3</v>
      </c>
      <c r="C862" s="11">
        <f t="shared" si="55"/>
        <v>1.2790358817668919</v>
      </c>
      <c r="D862" s="5">
        <f>MIN(0,C862/MAX($C$2:C861)-1)</f>
        <v>-4.2336285832256237E-4</v>
      </c>
      <c r="E862" s="1">
        <f t="shared" si="52"/>
        <v>2018</v>
      </c>
      <c r="F862" s="1" t="str">
        <f t="shared" si="53"/>
        <v/>
      </c>
      <c r="G862" s="1">
        <f t="shared" si="54"/>
        <v>1.0373959536849209</v>
      </c>
    </row>
    <row r="863" spans="1:7" x14ac:dyDescent="0.15">
      <c r="A863" s="4">
        <v>43294</v>
      </c>
      <c r="B863" s="5">
        <v>1.1000000000000001E-3</v>
      </c>
      <c r="C863" s="11">
        <f t="shared" si="55"/>
        <v>1.2804428212368355</v>
      </c>
      <c r="D863" s="5">
        <f>MIN(0,C863/MAX($C$2:C862)-1)</f>
        <v>0</v>
      </c>
      <c r="E863" s="1">
        <f t="shared" si="52"/>
        <v>2018</v>
      </c>
      <c r="F863" s="1" t="str">
        <f t="shared" si="53"/>
        <v/>
      </c>
      <c r="G863" s="1">
        <f t="shared" si="54"/>
        <v>1.0385370892339745</v>
      </c>
    </row>
    <row r="864" spans="1:7" x14ac:dyDescent="0.15">
      <c r="A864" s="4">
        <v>43297</v>
      </c>
      <c r="B864" s="5">
        <v>2.0000000000000001E-4</v>
      </c>
      <c r="C864" s="11">
        <f t="shared" si="55"/>
        <v>1.2806989098010828</v>
      </c>
      <c r="D864" s="5">
        <f>MIN(0,C864/MAX($C$2:C863)-1)</f>
        <v>0</v>
      </c>
      <c r="E864" s="1">
        <f t="shared" si="52"/>
        <v>2018</v>
      </c>
      <c r="F864" s="1" t="str">
        <f t="shared" si="53"/>
        <v/>
      </c>
      <c r="G864" s="1">
        <f t="shared" si="54"/>
        <v>1.0387447966518213</v>
      </c>
    </row>
    <row r="865" spans="1:7" x14ac:dyDescent="0.15">
      <c r="A865" s="4">
        <v>43298</v>
      </c>
      <c r="B865" s="5">
        <v>-1E-4</v>
      </c>
      <c r="C865" s="11">
        <f t="shared" si="55"/>
        <v>1.2805708399101028</v>
      </c>
      <c r="D865" s="5">
        <f>MIN(0,C865/MAX($C$2:C864)-1)</f>
        <v>-9.9999999999877964E-5</v>
      </c>
      <c r="E865" s="1">
        <f t="shared" si="52"/>
        <v>2018</v>
      </c>
      <c r="F865" s="1" t="str">
        <f t="shared" si="53"/>
        <v/>
      </c>
      <c r="G865" s="1">
        <f t="shared" si="54"/>
        <v>1.0386409221721562</v>
      </c>
    </row>
    <row r="866" spans="1:7" x14ac:dyDescent="0.15">
      <c r="A866" s="4">
        <v>43299</v>
      </c>
      <c r="B866" s="5">
        <v>-5.9999999999999995E-4</v>
      </c>
      <c r="C866" s="11">
        <f t="shared" si="55"/>
        <v>1.2798024974061566</v>
      </c>
      <c r="D866" s="5">
        <f>MIN(0,C866/MAX($C$2:C865)-1)</f>
        <v>-6.9994000000006551E-4</v>
      </c>
      <c r="E866" s="1">
        <f t="shared" si="52"/>
        <v>2018</v>
      </c>
      <c r="F866" s="1" t="str">
        <f t="shared" si="53"/>
        <v/>
      </c>
      <c r="G866" s="1">
        <f t="shared" si="54"/>
        <v>1.0380177376188529</v>
      </c>
    </row>
    <row r="867" spans="1:7" x14ac:dyDescent="0.15">
      <c r="A867" s="4">
        <v>43300</v>
      </c>
      <c r="B867" s="5">
        <v>8.0000000000000004E-4</v>
      </c>
      <c r="C867" s="11">
        <f t="shared" si="55"/>
        <v>1.2808263394040813</v>
      </c>
      <c r="D867" s="5">
        <f>MIN(0,C867/MAX($C$2:C866)-1)</f>
        <v>0</v>
      </c>
      <c r="E867" s="1">
        <f t="shared" si="52"/>
        <v>2018</v>
      </c>
      <c r="F867" s="1" t="str">
        <f t="shared" si="53"/>
        <v/>
      </c>
      <c r="G867" s="1">
        <f t="shared" si="54"/>
        <v>1.0388481518089479</v>
      </c>
    </row>
    <row r="868" spans="1:7" x14ac:dyDescent="0.15">
      <c r="A868" s="4">
        <v>43301</v>
      </c>
      <c r="B868" s="5">
        <v>1.8E-3</v>
      </c>
      <c r="C868" s="11">
        <f t="shared" si="55"/>
        <v>1.2831318268150087</v>
      </c>
      <c r="D868" s="5">
        <f>MIN(0,C868/MAX($C$2:C867)-1)</f>
        <v>0</v>
      </c>
      <c r="E868" s="1">
        <f t="shared" si="52"/>
        <v>2018</v>
      </c>
      <c r="F868" s="1" t="str">
        <f t="shared" si="53"/>
        <v/>
      </c>
      <c r="G868" s="1">
        <f t="shared" si="54"/>
        <v>1.0407180784822039</v>
      </c>
    </row>
    <row r="869" spans="1:7" x14ac:dyDescent="0.15">
      <c r="A869" s="4">
        <v>43304</v>
      </c>
      <c r="B869" s="5">
        <v>1.1999999999999999E-3</v>
      </c>
      <c r="C869" s="11">
        <f t="shared" si="55"/>
        <v>1.2846715850071868</v>
      </c>
      <c r="D869" s="5">
        <f>MIN(0,C869/MAX($C$2:C868)-1)</f>
        <v>0</v>
      </c>
      <c r="E869" s="1">
        <f t="shared" si="52"/>
        <v>2018</v>
      </c>
      <c r="F869" s="1" t="str">
        <f t="shared" si="53"/>
        <v/>
      </c>
      <c r="G869" s="1">
        <f t="shared" si="54"/>
        <v>1.0419669401763827</v>
      </c>
    </row>
    <row r="870" spans="1:7" x14ac:dyDescent="0.15">
      <c r="A870" s="4">
        <v>43305</v>
      </c>
      <c r="B870" s="5">
        <v>1.5E-3</v>
      </c>
      <c r="C870" s="11">
        <f t="shared" si="55"/>
        <v>1.2865985923846976</v>
      </c>
      <c r="D870" s="5">
        <f>MIN(0,C870/MAX($C$2:C869)-1)</f>
        <v>0</v>
      </c>
      <c r="E870" s="1">
        <f t="shared" si="52"/>
        <v>2018</v>
      </c>
      <c r="F870" s="1" t="str">
        <f t="shared" si="53"/>
        <v/>
      </c>
      <c r="G870" s="1">
        <f t="shared" si="54"/>
        <v>1.0435298905866472</v>
      </c>
    </row>
    <row r="871" spans="1:7" x14ac:dyDescent="0.15">
      <c r="A871" s="4">
        <v>43306</v>
      </c>
      <c r="B871" s="5">
        <v>5.9999999999999995E-4</v>
      </c>
      <c r="C871" s="11">
        <f t="shared" si="55"/>
        <v>1.2873705515401284</v>
      </c>
      <c r="D871" s="5">
        <f>MIN(0,C871/MAX($C$2:C870)-1)</f>
        <v>0</v>
      </c>
      <c r="E871" s="1">
        <f t="shared" si="52"/>
        <v>2018</v>
      </c>
      <c r="F871" s="1" t="str">
        <f t="shared" si="53"/>
        <v/>
      </c>
      <c r="G871" s="1">
        <f t="shared" si="54"/>
        <v>1.0441560085209991</v>
      </c>
    </row>
    <row r="872" spans="1:7" x14ac:dyDescent="0.15">
      <c r="A872" s="4">
        <v>43307</v>
      </c>
      <c r="B872" s="5">
        <v>-1E-3</v>
      </c>
      <c r="C872" s="11">
        <f t="shared" si="55"/>
        <v>1.2860831809885882</v>
      </c>
      <c r="D872" s="5">
        <f>MIN(0,C872/MAX($C$2:C871)-1)</f>
        <v>-1.0000000000000009E-3</v>
      </c>
      <c r="E872" s="1">
        <f t="shared" si="52"/>
        <v>2018</v>
      </c>
      <c r="F872" s="1" t="str">
        <f t="shared" si="53"/>
        <v/>
      </c>
      <c r="G872" s="1">
        <f t="shared" si="54"/>
        <v>1.0431118525124781</v>
      </c>
    </row>
    <row r="873" spans="1:7" x14ac:dyDescent="0.15">
      <c r="A873" s="4">
        <v>43308</v>
      </c>
      <c r="B873" s="5">
        <v>-2.0000000000000001E-4</v>
      </c>
      <c r="C873" s="11">
        <f t="shared" si="55"/>
        <v>1.2858259643523906</v>
      </c>
      <c r="D873" s="5">
        <f>MIN(0,C873/MAX($C$2:C872)-1)</f>
        <v>-1.1997999999999731E-3</v>
      </c>
      <c r="E873" s="1">
        <f t="shared" si="52"/>
        <v>2018</v>
      </c>
      <c r="F873" s="1" t="str">
        <f t="shared" si="53"/>
        <v/>
      </c>
      <c r="G873" s="1">
        <f t="shared" si="54"/>
        <v>1.0429032301419756</v>
      </c>
    </row>
    <row r="874" spans="1:7" x14ac:dyDescent="0.15">
      <c r="A874" s="4">
        <v>43311</v>
      </c>
      <c r="B874" s="5">
        <v>2.9999999999999997E-4</v>
      </c>
      <c r="C874" s="11">
        <f t="shared" si="55"/>
        <v>1.2862117121416963</v>
      </c>
      <c r="D874" s="5">
        <f>MIN(0,C874/MAX($C$2:C873)-1)</f>
        <v>-9.0015993999992272E-4</v>
      </c>
      <c r="E874" s="1">
        <f t="shared" si="52"/>
        <v>2018</v>
      </c>
      <c r="F874" s="1" t="str">
        <f t="shared" si="53"/>
        <v/>
      </c>
      <c r="G874" s="1">
        <f t="shared" si="54"/>
        <v>1.0432161011110181</v>
      </c>
    </row>
    <row r="875" spans="1:7" x14ac:dyDescent="0.15">
      <c r="A875" s="4">
        <v>43312</v>
      </c>
      <c r="B875" s="5">
        <v>6.9999999999999999E-4</v>
      </c>
      <c r="C875" s="11">
        <f t="shared" si="55"/>
        <v>1.2871120603401953</v>
      </c>
      <c r="D875" s="5">
        <f>MIN(0,C875/MAX($C$2:C874)-1)</f>
        <v>-2.0079005195805522E-4</v>
      </c>
      <c r="E875" s="1">
        <f t="shared" si="52"/>
        <v>2018</v>
      </c>
      <c r="F875" s="1" t="str">
        <f t="shared" si="53"/>
        <v/>
      </c>
      <c r="G875" s="1">
        <f t="shared" si="54"/>
        <v>1.0439463523817958</v>
      </c>
    </row>
    <row r="876" spans="1:7" x14ac:dyDescent="0.15">
      <c r="A876" s="4">
        <v>43313</v>
      </c>
      <c r="B876" s="5">
        <v>-8.9999999999999998E-4</v>
      </c>
      <c r="C876" s="11">
        <f t="shared" si="55"/>
        <v>1.2859536594858891</v>
      </c>
      <c r="D876" s="5">
        <f>MIN(0,C876/MAX($C$2:C875)-1)</f>
        <v>-1.1006093409112738E-3</v>
      </c>
      <c r="E876" s="1">
        <f t="shared" si="52"/>
        <v>2018</v>
      </c>
      <c r="F876" s="1" t="str">
        <f t="shared" si="53"/>
        <v/>
      </c>
      <c r="G876" s="1">
        <f t="shared" si="54"/>
        <v>1.0430068006646522</v>
      </c>
    </row>
    <row r="877" spans="1:7" x14ac:dyDescent="0.15">
      <c r="A877" s="4">
        <v>43314</v>
      </c>
      <c r="B877" s="5">
        <v>-5.0000000000000001E-4</v>
      </c>
      <c r="C877" s="11">
        <f t="shared" si="55"/>
        <v>1.2853106826561462</v>
      </c>
      <c r="D877" s="5">
        <f>MIN(0,C877/MAX($C$2:C876)-1)</f>
        <v>-1.6000590362408307E-3</v>
      </c>
      <c r="E877" s="1">
        <f t="shared" si="52"/>
        <v>2018</v>
      </c>
      <c r="F877" s="1" t="str">
        <f t="shared" si="53"/>
        <v/>
      </c>
      <c r="G877" s="1">
        <f t="shared" si="54"/>
        <v>1.0424852972643199</v>
      </c>
    </row>
    <row r="878" spans="1:7" x14ac:dyDescent="0.15">
      <c r="A878" s="4">
        <v>43315</v>
      </c>
      <c r="B878" s="5">
        <v>-1.6000000000000001E-3</v>
      </c>
      <c r="C878" s="11">
        <f t="shared" si="55"/>
        <v>1.2832541855638964</v>
      </c>
      <c r="D878" s="5">
        <f>MIN(0,C878/MAX($C$2:C877)-1)</f>
        <v>-3.1974989417828947E-3</v>
      </c>
      <c r="E878" s="1">
        <f t="shared" si="52"/>
        <v>2018</v>
      </c>
      <c r="F878" s="1" t="str">
        <f t="shared" si="53"/>
        <v/>
      </c>
      <c r="G878" s="1">
        <f t="shared" si="54"/>
        <v>1.040817320788697</v>
      </c>
    </row>
    <row r="879" spans="1:7" x14ac:dyDescent="0.15">
      <c r="A879" s="4">
        <v>43318</v>
      </c>
      <c r="B879" s="5">
        <v>-8.9999999999999998E-4</v>
      </c>
      <c r="C879" s="11">
        <f t="shared" si="55"/>
        <v>1.2820992567968887</v>
      </c>
      <c r="D879" s="5">
        <f>MIN(0,C879/MAX($C$2:C878)-1)</f>
        <v>-4.0946211927354037E-3</v>
      </c>
      <c r="E879" s="1">
        <f t="shared" si="52"/>
        <v>2018</v>
      </c>
      <c r="F879" s="1" t="str">
        <f t="shared" si="53"/>
        <v/>
      </c>
      <c r="G879" s="1">
        <f t="shared" si="54"/>
        <v>1.0398805851999873</v>
      </c>
    </row>
    <row r="880" spans="1:7" x14ac:dyDescent="0.15">
      <c r="A880" s="4">
        <v>43319</v>
      </c>
      <c r="B880" s="5">
        <v>3.2000000000000002E-3</v>
      </c>
      <c r="C880" s="11">
        <f t="shared" si="55"/>
        <v>1.2862019744186388</v>
      </c>
      <c r="D880" s="5">
        <f>MIN(0,C880/MAX($C$2:C879)-1)</f>
        <v>-9.0772398055205539E-4</v>
      </c>
      <c r="E880" s="1">
        <f t="shared" si="52"/>
        <v>2018</v>
      </c>
      <c r="F880" s="1" t="str">
        <f t="shared" si="53"/>
        <v/>
      </c>
      <c r="G880" s="1">
        <f t="shared" si="54"/>
        <v>1.0432082030726273</v>
      </c>
    </row>
    <row r="881" spans="1:7" x14ac:dyDescent="0.15">
      <c r="A881" s="4">
        <v>43320</v>
      </c>
      <c r="B881" s="5">
        <v>-1.5E-3</v>
      </c>
      <c r="C881" s="11">
        <f t="shared" si="55"/>
        <v>1.284272671457011</v>
      </c>
      <c r="D881" s="5">
        <f>MIN(0,C881/MAX($C$2:C880)-1)</f>
        <v>-2.4063623945811408E-3</v>
      </c>
      <c r="E881" s="1">
        <f t="shared" si="52"/>
        <v>2018</v>
      </c>
      <c r="F881" s="1" t="str">
        <f t="shared" si="53"/>
        <v/>
      </c>
      <c r="G881" s="1">
        <f t="shared" si="54"/>
        <v>1.0416433907680185</v>
      </c>
    </row>
    <row r="882" spans="1:7" x14ac:dyDescent="0.15">
      <c r="A882" s="4">
        <v>43321</v>
      </c>
      <c r="B882" s="5">
        <v>1.9E-3</v>
      </c>
      <c r="C882" s="11">
        <f t="shared" si="55"/>
        <v>1.2867127895327792</v>
      </c>
      <c r="D882" s="5">
        <f>MIN(0,C882/MAX($C$2:C881)-1)</f>
        <v>-5.1093448313088707E-4</v>
      </c>
      <c r="E882" s="1">
        <f t="shared" si="52"/>
        <v>2018</v>
      </c>
      <c r="F882" s="1" t="str">
        <f t="shared" si="53"/>
        <v/>
      </c>
      <c r="G882" s="1">
        <f t="shared" si="54"/>
        <v>1.0436225132104777</v>
      </c>
    </row>
    <row r="883" spans="1:7" x14ac:dyDescent="0.15">
      <c r="A883" s="4">
        <v>43322</v>
      </c>
      <c r="B883" s="5">
        <v>1E-4</v>
      </c>
      <c r="C883" s="11">
        <f t="shared" si="55"/>
        <v>1.2868414608117325</v>
      </c>
      <c r="D883" s="5">
        <f>MIN(0,C883/MAX($C$2:C882)-1)</f>
        <v>-4.1098557657925916E-4</v>
      </c>
      <c r="E883" s="1">
        <f t="shared" si="52"/>
        <v>2018</v>
      </c>
      <c r="F883" s="1" t="str">
        <f t="shared" si="53"/>
        <v/>
      </c>
      <c r="G883" s="1">
        <f t="shared" si="54"/>
        <v>1.0437268754617988</v>
      </c>
    </row>
    <row r="884" spans="1:7" x14ac:dyDescent="0.15">
      <c r="A884" s="4">
        <v>43325</v>
      </c>
      <c r="B884" s="5">
        <v>-1E-4</v>
      </c>
      <c r="C884" s="11">
        <f t="shared" si="55"/>
        <v>1.2867127766656512</v>
      </c>
      <c r="D884" s="5">
        <f>MIN(0,C884/MAX($C$2:C883)-1)</f>
        <v>-5.1094447802169096E-4</v>
      </c>
      <c r="E884" s="1">
        <f t="shared" si="52"/>
        <v>2018</v>
      </c>
      <c r="F884" s="1" t="str">
        <f t="shared" si="53"/>
        <v/>
      </c>
      <c r="G884" s="1">
        <f t="shared" si="54"/>
        <v>1.0436225027742525</v>
      </c>
    </row>
    <row r="885" spans="1:7" x14ac:dyDescent="0.15">
      <c r="A885" s="4">
        <v>43326</v>
      </c>
      <c r="B885" s="5">
        <v>-5.9999999999999995E-4</v>
      </c>
      <c r="C885" s="11">
        <f t="shared" si="55"/>
        <v>1.2859407489996517</v>
      </c>
      <c r="D885" s="5">
        <f>MIN(0,C885/MAX($C$2:C884)-1)</f>
        <v>-1.1106379113349218E-3</v>
      </c>
      <c r="E885" s="1">
        <f t="shared" si="52"/>
        <v>2018</v>
      </c>
      <c r="F885" s="1" t="str">
        <f t="shared" si="53"/>
        <v/>
      </c>
      <c r="G885" s="1">
        <f t="shared" si="54"/>
        <v>1.0429963292725879</v>
      </c>
    </row>
    <row r="886" spans="1:7" x14ac:dyDescent="0.15">
      <c r="A886" s="4">
        <v>43327</v>
      </c>
      <c r="B886" s="5">
        <v>-2E-3</v>
      </c>
      <c r="C886" s="11">
        <f t="shared" si="55"/>
        <v>1.2833688675016524</v>
      </c>
      <c r="D886" s="5">
        <f>MIN(0,C886/MAX($C$2:C885)-1)</f>
        <v>-3.1084166355123122E-3</v>
      </c>
      <c r="E886" s="1">
        <f t="shared" si="52"/>
        <v>2018</v>
      </c>
      <c r="F886" s="1" t="str">
        <f t="shared" si="53"/>
        <v/>
      </c>
      <c r="G886" s="1">
        <f t="shared" si="54"/>
        <v>1.0409103366140426</v>
      </c>
    </row>
    <row r="887" spans="1:7" x14ac:dyDescent="0.15">
      <c r="A887" s="4">
        <v>43328</v>
      </c>
      <c r="B887" s="5">
        <v>-6.9999999999999999E-4</v>
      </c>
      <c r="C887" s="11">
        <f t="shared" si="55"/>
        <v>1.2824705092944011</v>
      </c>
      <c r="D887" s="5">
        <f>MIN(0,C887/MAX($C$2:C886)-1)</f>
        <v>-3.8062407438675949E-3</v>
      </c>
      <c r="E887" s="1">
        <f t="shared" si="52"/>
        <v>2018</v>
      </c>
      <c r="F887" s="1" t="str">
        <f t="shared" si="53"/>
        <v/>
      </c>
      <c r="G887" s="1">
        <f t="shared" si="54"/>
        <v>1.0401816993784128</v>
      </c>
    </row>
    <row r="888" spans="1:7" x14ac:dyDescent="0.15">
      <c r="A888" s="4">
        <v>43329</v>
      </c>
      <c r="B888" s="5">
        <v>-1.8E-3</v>
      </c>
      <c r="C888" s="11">
        <f t="shared" si="55"/>
        <v>1.2801620623776711</v>
      </c>
      <c r="D888" s="5">
        <f>MIN(0,C888/MAX($C$2:C887)-1)</f>
        <v>-5.5993895105286295E-3</v>
      </c>
      <c r="E888" s="1">
        <f t="shared" si="52"/>
        <v>2018</v>
      </c>
      <c r="F888" s="1" t="str">
        <f t="shared" si="53"/>
        <v/>
      </c>
      <c r="G888" s="1">
        <f t="shared" si="54"/>
        <v>1.0383093723195316</v>
      </c>
    </row>
    <row r="889" spans="1:7" x14ac:dyDescent="0.15">
      <c r="A889" s="4">
        <v>43332</v>
      </c>
      <c r="B889" s="5">
        <v>1E-4</v>
      </c>
      <c r="C889" s="11">
        <f t="shared" si="55"/>
        <v>1.2802900785839089</v>
      </c>
      <c r="D889" s="5">
        <f>MIN(0,C889/MAX($C$2:C888)-1)</f>
        <v>-5.4999494494797352E-3</v>
      </c>
      <c r="E889" s="1">
        <f t="shared" si="52"/>
        <v>2018</v>
      </c>
      <c r="F889" s="1" t="str">
        <f t="shared" si="53"/>
        <v/>
      </c>
      <c r="G889" s="1">
        <f t="shared" si="54"/>
        <v>1.0384132032567635</v>
      </c>
    </row>
    <row r="890" spans="1:7" x14ac:dyDescent="0.15">
      <c r="A890" s="4">
        <v>43333</v>
      </c>
      <c r="B890" s="5">
        <v>1.4E-3</v>
      </c>
      <c r="C890" s="11">
        <f t="shared" si="55"/>
        <v>1.2820824846939265</v>
      </c>
      <c r="D890" s="5">
        <f>MIN(0,C890/MAX($C$2:C889)-1)</f>
        <v>-4.1076493787088886E-3</v>
      </c>
      <c r="E890" s="1">
        <f t="shared" si="52"/>
        <v>2018</v>
      </c>
      <c r="F890" s="1" t="str">
        <f t="shared" si="53"/>
        <v/>
      </c>
      <c r="G890" s="1">
        <f t="shared" si="54"/>
        <v>1.0398669817413231</v>
      </c>
    </row>
    <row r="891" spans="1:7" x14ac:dyDescent="0.15">
      <c r="A891" s="4">
        <v>43334</v>
      </c>
      <c r="B891" s="5">
        <v>-5.0000000000000001E-4</v>
      </c>
      <c r="C891" s="11">
        <f t="shared" si="55"/>
        <v>1.2814414434515795</v>
      </c>
      <c r="D891" s="5">
        <f>MIN(0,C891/MAX($C$2:C890)-1)</f>
        <v>-4.6055955540195148E-3</v>
      </c>
      <c r="E891" s="1">
        <f t="shared" si="52"/>
        <v>2018</v>
      </c>
      <c r="F891" s="1" t="str">
        <f t="shared" si="53"/>
        <v/>
      </c>
      <c r="G891" s="1">
        <f t="shared" si="54"/>
        <v>1.0393470482504525</v>
      </c>
    </row>
    <row r="892" spans="1:7" x14ac:dyDescent="0.15">
      <c r="A892" s="4">
        <v>43335</v>
      </c>
      <c r="B892" s="5">
        <v>6.9999999999999999E-4</v>
      </c>
      <c r="C892" s="11">
        <f t="shared" si="55"/>
        <v>1.2823384524619956</v>
      </c>
      <c r="D892" s="5">
        <f>MIN(0,C892/MAX($C$2:C891)-1)</f>
        <v>-3.9088194709072654E-3</v>
      </c>
      <c r="E892" s="1">
        <f t="shared" si="52"/>
        <v>2018</v>
      </c>
      <c r="F892" s="1" t="str">
        <f t="shared" si="53"/>
        <v/>
      </c>
      <c r="G892" s="1">
        <f t="shared" si="54"/>
        <v>1.0400745911842277</v>
      </c>
    </row>
    <row r="893" spans="1:7" x14ac:dyDescent="0.15">
      <c r="A893" s="4">
        <v>43336</v>
      </c>
      <c r="B893" s="5">
        <v>4.0000000000000002E-4</v>
      </c>
      <c r="C893" s="11">
        <f t="shared" si="55"/>
        <v>1.2828513878429804</v>
      </c>
      <c r="D893" s="5">
        <f>MIN(0,C893/MAX($C$2:C892)-1)</f>
        <v>-3.5103829986957713E-3</v>
      </c>
      <c r="E893" s="1">
        <f t="shared" si="52"/>
        <v>2018</v>
      </c>
      <c r="F893" s="1" t="str">
        <f t="shared" si="53"/>
        <v/>
      </c>
      <c r="G893" s="1">
        <f t="shared" si="54"/>
        <v>1.0404906210207014</v>
      </c>
    </row>
    <row r="894" spans="1:7" x14ac:dyDescent="0.15">
      <c r="A894" s="4">
        <v>43339</v>
      </c>
      <c r="B894" s="5">
        <v>2.2000000000000001E-3</v>
      </c>
      <c r="C894" s="11">
        <f t="shared" si="55"/>
        <v>1.2856736608962349</v>
      </c>
      <c r="D894" s="5">
        <f>MIN(0,C894/MAX($C$2:C893)-1)</f>
        <v>-1.3181058412928826E-3</v>
      </c>
      <c r="E894" s="1">
        <f t="shared" si="52"/>
        <v>2018</v>
      </c>
      <c r="F894" s="1" t="str">
        <f t="shared" si="53"/>
        <v/>
      </c>
      <c r="G894" s="1">
        <f t="shared" si="54"/>
        <v>1.042779700386947</v>
      </c>
    </row>
    <row r="895" spans="1:7" x14ac:dyDescent="0.15">
      <c r="A895" s="4">
        <v>43340</v>
      </c>
      <c r="B895" s="5">
        <v>2.9999999999999997E-4</v>
      </c>
      <c r="C895" s="11">
        <f t="shared" si="55"/>
        <v>1.2860593629945039</v>
      </c>
      <c r="D895" s="5">
        <f>MIN(0,C895/MAX($C$2:C894)-1)</f>
        <v>-1.018501273045147E-3</v>
      </c>
      <c r="E895" s="1">
        <f t="shared" si="52"/>
        <v>2018</v>
      </c>
      <c r="F895" s="1" t="str">
        <f t="shared" si="53"/>
        <v/>
      </c>
      <c r="G895" s="1">
        <f t="shared" si="54"/>
        <v>1.0430925342970629</v>
      </c>
    </row>
    <row r="896" spans="1:7" x14ac:dyDescent="0.15">
      <c r="A896" s="4">
        <v>43341</v>
      </c>
      <c r="B896" s="5">
        <v>-5.9999999999999995E-4</v>
      </c>
      <c r="C896" s="11">
        <f t="shared" si="55"/>
        <v>1.2852877273767072</v>
      </c>
      <c r="D896" s="5">
        <f>MIN(0,C896/MAX($C$2:C895)-1)</f>
        <v>-1.617890172281311E-3</v>
      </c>
      <c r="E896" s="1">
        <f t="shared" si="52"/>
        <v>2018</v>
      </c>
      <c r="F896" s="1" t="str">
        <f t="shared" si="53"/>
        <v/>
      </c>
      <c r="G896" s="1">
        <f t="shared" si="54"/>
        <v>1.0424666787764847</v>
      </c>
    </row>
    <row r="897" spans="1:7" x14ac:dyDescent="0.15">
      <c r="A897" s="4">
        <v>43342</v>
      </c>
      <c r="B897" s="5">
        <v>-8.9999999999999998E-4</v>
      </c>
      <c r="C897" s="11">
        <f t="shared" si="55"/>
        <v>1.2841309684220681</v>
      </c>
      <c r="D897" s="5">
        <f>MIN(0,C897/MAX($C$2:C896)-1)</f>
        <v>-2.5164340711263389E-3</v>
      </c>
      <c r="E897" s="1">
        <f t="shared" si="52"/>
        <v>2018</v>
      </c>
      <c r="F897" s="1" t="str">
        <f t="shared" si="53"/>
        <v/>
      </c>
      <c r="G897" s="1">
        <f t="shared" si="54"/>
        <v>1.0415284587655858</v>
      </c>
    </row>
    <row r="898" spans="1:7" x14ac:dyDescent="0.15">
      <c r="A898" s="4">
        <v>43343</v>
      </c>
      <c r="B898" s="5">
        <v>-4.0000000000000002E-4</v>
      </c>
      <c r="C898" s="11">
        <f t="shared" si="55"/>
        <v>1.2836173160346993</v>
      </c>
      <c r="D898" s="5">
        <f>MIN(0,C898/MAX($C$2:C897)-1)</f>
        <v>-2.9154274974978467E-3</v>
      </c>
      <c r="E898" s="1">
        <f t="shared" si="52"/>
        <v>2018</v>
      </c>
      <c r="F898" s="1" t="str">
        <f t="shared" si="53"/>
        <v/>
      </c>
      <c r="G898" s="1">
        <f t="shared" si="54"/>
        <v>1.0411118473820795</v>
      </c>
    </row>
    <row r="899" spans="1:7" x14ac:dyDescent="0.15">
      <c r="A899" s="4">
        <v>43346</v>
      </c>
      <c r="B899" s="5">
        <v>-1E-4</v>
      </c>
      <c r="C899" s="11">
        <f t="shared" si="55"/>
        <v>1.2834889543030958</v>
      </c>
      <c r="D899" s="5">
        <f>MIN(0,C899/MAX($C$2:C898)-1)</f>
        <v>-3.015135954748116E-3</v>
      </c>
      <c r="E899" s="1">
        <f t="shared" ref="E899:E962" si="56">YEAR(A899)</f>
        <v>2018</v>
      </c>
      <c r="F899" s="1" t="str">
        <f t="shared" ref="F899:F962" si="57">IF(E899&lt;&gt;E900,1,"")</f>
        <v/>
      </c>
      <c r="G899" s="1">
        <f t="shared" ref="G899:G962" si="58">IF(E899&lt;&gt;E898,1+B899,G898*(1+B899))</f>
        <v>1.0410077361973413</v>
      </c>
    </row>
    <row r="900" spans="1:7" x14ac:dyDescent="0.15">
      <c r="A900" s="4">
        <v>43347</v>
      </c>
      <c r="B900" s="5">
        <v>1.1999999999999999E-3</v>
      </c>
      <c r="C900" s="11">
        <f t="shared" ref="C900:C963" si="59">C899*(1+B900)</f>
        <v>1.2850291410482597</v>
      </c>
      <c r="D900" s="5">
        <f>MIN(0,C900/MAX($C$2:C899)-1)</f>
        <v>-1.8187541178936728E-3</v>
      </c>
      <c r="E900" s="1">
        <f t="shared" si="56"/>
        <v>2018</v>
      </c>
      <c r="F900" s="1" t="str">
        <f t="shared" si="57"/>
        <v/>
      </c>
      <c r="G900" s="1">
        <f t="shared" si="58"/>
        <v>1.0422569454807782</v>
      </c>
    </row>
    <row r="901" spans="1:7" x14ac:dyDescent="0.15">
      <c r="A901" s="4">
        <v>43348</v>
      </c>
      <c r="B901" s="5">
        <v>-1.4E-3</v>
      </c>
      <c r="C901" s="11">
        <f t="shared" si="59"/>
        <v>1.2832301002507922</v>
      </c>
      <c r="D901" s="5">
        <f>MIN(0,C901/MAX($C$2:C900)-1)</f>
        <v>-3.2162078621286172E-3</v>
      </c>
      <c r="E901" s="1">
        <f t="shared" si="56"/>
        <v>2018</v>
      </c>
      <c r="F901" s="1" t="str">
        <f t="shared" si="57"/>
        <v/>
      </c>
      <c r="G901" s="1">
        <f t="shared" si="58"/>
        <v>1.0407977857571051</v>
      </c>
    </row>
    <row r="902" spans="1:7" x14ac:dyDescent="0.15">
      <c r="A902" s="4">
        <v>43349</v>
      </c>
      <c r="B902" s="5">
        <v>-6.9999999999999999E-4</v>
      </c>
      <c r="C902" s="11">
        <f t="shared" si="59"/>
        <v>1.2823318391806167</v>
      </c>
      <c r="D902" s="5">
        <f>MIN(0,C902/MAX($C$2:C901)-1)</f>
        <v>-3.9139565166250723E-3</v>
      </c>
      <c r="E902" s="1">
        <f t="shared" si="56"/>
        <v>2018</v>
      </c>
      <c r="F902" s="1" t="str">
        <f t="shared" si="57"/>
        <v/>
      </c>
      <c r="G902" s="1">
        <f t="shared" si="58"/>
        <v>1.0400692273070751</v>
      </c>
    </row>
    <row r="903" spans="1:7" x14ac:dyDescent="0.15">
      <c r="A903" s="4">
        <v>43350</v>
      </c>
      <c r="B903" s="5">
        <v>1E-4</v>
      </c>
      <c r="C903" s="11">
        <f t="shared" si="59"/>
        <v>1.2824600723645347</v>
      </c>
      <c r="D903" s="5">
        <f>MIN(0,C903/MAX($C$2:C902)-1)</f>
        <v>-3.8143479122767499E-3</v>
      </c>
      <c r="E903" s="1">
        <f t="shared" si="56"/>
        <v>2018</v>
      </c>
      <c r="F903" s="1" t="str">
        <f t="shared" si="57"/>
        <v/>
      </c>
      <c r="G903" s="1">
        <f t="shared" si="58"/>
        <v>1.0401732342298058</v>
      </c>
    </row>
    <row r="904" spans="1:7" x14ac:dyDescent="0.15">
      <c r="A904" s="4">
        <v>43353</v>
      </c>
      <c r="B904" s="5">
        <v>-1.4E-3</v>
      </c>
      <c r="C904" s="11">
        <f t="shared" si="59"/>
        <v>1.2806646282632244</v>
      </c>
      <c r="D904" s="5">
        <f>MIN(0,C904/MAX($C$2:C903)-1)</f>
        <v>-5.2090078251995076E-3</v>
      </c>
      <c r="E904" s="1">
        <f t="shared" si="56"/>
        <v>2018</v>
      </c>
      <c r="F904" s="1" t="str">
        <f t="shared" si="57"/>
        <v/>
      </c>
      <c r="G904" s="1">
        <f t="shared" si="58"/>
        <v>1.0387169917018841</v>
      </c>
    </row>
    <row r="905" spans="1:7" x14ac:dyDescent="0.15">
      <c r="A905" s="4">
        <v>43354</v>
      </c>
      <c r="B905" s="5">
        <v>-1E-4</v>
      </c>
      <c r="C905" s="11">
        <f t="shared" si="59"/>
        <v>1.2805365618003981</v>
      </c>
      <c r="D905" s="5">
        <f>MIN(0,C905/MAX($C$2:C904)-1)</f>
        <v>-5.3084869244169886E-3</v>
      </c>
      <c r="E905" s="1">
        <f t="shared" si="56"/>
        <v>2018</v>
      </c>
      <c r="F905" s="1" t="str">
        <f t="shared" si="57"/>
        <v/>
      </c>
      <c r="G905" s="1">
        <f t="shared" si="58"/>
        <v>1.038613120002714</v>
      </c>
    </row>
    <row r="906" spans="1:7" x14ac:dyDescent="0.15">
      <c r="A906" s="4">
        <v>43355</v>
      </c>
      <c r="B906" s="5">
        <v>-8.9999999999999998E-4</v>
      </c>
      <c r="C906" s="11">
        <f t="shared" si="59"/>
        <v>1.2793840788947777</v>
      </c>
      <c r="D906" s="5">
        <f>MIN(0,C906/MAX($C$2:C905)-1)</f>
        <v>-6.2037092861850773E-3</v>
      </c>
      <c r="E906" s="1">
        <f t="shared" si="56"/>
        <v>2018</v>
      </c>
      <c r="F906" s="1" t="str">
        <f t="shared" si="57"/>
        <v/>
      </c>
      <c r="G906" s="1">
        <f t="shared" si="58"/>
        <v>1.0376783681947115</v>
      </c>
    </row>
    <row r="907" spans="1:7" x14ac:dyDescent="0.15">
      <c r="A907" s="4">
        <v>43356</v>
      </c>
      <c r="B907" s="5">
        <v>6.9999999999999999E-4</v>
      </c>
      <c r="C907" s="11">
        <f t="shared" si="59"/>
        <v>1.280279647750004</v>
      </c>
      <c r="D907" s="5">
        <f>MIN(0,C907/MAX($C$2:C906)-1)</f>
        <v>-5.5080518826854385E-3</v>
      </c>
      <c r="E907" s="1">
        <f t="shared" si="56"/>
        <v>2018</v>
      </c>
      <c r="F907" s="1" t="str">
        <f t="shared" si="57"/>
        <v/>
      </c>
      <c r="G907" s="1">
        <f t="shared" si="58"/>
        <v>1.0384047430524477</v>
      </c>
    </row>
    <row r="908" spans="1:7" x14ac:dyDescent="0.15">
      <c r="A908" s="4">
        <v>43357</v>
      </c>
      <c r="B908" s="5">
        <v>-2.0000000000000001E-4</v>
      </c>
      <c r="C908" s="11">
        <f t="shared" si="59"/>
        <v>1.2800235918204541</v>
      </c>
      <c r="D908" s="5">
        <f>MIN(0,C908/MAX($C$2:C907)-1)</f>
        <v>-5.7069502723088306E-3</v>
      </c>
      <c r="E908" s="1">
        <f t="shared" si="56"/>
        <v>2018</v>
      </c>
      <c r="F908" s="1" t="str">
        <f t="shared" si="57"/>
        <v/>
      </c>
      <c r="G908" s="1">
        <f t="shared" si="58"/>
        <v>1.0381970621038372</v>
      </c>
    </row>
    <row r="909" spans="1:7" x14ac:dyDescent="0.15">
      <c r="A909" s="4">
        <v>43360</v>
      </c>
      <c r="B909" s="5">
        <v>-6.9999999999999999E-4</v>
      </c>
      <c r="C909" s="11">
        <f t="shared" si="59"/>
        <v>1.2791275753061797</v>
      </c>
      <c r="D909" s="5">
        <f>MIN(0,C909/MAX($C$2:C908)-1)</f>
        <v>-6.402955407118216E-3</v>
      </c>
      <c r="E909" s="1">
        <f t="shared" si="56"/>
        <v>2018</v>
      </c>
      <c r="F909" s="1" t="str">
        <f t="shared" si="57"/>
        <v/>
      </c>
      <c r="G909" s="1">
        <f t="shared" si="58"/>
        <v>1.0374703241603644</v>
      </c>
    </row>
    <row r="910" spans="1:7" x14ac:dyDescent="0.15">
      <c r="A910" s="4">
        <v>43361</v>
      </c>
      <c r="B910" s="5">
        <v>2.0999999999999999E-3</v>
      </c>
      <c r="C910" s="11">
        <f t="shared" si="59"/>
        <v>1.2818137432143226</v>
      </c>
      <c r="D910" s="5">
        <f>MIN(0,C910/MAX($C$2:C909)-1)</f>
        <v>-4.3164016134732419E-3</v>
      </c>
      <c r="E910" s="1">
        <f t="shared" si="56"/>
        <v>2018</v>
      </c>
      <c r="F910" s="1" t="str">
        <f t="shared" si="57"/>
        <v/>
      </c>
      <c r="G910" s="1">
        <f t="shared" si="58"/>
        <v>1.0396490118411013</v>
      </c>
    </row>
    <row r="911" spans="1:7" x14ac:dyDescent="0.15">
      <c r="A911" s="4">
        <v>43362</v>
      </c>
      <c r="B911" s="5">
        <v>1.2999999999999999E-3</v>
      </c>
      <c r="C911" s="11">
        <f t="shared" si="59"/>
        <v>1.2834801010805013</v>
      </c>
      <c r="D911" s="5">
        <f>MIN(0,C911/MAX($C$2:C910)-1)</f>
        <v>-3.0220129355706948E-3</v>
      </c>
      <c r="E911" s="1">
        <f t="shared" si="56"/>
        <v>2018</v>
      </c>
      <c r="F911" s="1" t="str">
        <f t="shared" si="57"/>
        <v/>
      </c>
      <c r="G911" s="1">
        <f t="shared" si="58"/>
        <v>1.0410005555564947</v>
      </c>
    </row>
    <row r="912" spans="1:7" x14ac:dyDescent="0.15">
      <c r="A912" s="4">
        <v>43363</v>
      </c>
      <c r="B912" s="5">
        <v>-2.0000000000000001E-4</v>
      </c>
      <c r="C912" s="11">
        <f t="shared" si="59"/>
        <v>1.2832234050602851</v>
      </c>
      <c r="D912" s="5">
        <f>MIN(0,C912/MAX($C$2:C911)-1)</f>
        <v>-3.2214085329836939E-3</v>
      </c>
      <c r="E912" s="1">
        <f t="shared" si="56"/>
        <v>2018</v>
      </c>
      <c r="F912" s="1" t="str">
        <f t="shared" si="57"/>
        <v/>
      </c>
      <c r="G912" s="1">
        <f t="shared" si="58"/>
        <v>1.0407923554453835</v>
      </c>
    </row>
    <row r="913" spans="1:7" x14ac:dyDescent="0.15">
      <c r="A913" s="4">
        <v>43364</v>
      </c>
      <c r="B913" s="5">
        <v>2.3999999999999998E-3</v>
      </c>
      <c r="C913" s="11">
        <f t="shared" si="59"/>
        <v>1.2863031412324297</v>
      </c>
      <c r="D913" s="5">
        <f>MIN(0,C913/MAX($C$2:C912)-1)</f>
        <v>-8.2913991346289517E-4</v>
      </c>
      <c r="E913" s="1">
        <f t="shared" si="56"/>
        <v>2018</v>
      </c>
      <c r="F913" s="1" t="str">
        <f t="shared" si="57"/>
        <v/>
      </c>
      <c r="G913" s="1">
        <f t="shared" si="58"/>
        <v>1.0432902570984524</v>
      </c>
    </row>
    <row r="914" spans="1:7" x14ac:dyDescent="0.15">
      <c r="A914" s="4">
        <v>43368</v>
      </c>
      <c r="B914" s="5">
        <v>-5.9999999999999995E-4</v>
      </c>
      <c r="C914" s="11">
        <f t="shared" si="59"/>
        <v>1.2855313593476903</v>
      </c>
      <c r="D914" s="5">
        <f>MIN(0,C914/MAX($C$2:C913)-1)</f>
        <v>-1.4286424295147926E-3</v>
      </c>
      <c r="E914" s="1">
        <f t="shared" si="56"/>
        <v>2018</v>
      </c>
      <c r="F914" s="1" t="str">
        <f t="shared" si="57"/>
        <v/>
      </c>
      <c r="G914" s="1">
        <f t="shared" si="58"/>
        <v>1.0426642829441932</v>
      </c>
    </row>
    <row r="915" spans="1:7" x14ac:dyDescent="0.15">
      <c r="A915" s="4">
        <v>43369</v>
      </c>
      <c r="B915" s="5">
        <v>1.1999999999999999E-3</v>
      </c>
      <c r="C915" s="11">
        <f t="shared" si="59"/>
        <v>1.2870739969789076</v>
      </c>
      <c r="D915" s="5">
        <f>MIN(0,C915/MAX($C$2:C914)-1)</f>
        <v>-2.3035680043015372E-4</v>
      </c>
      <c r="E915" s="1">
        <f t="shared" si="56"/>
        <v>2018</v>
      </c>
      <c r="F915" s="1" t="str">
        <f t="shared" si="57"/>
        <v/>
      </c>
      <c r="G915" s="1">
        <f t="shared" si="58"/>
        <v>1.0439154800837263</v>
      </c>
    </row>
    <row r="916" spans="1:7" x14ac:dyDescent="0.15">
      <c r="A916" s="4">
        <v>43370</v>
      </c>
      <c r="B916" s="5">
        <v>-5.0000000000000001E-4</v>
      </c>
      <c r="C916" s="11">
        <f t="shared" si="59"/>
        <v>1.2864304599804182</v>
      </c>
      <c r="D916" s="5">
        <f>MIN(0,C916/MAX($C$2:C915)-1)</f>
        <v>-7.3024162202994791E-4</v>
      </c>
      <c r="E916" s="1">
        <f t="shared" si="56"/>
        <v>2018</v>
      </c>
      <c r="F916" s="1" t="str">
        <f t="shared" si="57"/>
        <v/>
      </c>
      <c r="G916" s="1">
        <f t="shared" si="58"/>
        <v>1.0433935223436845</v>
      </c>
    </row>
    <row r="917" spans="1:7" x14ac:dyDescent="0.15">
      <c r="A917" s="4">
        <v>43371</v>
      </c>
      <c r="B917" s="5">
        <v>1.1000000000000001E-3</v>
      </c>
      <c r="C917" s="11">
        <f t="shared" si="59"/>
        <v>1.2878455334863967</v>
      </c>
      <c r="D917" s="5">
        <f>MIN(0,C917/MAX($C$2:C916)-1)</f>
        <v>0</v>
      </c>
      <c r="E917" s="1">
        <f t="shared" si="56"/>
        <v>2018</v>
      </c>
      <c r="F917" s="1" t="str">
        <f t="shared" si="57"/>
        <v/>
      </c>
      <c r="G917" s="1">
        <f t="shared" si="58"/>
        <v>1.0445412552182627</v>
      </c>
    </row>
    <row r="918" spans="1:7" x14ac:dyDescent="0.15">
      <c r="A918" s="4">
        <v>43381</v>
      </c>
      <c r="B918" s="5">
        <v>-3.2000000000000002E-3</v>
      </c>
      <c r="C918" s="11">
        <f t="shared" si="59"/>
        <v>1.2837244277792403</v>
      </c>
      <c r="D918" s="5">
        <f>MIN(0,C918/MAX($C$2:C917)-1)</f>
        <v>-3.1999999999999806E-3</v>
      </c>
      <c r="E918" s="1">
        <f t="shared" si="56"/>
        <v>2018</v>
      </c>
      <c r="F918" s="1" t="str">
        <f t="shared" si="57"/>
        <v/>
      </c>
      <c r="G918" s="1">
        <f t="shared" si="58"/>
        <v>1.0411987232015643</v>
      </c>
    </row>
    <row r="919" spans="1:7" x14ac:dyDescent="0.15">
      <c r="A919" s="4">
        <v>43382</v>
      </c>
      <c r="B919" s="5">
        <v>2.9999999999999997E-4</v>
      </c>
      <c r="C919" s="11">
        <f t="shared" si="59"/>
        <v>1.2841095451075741</v>
      </c>
      <c r="D919" s="5">
        <f>MIN(0,C919/MAX($C$2:C918)-1)</f>
        <v>-2.9009599999999525E-3</v>
      </c>
      <c r="E919" s="1">
        <f t="shared" si="56"/>
        <v>2018</v>
      </c>
      <c r="F919" s="1" t="str">
        <f t="shared" si="57"/>
        <v/>
      </c>
      <c r="G919" s="1">
        <f t="shared" si="58"/>
        <v>1.0415110828185248</v>
      </c>
    </row>
    <row r="920" spans="1:7" x14ac:dyDescent="0.15">
      <c r="A920" s="4">
        <v>43383</v>
      </c>
      <c r="B920" s="5">
        <v>-2.9999999999999997E-4</v>
      </c>
      <c r="C920" s="11">
        <f t="shared" si="59"/>
        <v>1.2837243122440418</v>
      </c>
      <c r="D920" s="5">
        <f>MIN(0,C920/MAX($C$2:C919)-1)</f>
        <v>-3.2000897119999205E-3</v>
      </c>
      <c r="E920" s="1">
        <f t="shared" si="56"/>
        <v>2018</v>
      </c>
      <c r="F920" s="1" t="str">
        <f t="shared" si="57"/>
        <v/>
      </c>
      <c r="G920" s="1">
        <f t="shared" si="58"/>
        <v>1.0411986294936793</v>
      </c>
    </row>
    <row r="921" spans="1:7" x14ac:dyDescent="0.15">
      <c r="A921" s="4">
        <v>43384</v>
      </c>
      <c r="B921" s="5">
        <v>-2.8E-3</v>
      </c>
      <c r="C921" s="11">
        <f t="shared" si="59"/>
        <v>1.2801298841697584</v>
      </c>
      <c r="D921" s="5">
        <f>MIN(0,C921/MAX($C$2:C920)-1)</f>
        <v>-5.991129460806488E-3</v>
      </c>
      <c r="E921" s="1">
        <f t="shared" si="56"/>
        <v>2018</v>
      </c>
      <c r="F921" s="1" t="str">
        <f t="shared" si="57"/>
        <v/>
      </c>
      <c r="G921" s="1">
        <f t="shared" si="58"/>
        <v>1.0382832733310969</v>
      </c>
    </row>
    <row r="922" spans="1:7" x14ac:dyDescent="0.15">
      <c r="A922" s="4">
        <v>43385</v>
      </c>
      <c r="B922" s="5">
        <v>1.5E-3</v>
      </c>
      <c r="C922" s="11">
        <f t="shared" si="59"/>
        <v>1.282050078996013</v>
      </c>
      <c r="D922" s="5">
        <f>MIN(0,C922/MAX($C$2:C921)-1)</f>
        <v>-4.5001161549976798E-3</v>
      </c>
      <c r="E922" s="1">
        <f t="shared" si="56"/>
        <v>2018</v>
      </c>
      <c r="F922" s="1" t="str">
        <f t="shared" si="57"/>
        <v/>
      </c>
      <c r="G922" s="1">
        <f t="shared" si="58"/>
        <v>1.0398406982410937</v>
      </c>
    </row>
    <row r="923" spans="1:7" x14ac:dyDescent="0.15">
      <c r="A923" s="4">
        <v>43388</v>
      </c>
      <c r="B923" s="5">
        <v>-5.9999999999999995E-4</v>
      </c>
      <c r="C923" s="11">
        <f t="shared" si="59"/>
        <v>1.2812808489486154</v>
      </c>
      <c r="D923" s="5">
        <f>MIN(0,C923/MAX($C$2:C922)-1)</f>
        <v>-5.0974160853046735E-3</v>
      </c>
      <c r="E923" s="1">
        <f t="shared" si="56"/>
        <v>2018</v>
      </c>
      <c r="F923" s="1" t="str">
        <f t="shared" si="57"/>
        <v/>
      </c>
      <c r="G923" s="1">
        <f t="shared" si="58"/>
        <v>1.039216793822149</v>
      </c>
    </row>
    <row r="924" spans="1:7" x14ac:dyDescent="0.15">
      <c r="A924" s="4">
        <v>43389</v>
      </c>
      <c r="B924" s="5">
        <v>-5.0000000000000001E-4</v>
      </c>
      <c r="C924" s="11">
        <f t="shared" si="59"/>
        <v>1.2806402085241411</v>
      </c>
      <c r="D924" s="5">
        <f>MIN(0,C924/MAX($C$2:C923)-1)</f>
        <v>-5.5948673772620028E-3</v>
      </c>
      <c r="E924" s="1">
        <f t="shared" si="56"/>
        <v>2018</v>
      </c>
      <c r="F924" s="1" t="str">
        <f t="shared" si="57"/>
        <v/>
      </c>
      <c r="G924" s="1">
        <f t="shared" si="58"/>
        <v>1.038697185425238</v>
      </c>
    </row>
    <row r="925" spans="1:7" x14ac:dyDescent="0.15">
      <c r="A925" s="4">
        <v>43390</v>
      </c>
      <c r="B925" s="5">
        <v>2.0000000000000001E-4</v>
      </c>
      <c r="C925" s="11">
        <f t="shared" si="59"/>
        <v>1.2808963365658459</v>
      </c>
      <c r="D925" s="5">
        <f>MIN(0,C925/MAX($C$2:C924)-1)</f>
        <v>-5.3959863507374584E-3</v>
      </c>
      <c r="E925" s="1">
        <f t="shared" si="56"/>
        <v>2018</v>
      </c>
      <c r="F925" s="1" t="str">
        <f t="shared" si="57"/>
        <v/>
      </c>
      <c r="G925" s="1">
        <f t="shared" si="58"/>
        <v>1.038904924862323</v>
      </c>
    </row>
    <row r="926" spans="1:7" x14ac:dyDescent="0.15">
      <c r="A926" s="4">
        <v>43391</v>
      </c>
      <c r="B926" s="5">
        <v>-2E-3</v>
      </c>
      <c r="C926" s="11">
        <f t="shared" si="59"/>
        <v>1.2783345438927143</v>
      </c>
      <c r="D926" s="5">
        <f>MIN(0,C926/MAX($C$2:C925)-1)</f>
        <v>-7.3851943780359752E-3</v>
      </c>
      <c r="E926" s="1">
        <f t="shared" si="56"/>
        <v>2018</v>
      </c>
      <c r="F926" s="1" t="str">
        <f t="shared" si="57"/>
        <v/>
      </c>
      <c r="G926" s="1">
        <f t="shared" si="58"/>
        <v>1.0368271150125983</v>
      </c>
    </row>
    <row r="927" spans="1:7" x14ac:dyDescent="0.15">
      <c r="A927" s="4">
        <v>43392</v>
      </c>
      <c r="B927" s="5">
        <v>2.5999999999999999E-3</v>
      </c>
      <c r="C927" s="11">
        <f t="shared" si="59"/>
        <v>1.2816582137068353</v>
      </c>
      <c r="D927" s="5">
        <f>MIN(0,C927/MAX($C$2:C926)-1)</f>
        <v>-4.8043958834188549E-3</v>
      </c>
      <c r="E927" s="1">
        <f t="shared" si="56"/>
        <v>2018</v>
      </c>
      <c r="F927" s="1" t="str">
        <f t="shared" si="57"/>
        <v/>
      </c>
      <c r="G927" s="1">
        <f t="shared" si="58"/>
        <v>1.0395228655116309</v>
      </c>
    </row>
    <row r="928" spans="1:7" x14ac:dyDescent="0.15">
      <c r="A928" s="4">
        <v>43395</v>
      </c>
      <c r="B928" s="5">
        <v>3.5000000000000001E-3</v>
      </c>
      <c r="C928" s="11">
        <f t="shared" si="59"/>
        <v>1.2861440174548093</v>
      </c>
      <c r="D928" s="5">
        <f>MIN(0,C928/MAX($C$2:C927)-1)</f>
        <v>-1.3212112690107469E-3</v>
      </c>
      <c r="E928" s="1">
        <f t="shared" si="56"/>
        <v>2018</v>
      </c>
      <c r="F928" s="1" t="str">
        <f t="shared" si="57"/>
        <v/>
      </c>
      <c r="G928" s="1">
        <f t="shared" si="58"/>
        <v>1.0431611955409217</v>
      </c>
    </row>
    <row r="929" spans="1:7" x14ac:dyDescent="0.15">
      <c r="A929" s="4">
        <v>43396</v>
      </c>
      <c r="B929" s="5">
        <v>-2E-3</v>
      </c>
      <c r="C929" s="11">
        <f t="shared" si="59"/>
        <v>1.2835717294198996</v>
      </c>
      <c r="D929" s="5">
        <f>MIN(0,C929/MAX($C$2:C928)-1)</f>
        <v>-3.318568846472858E-3</v>
      </c>
      <c r="E929" s="1">
        <f t="shared" si="56"/>
        <v>2018</v>
      </c>
      <c r="F929" s="1" t="str">
        <f t="shared" si="57"/>
        <v/>
      </c>
      <c r="G929" s="1">
        <f t="shared" si="58"/>
        <v>1.0410748731498398</v>
      </c>
    </row>
    <row r="930" spans="1:7" x14ac:dyDescent="0.15">
      <c r="A930" s="4">
        <v>43397</v>
      </c>
      <c r="B930" s="5">
        <v>-4.0000000000000002E-4</v>
      </c>
      <c r="C930" s="11">
        <f t="shared" si="59"/>
        <v>1.2830583007281318</v>
      </c>
      <c r="D930" s="5">
        <f>MIN(0,C930/MAX($C$2:C929)-1)</f>
        <v>-3.7172414189341474E-3</v>
      </c>
      <c r="E930" s="1">
        <f t="shared" si="56"/>
        <v>2018</v>
      </c>
      <c r="F930" s="1" t="str">
        <f t="shared" si="57"/>
        <v/>
      </c>
      <c r="G930" s="1">
        <f t="shared" si="58"/>
        <v>1.0406584432005799</v>
      </c>
    </row>
    <row r="931" spans="1:7" x14ac:dyDescent="0.15">
      <c r="A931" s="4">
        <v>43398</v>
      </c>
      <c r="B931" s="5">
        <v>-2.9999999999999997E-4</v>
      </c>
      <c r="C931" s="11">
        <f t="shared" si="59"/>
        <v>1.2826733832379134</v>
      </c>
      <c r="D931" s="5">
        <f>MIN(0,C931/MAX($C$2:C930)-1)</f>
        <v>-4.016126246508489E-3</v>
      </c>
      <c r="E931" s="1">
        <f t="shared" si="56"/>
        <v>2018</v>
      </c>
      <c r="F931" s="1" t="str">
        <f t="shared" si="57"/>
        <v/>
      </c>
      <c r="G931" s="1">
        <f t="shared" si="58"/>
        <v>1.0403462456676198</v>
      </c>
    </row>
    <row r="932" spans="1:7" x14ac:dyDescent="0.15">
      <c r="A932" s="4">
        <v>43399</v>
      </c>
      <c r="B932" s="5">
        <v>-5.0000000000000001E-4</v>
      </c>
      <c r="C932" s="11">
        <f t="shared" si="59"/>
        <v>1.2820320465462944</v>
      </c>
      <c r="D932" s="5">
        <f>MIN(0,C932/MAX($C$2:C931)-1)</f>
        <v>-4.5141181833852073E-3</v>
      </c>
      <c r="E932" s="1">
        <f t="shared" si="56"/>
        <v>2018</v>
      </c>
      <c r="F932" s="1" t="str">
        <f t="shared" si="57"/>
        <v/>
      </c>
      <c r="G932" s="1">
        <f t="shared" si="58"/>
        <v>1.0398260725447861</v>
      </c>
    </row>
    <row r="933" spans="1:7" x14ac:dyDescent="0.15">
      <c r="A933" s="4">
        <v>43402</v>
      </c>
      <c r="B933" s="5">
        <v>-1.2999999999999999E-3</v>
      </c>
      <c r="C933" s="11">
        <f t="shared" si="59"/>
        <v>1.2803654048857842</v>
      </c>
      <c r="D933" s="5">
        <f>MIN(0,C933/MAX($C$2:C932)-1)</f>
        <v>-5.8082498297468144E-3</v>
      </c>
      <c r="E933" s="1">
        <f t="shared" si="56"/>
        <v>2018</v>
      </c>
      <c r="F933" s="1" t="str">
        <f t="shared" si="57"/>
        <v/>
      </c>
      <c r="G933" s="1">
        <f t="shared" si="58"/>
        <v>1.0384742986504778</v>
      </c>
    </row>
    <row r="934" spans="1:7" x14ac:dyDescent="0.15">
      <c r="A934" s="4">
        <v>43403</v>
      </c>
      <c r="B934" s="5">
        <v>4.0000000000000002E-4</v>
      </c>
      <c r="C934" s="11">
        <f t="shared" si="59"/>
        <v>1.2808775510477384</v>
      </c>
      <c r="D934" s="5">
        <f>MIN(0,C934/MAX($C$2:C933)-1)</f>
        <v>-5.4105731296788528E-3</v>
      </c>
      <c r="E934" s="1">
        <f t="shared" si="56"/>
        <v>2018</v>
      </c>
      <c r="F934" s="1" t="str">
        <f t="shared" si="57"/>
        <v/>
      </c>
      <c r="G934" s="1">
        <f t="shared" si="58"/>
        <v>1.0388896883699379</v>
      </c>
    </row>
    <row r="935" spans="1:7" x14ac:dyDescent="0.15">
      <c r="A935" s="4">
        <v>43404</v>
      </c>
      <c r="B935" s="5">
        <v>1.2999999999999999E-3</v>
      </c>
      <c r="C935" s="11">
        <f t="shared" si="59"/>
        <v>1.2825426918641005</v>
      </c>
      <c r="D935" s="5">
        <f>MIN(0,C935/MAX($C$2:C934)-1)</f>
        <v>-4.1176068747472705E-3</v>
      </c>
      <c r="E935" s="1">
        <f t="shared" si="56"/>
        <v>2018</v>
      </c>
      <c r="F935" s="1" t="str">
        <f t="shared" si="57"/>
        <v/>
      </c>
      <c r="G935" s="1">
        <f t="shared" si="58"/>
        <v>1.0402402449648189</v>
      </c>
    </row>
    <row r="936" spans="1:7" x14ac:dyDescent="0.15">
      <c r="A936" s="4">
        <v>43405</v>
      </c>
      <c r="B936" s="5">
        <v>8.0000000000000004E-4</v>
      </c>
      <c r="C936" s="11">
        <f t="shared" si="59"/>
        <v>1.2835687260175916</v>
      </c>
      <c r="D936" s="5">
        <f>MIN(0,C936/MAX($C$2:C935)-1)</f>
        <v>-3.3209009602472861E-3</v>
      </c>
      <c r="E936" s="1">
        <f t="shared" si="56"/>
        <v>2018</v>
      </c>
      <c r="F936" s="1" t="str">
        <f t="shared" si="57"/>
        <v/>
      </c>
      <c r="G936" s="1">
        <f t="shared" si="58"/>
        <v>1.0410724371607907</v>
      </c>
    </row>
    <row r="937" spans="1:7" x14ac:dyDescent="0.15">
      <c r="A937" s="4">
        <v>43406</v>
      </c>
      <c r="B937" s="5">
        <v>3.3E-3</v>
      </c>
      <c r="C937" s="11">
        <f t="shared" si="59"/>
        <v>1.2878045028134497</v>
      </c>
      <c r="D937" s="5">
        <f>MIN(0,C937/MAX($C$2:C936)-1)</f>
        <v>-3.1859933416034103E-5</v>
      </c>
      <c r="E937" s="1">
        <f t="shared" si="56"/>
        <v>2018</v>
      </c>
      <c r="F937" s="1" t="str">
        <f t="shared" si="57"/>
        <v/>
      </c>
      <c r="G937" s="1">
        <f t="shared" si="58"/>
        <v>1.0445079762034213</v>
      </c>
    </row>
    <row r="938" spans="1:7" x14ac:dyDescent="0.15">
      <c r="A938" s="4">
        <v>43409</v>
      </c>
      <c r="B938" s="5">
        <v>-2.9999999999999997E-4</v>
      </c>
      <c r="C938" s="11">
        <f t="shared" si="59"/>
        <v>1.2874181614626057</v>
      </c>
      <c r="D938" s="5">
        <f>MIN(0,C938/MAX($C$2:C937)-1)</f>
        <v>-3.3185037543603801E-4</v>
      </c>
      <c r="E938" s="1">
        <f t="shared" si="56"/>
        <v>2018</v>
      </c>
      <c r="F938" s="1" t="str">
        <f t="shared" si="57"/>
        <v/>
      </c>
      <c r="G938" s="1">
        <f t="shared" si="58"/>
        <v>1.0441946238105604</v>
      </c>
    </row>
    <row r="939" spans="1:7" x14ac:dyDescent="0.15">
      <c r="A939" s="4">
        <v>43410</v>
      </c>
      <c r="B939" s="5">
        <v>-2.9999999999999997E-4</v>
      </c>
      <c r="C939" s="11">
        <f t="shared" si="59"/>
        <v>1.2870319360141669</v>
      </c>
      <c r="D939" s="5">
        <f>MIN(0,C939/MAX($C$2:C938)-1)</f>
        <v>-6.3175082032340679E-4</v>
      </c>
      <c r="E939" s="1">
        <f t="shared" si="56"/>
        <v>2018</v>
      </c>
      <c r="F939" s="1" t="str">
        <f t="shared" si="57"/>
        <v/>
      </c>
      <c r="G939" s="1">
        <f t="shared" si="58"/>
        <v>1.0438813654234174</v>
      </c>
    </row>
    <row r="940" spans="1:7" x14ac:dyDescent="0.15">
      <c r="A940" s="4">
        <v>43411</v>
      </c>
      <c r="B940" s="5">
        <v>-1E-4</v>
      </c>
      <c r="C940" s="11">
        <f t="shared" si="59"/>
        <v>1.2869032328205654</v>
      </c>
      <c r="D940" s="5">
        <f>MIN(0,C940/MAX($C$2:C939)-1)</f>
        <v>-7.3168764524145224E-4</v>
      </c>
      <c r="E940" s="1">
        <f t="shared" si="56"/>
        <v>2018</v>
      </c>
      <c r="F940" s="1" t="str">
        <f t="shared" si="57"/>
        <v/>
      </c>
      <c r="G940" s="1">
        <f t="shared" si="58"/>
        <v>1.043776977286875</v>
      </c>
    </row>
    <row r="941" spans="1:7" x14ac:dyDescent="0.15">
      <c r="A941" s="4">
        <v>43412</v>
      </c>
      <c r="B941" s="5">
        <v>-4.0000000000000002E-4</v>
      </c>
      <c r="C941" s="11">
        <f t="shared" si="59"/>
        <v>1.2863884715274372</v>
      </c>
      <c r="D941" s="5">
        <f>MIN(0,C941/MAX($C$2:C940)-1)</f>
        <v>-1.1313949701833304E-3</v>
      </c>
      <c r="E941" s="1">
        <f t="shared" si="56"/>
        <v>2018</v>
      </c>
      <c r="F941" s="1" t="str">
        <f t="shared" si="57"/>
        <v/>
      </c>
      <c r="G941" s="1">
        <f t="shared" si="58"/>
        <v>1.0433594664959602</v>
      </c>
    </row>
    <row r="942" spans="1:7" x14ac:dyDescent="0.15">
      <c r="A942" s="4">
        <v>43413</v>
      </c>
      <c r="B942" s="5">
        <v>-5.9999999999999995E-4</v>
      </c>
      <c r="C942" s="11">
        <f t="shared" si="59"/>
        <v>1.2856166384445207</v>
      </c>
      <c r="D942" s="5">
        <f>MIN(0,C942/MAX($C$2:C941)-1)</f>
        <v>-1.7307161332011933E-3</v>
      </c>
      <c r="E942" s="1">
        <f t="shared" si="56"/>
        <v>2018</v>
      </c>
      <c r="F942" s="1" t="str">
        <f t="shared" si="57"/>
        <v/>
      </c>
      <c r="G942" s="1">
        <f t="shared" si="58"/>
        <v>1.0427334508160626</v>
      </c>
    </row>
    <row r="943" spans="1:7" x14ac:dyDescent="0.15">
      <c r="A943" s="4">
        <v>43416</v>
      </c>
      <c r="B943" s="5">
        <v>1.6000000000000001E-3</v>
      </c>
      <c r="C943" s="11">
        <f t="shared" si="59"/>
        <v>1.2876736250660319</v>
      </c>
      <c r="D943" s="5">
        <f>MIN(0,C943/MAX($C$2:C942)-1)</f>
        <v>-1.3348527901435592E-4</v>
      </c>
      <c r="E943" s="1">
        <f t="shared" si="56"/>
        <v>2018</v>
      </c>
      <c r="F943" s="1" t="str">
        <f t="shared" si="57"/>
        <v/>
      </c>
      <c r="G943" s="1">
        <f t="shared" si="58"/>
        <v>1.0444018243373683</v>
      </c>
    </row>
    <row r="944" spans="1:7" x14ac:dyDescent="0.15">
      <c r="A944" s="4">
        <v>43417</v>
      </c>
      <c r="B944" s="5">
        <v>5.9999999999999995E-4</v>
      </c>
      <c r="C944" s="11">
        <f t="shared" si="59"/>
        <v>1.2884462292410714</v>
      </c>
      <c r="D944" s="5">
        <f>MIN(0,C944/MAX($C$2:C943)-1)</f>
        <v>0</v>
      </c>
      <c r="E944" s="1">
        <f t="shared" si="56"/>
        <v>2018</v>
      </c>
      <c r="F944" s="1" t="str">
        <f t="shared" si="57"/>
        <v/>
      </c>
      <c r="G944" s="1">
        <f t="shared" si="58"/>
        <v>1.0450284654319706</v>
      </c>
    </row>
    <row r="945" spans="1:7" x14ac:dyDescent="0.15">
      <c r="A945" s="4">
        <v>43418</v>
      </c>
      <c r="B945" s="5">
        <v>1E-4</v>
      </c>
      <c r="C945" s="11">
        <f t="shared" si="59"/>
        <v>1.2885750738639956</v>
      </c>
      <c r="D945" s="5">
        <f>MIN(0,C945/MAX($C$2:C944)-1)</f>
        <v>0</v>
      </c>
      <c r="E945" s="1">
        <f t="shared" si="56"/>
        <v>2018</v>
      </c>
      <c r="F945" s="1" t="str">
        <f t="shared" si="57"/>
        <v/>
      </c>
      <c r="G945" s="1">
        <f t="shared" si="58"/>
        <v>1.0451329682785138</v>
      </c>
    </row>
    <row r="946" spans="1:7" x14ac:dyDescent="0.15">
      <c r="A946" s="4">
        <v>43419</v>
      </c>
      <c r="B946" s="5">
        <v>1.1999999999999999E-3</v>
      </c>
      <c r="C946" s="11">
        <f t="shared" si="59"/>
        <v>1.2901213639526325</v>
      </c>
      <c r="D946" s="5">
        <f>MIN(0,C946/MAX($C$2:C945)-1)</f>
        <v>0</v>
      </c>
      <c r="E946" s="1">
        <f t="shared" si="56"/>
        <v>2018</v>
      </c>
      <c r="F946" s="1" t="str">
        <f t="shared" si="57"/>
        <v/>
      </c>
      <c r="G946" s="1">
        <f t="shared" si="58"/>
        <v>1.0463871278404482</v>
      </c>
    </row>
    <row r="947" spans="1:7" x14ac:dyDescent="0.15">
      <c r="A947" s="4">
        <v>43420</v>
      </c>
      <c r="B947" s="5">
        <v>8.0000000000000004E-4</v>
      </c>
      <c r="C947" s="11">
        <f t="shared" si="59"/>
        <v>1.2911534610437945</v>
      </c>
      <c r="D947" s="5">
        <f>MIN(0,C947/MAX($C$2:C946)-1)</f>
        <v>0</v>
      </c>
      <c r="E947" s="1">
        <f t="shared" si="56"/>
        <v>2018</v>
      </c>
      <c r="F947" s="1" t="str">
        <f t="shared" si="57"/>
        <v/>
      </c>
      <c r="G947" s="1">
        <f t="shared" si="58"/>
        <v>1.0472242375427205</v>
      </c>
    </row>
    <row r="948" spans="1:7" x14ac:dyDescent="0.15">
      <c r="A948" s="4">
        <v>43423</v>
      </c>
      <c r="B948" s="5">
        <v>1.1000000000000001E-3</v>
      </c>
      <c r="C948" s="11">
        <f t="shared" si="59"/>
        <v>1.2925737298509428</v>
      </c>
      <c r="D948" s="5">
        <f>MIN(0,C948/MAX($C$2:C947)-1)</f>
        <v>0</v>
      </c>
      <c r="E948" s="1">
        <f t="shared" si="56"/>
        <v>2018</v>
      </c>
      <c r="F948" s="1" t="str">
        <f t="shared" si="57"/>
        <v/>
      </c>
      <c r="G948" s="1">
        <f t="shared" si="58"/>
        <v>1.0483761842040176</v>
      </c>
    </row>
    <row r="949" spans="1:7" x14ac:dyDescent="0.15">
      <c r="A949" s="4">
        <v>43424</v>
      </c>
      <c r="B949" s="5">
        <v>-2E-3</v>
      </c>
      <c r="C949" s="11">
        <f t="shared" si="59"/>
        <v>1.2899885823912409</v>
      </c>
      <c r="D949" s="5">
        <f>MIN(0,C949/MAX($C$2:C948)-1)</f>
        <v>-2.0000000000000018E-3</v>
      </c>
      <c r="E949" s="1">
        <f t="shared" si="56"/>
        <v>2018</v>
      </c>
      <c r="F949" s="1" t="str">
        <f t="shared" si="57"/>
        <v/>
      </c>
      <c r="G949" s="1">
        <f t="shared" si="58"/>
        <v>1.0462794318356095</v>
      </c>
    </row>
    <row r="950" spans="1:7" x14ac:dyDescent="0.15">
      <c r="A950" s="4">
        <v>43425</v>
      </c>
      <c r="B950" s="5">
        <v>2.0000000000000001E-4</v>
      </c>
      <c r="C950" s="11">
        <f t="shared" si="59"/>
        <v>1.2902465801077192</v>
      </c>
      <c r="D950" s="5">
        <f>MIN(0,C950/MAX($C$2:C949)-1)</f>
        <v>-1.8003999999999243E-3</v>
      </c>
      <c r="E950" s="1">
        <f t="shared" si="56"/>
        <v>2018</v>
      </c>
      <c r="F950" s="1" t="str">
        <f t="shared" si="57"/>
        <v/>
      </c>
      <c r="G950" s="1">
        <f t="shared" si="58"/>
        <v>1.0464886877219766</v>
      </c>
    </row>
    <row r="951" spans="1:7" x14ac:dyDescent="0.15">
      <c r="A951" s="4">
        <v>43426</v>
      </c>
      <c r="B951" s="5">
        <v>-2.9999999999999997E-4</v>
      </c>
      <c r="C951" s="11">
        <f t="shared" si="59"/>
        <v>1.2898595061336868</v>
      </c>
      <c r="D951" s="5">
        <f>MIN(0,C951/MAX($C$2:C950)-1)</f>
        <v>-2.0998598799999435E-3</v>
      </c>
      <c r="E951" s="1">
        <f t="shared" si="56"/>
        <v>2018</v>
      </c>
      <c r="F951" s="1" t="str">
        <f t="shared" si="57"/>
        <v/>
      </c>
      <c r="G951" s="1">
        <f t="shared" si="58"/>
        <v>1.0461747411156601</v>
      </c>
    </row>
    <row r="952" spans="1:7" x14ac:dyDescent="0.15">
      <c r="A952" s="4">
        <v>43427</v>
      </c>
      <c r="B952" s="5">
        <v>-1.4E-3</v>
      </c>
      <c r="C952" s="11">
        <f t="shared" si="59"/>
        <v>1.2880537028250998</v>
      </c>
      <c r="D952" s="5">
        <f>MIN(0,C952/MAX($C$2:C951)-1)</f>
        <v>-3.4969200761678643E-3</v>
      </c>
      <c r="E952" s="1">
        <f t="shared" si="56"/>
        <v>2018</v>
      </c>
      <c r="F952" s="1" t="str">
        <f t="shared" si="57"/>
        <v/>
      </c>
      <c r="G952" s="1">
        <f t="shared" si="58"/>
        <v>1.0447100964780982</v>
      </c>
    </row>
    <row r="953" spans="1:7" x14ac:dyDescent="0.15">
      <c r="A953" s="4">
        <v>43430</v>
      </c>
      <c r="B953" s="5">
        <v>2.0000000000000001E-4</v>
      </c>
      <c r="C953" s="11">
        <f t="shared" si="59"/>
        <v>1.2883113135656648</v>
      </c>
      <c r="D953" s="5">
        <f>MIN(0,C953/MAX($C$2:C952)-1)</f>
        <v>-3.2976194601831432E-3</v>
      </c>
      <c r="E953" s="1">
        <f t="shared" si="56"/>
        <v>2018</v>
      </c>
      <c r="F953" s="1" t="str">
        <f t="shared" si="57"/>
        <v/>
      </c>
      <c r="G953" s="1">
        <f t="shared" si="58"/>
        <v>1.0449190384973939</v>
      </c>
    </row>
    <row r="954" spans="1:7" x14ac:dyDescent="0.15">
      <c r="A954" s="4">
        <v>43431</v>
      </c>
      <c r="B954" s="5">
        <v>0</v>
      </c>
      <c r="C954" s="11">
        <f t="shared" si="59"/>
        <v>1.2883113135656648</v>
      </c>
      <c r="D954" s="5">
        <f>MIN(0,C954/MAX($C$2:C953)-1)</f>
        <v>-3.2976194601831432E-3</v>
      </c>
      <c r="E954" s="1">
        <f t="shared" si="56"/>
        <v>2018</v>
      </c>
      <c r="F954" s="1" t="str">
        <f t="shared" si="57"/>
        <v/>
      </c>
      <c r="G954" s="1">
        <f t="shared" si="58"/>
        <v>1.0449190384973939</v>
      </c>
    </row>
    <row r="955" spans="1:7" x14ac:dyDescent="0.15">
      <c r="A955" s="4">
        <v>43432</v>
      </c>
      <c r="B955" s="5">
        <v>1.2999999999999999E-3</v>
      </c>
      <c r="C955" s="11">
        <f t="shared" si="59"/>
        <v>1.2899861182733001</v>
      </c>
      <c r="D955" s="5">
        <f>MIN(0,C955/MAX($C$2:C954)-1)</f>
        <v>-2.0019063654813651E-3</v>
      </c>
      <c r="E955" s="1">
        <f t="shared" si="56"/>
        <v>2018</v>
      </c>
      <c r="F955" s="1" t="str">
        <f t="shared" si="57"/>
        <v/>
      </c>
      <c r="G955" s="1">
        <f t="shared" si="58"/>
        <v>1.0462774332474405</v>
      </c>
    </row>
    <row r="956" spans="1:7" x14ac:dyDescent="0.15">
      <c r="A956" s="4">
        <v>43433</v>
      </c>
      <c r="B956" s="5">
        <v>-8.9999999999999998E-4</v>
      </c>
      <c r="C956" s="11">
        <f t="shared" si="59"/>
        <v>1.2888251307668541</v>
      </c>
      <c r="D956" s="5">
        <f>MIN(0,C956/MAX($C$2:C955)-1)</f>
        <v>-2.900104649752544E-3</v>
      </c>
      <c r="E956" s="1">
        <f t="shared" si="56"/>
        <v>2018</v>
      </c>
      <c r="F956" s="1" t="str">
        <f t="shared" si="57"/>
        <v/>
      </c>
      <c r="G956" s="1">
        <f t="shared" si="58"/>
        <v>1.0453357835575179</v>
      </c>
    </row>
    <row r="957" spans="1:7" x14ac:dyDescent="0.15">
      <c r="A957" s="4">
        <v>43434</v>
      </c>
      <c r="B957" s="5">
        <v>8.9999999999999998E-4</v>
      </c>
      <c r="C957" s="11">
        <f t="shared" si="59"/>
        <v>1.2899850733845442</v>
      </c>
      <c r="D957" s="5">
        <f>MIN(0,C957/MAX($C$2:C956)-1)</f>
        <v>-2.0027147439374282E-3</v>
      </c>
      <c r="E957" s="1">
        <f t="shared" si="56"/>
        <v>2018</v>
      </c>
      <c r="F957" s="1" t="str">
        <f t="shared" si="57"/>
        <v/>
      </c>
      <c r="G957" s="1">
        <f t="shared" si="58"/>
        <v>1.0462765857627196</v>
      </c>
    </row>
    <row r="958" spans="1:7" x14ac:dyDescent="0.15">
      <c r="A958" s="4">
        <v>43437</v>
      </c>
      <c r="B958" s="5">
        <v>3.3999999999999998E-3</v>
      </c>
      <c r="C958" s="11">
        <f t="shared" si="59"/>
        <v>1.2943710226340517</v>
      </c>
      <c r="D958" s="5">
        <f>MIN(0,C958/MAX($C$2:C957)-1)</f>
        <v>0</v>
      </c>
      <c r="E958" s="1">
        <f t="shared" si="56"/>
        <v>2018</v>
      </c>
      <c r="F958" s="1" t="str">
        <f t="shared" si="57"/>
        <v/>
      </c>
      <c r="G958" s="1">
        <f t="shared" si="58"/>
        <v>1.049833926154313</v>
      </c>
    </row>
    <row r="959" spans="1:7" x14ac:dyDescent="0.15">
      <c r="A959" s="4">
        <v>43438</v>
      </c>
      <c r="B959" s="5">
        <v>2.9999999999999997E-4</v>
      </c>
      <c r="C959" s="11">
        <f t="shared" si="59"/>
        <v>1.2947593339408419</v>
      </c>
      <c r="D959" s="5">
        <f>MIN(0,C959/MAX($C$2:C958)-1)</f>
        <v>0</v>
      </c>
      <c r="E959" s="1">
        <f t="shared" si="56"/>
        <v>2018</v>
      </c>
      <c r="F959" s="1" t="str">
        <f t="shared" si="57"/>
        <v/>
      </c>
      <c r="G959" s="1">
        <f t="shared" si="58"/>
        <v>1.0501488763321594</v>
      </c>
    </row>
    <row r="960" spans="1:7" x14ac:dyDescent="0.15">
      <c r="A960" s="4">
        <v>43439</v>
      </c>
      <c r="B960" s="5">
        <v>4.0000000000000002E-4</v>
      </c>
      <c r="C960" s="11">
        <f t="shared" si="59"/>
        <v>1.2952772376744182</v>
      </c>
      <c r="D960" s="5">
        <f>MIN(0,C960/MAX($C$2:C959)-1)</f>
        <v>0</v>
      </c>
      <c r="E960" s="1">
        <f t="shared" si="56"/>
        <v>2018</v>
      </c>
      <c r="F960" s="1" t="str">
        <f t="shared" si="57"/>
        <v/>
      </c>
      <c r="G960" s="1">
        <f t="shared" si="58"/>
        <v>1.0505689358826922</v>
      </c>
    </row>
    <row r="961" spans="1:7" x14ac:dyDescent="0.15">
      <c r="A961" s="4">
        <v>43440</v>
      </c>
      <c r="B961" s="5">
        <v>-3.0000000000000001E-3</v>
      </c>
      <c r="C961" s="11">
        <f t="shared" si="59"/>
        <v>1.2913914059613949</v>
      </c>
      <c r="D961" s="5">
        <f>MIN(0,C961/MAX($C$2:C960)-1)</f>
        <v>-3.0000000000000027E-3</v>
      </c>
      <c r="E961" s="1">
        <f t="shared" si="56"/>
        <v>2018</v>
      </c>
      <c r="F961" s="1" t="str">
        <f t="shared" si="57"/>
        <v/>
      </c>
      <c r="G961" s="1">
        <f t="shared" si="58"/>
        <v>1.0474172290750441</v>
      </c>
    </row>
    <row r="962" spans="1:7" x14ac:dyDescent="0.15">
      <c r="A962" s="4">
        <v>43441</v>
      </c>
      <c r="B962" s="5">
        <v>1E-4</v>
      </c>
      <c r="C962" s="11">
        <f t="shared" si="59"/>
        <v>1.2915205451019911</v>
      </c>
      <c r="D962" s="5">
        <f>MIN(0,C962/MAX($C$2:C961)-1)</f>
        <v>-2.9002999999999668E-3</v>
      </c>
      <c r="E962" s="1">
        <f t="shared" si="56"/>
        <v>2018</v>
      </c>
      <c r="F962" s="1" t="str">
        <f t="shared" si="57"/>
        <v/>
      </c>
      <c r="G962" s="1">
        <f t="shared" si="58"/>
        <v>1.0475219707979515</v>
      </c>
    </row>
    <row r="963" spans="1:7" x14ac:dyDescent="0.15">
      <c r="A963" s="4">
        <v>43444</v>
      </c>
      <c r="B963" s="5">
        <v>-5.9999999999999995E-4</v>
      </c>
      <c r="C963" s="11">
        <f t="shared" si="59"/>
        <v>1.2907456327749298</v>
      </c>
      <c r="D963" s="5">
        <f>MIN(0,C963/MAX($C$2:C962)-1)</f>
        <v>-3.4985598200000245E-3</v>
      </c>
      <c r="E963" s="1">
        <f t="shared" ref="E963:E1026" si="60">YEAR(A963)</f>
        <v>2018</v>
      </c>
      <c r="F963" s="1" t="str">
        <f t="shared" ref="F963:F1026" si="61">IF(E963&lt;&gt;E964,1,"")</f>
        <v/>
      </c>
      <c r="G963" s="1">
        <f t="shared" ref="G963:G1026" si="62">IF(E963&lt;&gt;E962,1+B963,G962*(1+B963))</f>
        <v>1.0468934576154727</v>
      </c>
    </row>
    <row r="964" spans="1:7" x14ac:dyDescent="0.15">
      <c r="A964" s="4">
        <v>43445</v>
      </c>
      <c r="B964" s="5">
        <v>1E-3</v>
      </c>
      <c r="C964" s="11">
        <f t="shared" ref="C964:C1027" si="63">C963*(1+B964)</f>
        <v>1.2920363784077047</v>
      </c>
      <c r="D964" s="5">
        <f>MIN(0,C964/MAX($C$2:C963)-1)</f>
        <v>-2.5020583798200935E-3</v>
      </c>
      <c r="E964" s="1">
        <f t="shared" si="60"/>
        <v>2018</v>
      </c>
      <c r="F964" s="1" t="str">
        <f t="shared" si="61"/>
        <v/>
      </c>
      <c r="G964" s="1">
        <f t="shared" si="62"/>
        <v>1.047940351073088</v>
      </c>
    </row>
    <row r="965" spans="1:7" x14ac:dyDescent="0.15">
      <c r="A965" s="4">
        <v>43446</v>
      </c>
      <c r="B965" s="5">
        <v>5.0000000000000001E-4</v>
      </c>
      <c r="C965" s="11">
        <f t="shared" si="63"/>
        <v>1.2926823965969085</v>
      </c>
      <c r="D965" s="5">
        <f>MIN(0,C965/MAX($C$2:C964)-1)</f>
        <v>-2.0033094090099457E-3</v>
      </c>
      <c r="E965" s="1">
        <f t="shared" si="60"/>
        <v>2018</v>
      </c>
      <c r="F965" s="1" t="str">
        <f t="shared" si="61"/>
        <v/>
      </c>
      <c r="G965" s="1">
        <f t="shared" si="62"/>
        <v>1.0484643212486244</v>
      </c>
    </row>
    <row r="966" spans="1:7" x14ac:dyDescent="0.15">
      <c r="A966" s="4">
        <v>43447</v>
      </c>
      <c r="B966" s="5">
        <v>1.5E-3</v>
      </c>
      <c r="C966" s="11">
        <f t="shared" si="63"/>
        <v>1.294621420191804</v>
      </c>
      <c r="D966" s="5">
        <f>MIN(0,C966/MAX($C$2:C965)-1)</f>
        <v>-5.0631437312342875E-4</v>
      </c>
      <c r="E966" s="1">
        <f t="shared" si="60"/>
        <v>2018</v>
      </c>
      <c r="F966" s="1" t="str">
        <f t="shared" si="61"/>
        <v/>
      </c>
      <c r="G966" s="1">
        <f t="shared" si="62"/>
        <v>1.0500370177304974</v>
      </c>
    </row>
    <row r="967" spans="1:7" x14ac:dyDescent="0.15">
      <c r="A967" s="4">
        <v>43448</v>
      </c>
      <c r="B967" s="5">
        <v>-2.5999999999999999E-3</v>
      </c>
      <c r="C967" s="11">
        <f t="shared" si="63"/>
        <v>1.2912554044993052</v>
      </c>
      <c r="D967" s="5">
        <f>MIN(0,C967/MAX($C$2:C966)-1)</f>
        <v>-3.1049979557533636E-3</v>
      </c>
      <c r="E967" s="1">
        <f t="shared" si="60"/>
        <v>2018</v>
      </c>
      <c r="F967" s="1" t="str">
        <f t="shared" si="61"/>
        <v/>
      </c>
      <c r="G967" s="1">
        <f t="shared" si="62"/>
        <v>1.047306921484398</v>
      </c>
    </row>
    <row r="968" spans="1:7" x14ac:dyDescent="0.15">
      <c r="A968" s="4">
        <v>43451</v>
      </c>
      <c r="B968" s="5">
        <v>-1.1999999999999999E-3</v>
      </c>
      <c r="C968" s="11">
        <f t="shared" si="63"/>
        <v>1.289705898013906</v>
      </c>
      <c r="D968" s="5">
        <f>MIN(0,C968/MAX($C$2:C967)-1)</f>
        <v>-4.3012719582065095E-3</v>
      </c>
      <c r="E968" s="1">
        <f t="shared" si="60"/>
        <v>2018</v>
      </c>
      <c r="F968" s="1" t="str">
        <f t="shared" si="61"/>
        <v/>
      </c>
      <c r="G968" s="1">
        <f t="shared" si="62"/>
        <v>1.0460501531786166</v>
      </c>
    </row>
    <row r="969" spans="1:7" x14ac:dyDescent="0.15">
      <c r="A969" s="4">
        <v>43452</v>
      </c>
      <c r="B969" s="5">
        <v>-1.1000000000000001E-3</v>
      </c>
      <c r="C969" s="11">
        <f t="shared" si="63"/>
        <v>1.2882872215260908</v>
      </c>
      <c r="D969" s="5">
        <f>MIN(0,C969/MAX($C$2:C968)-1)</f>
        <v>-5.3965405590524762E-3</v>
      </c>
      <c r="E969" s="1">
        <f t="shared" si="60"/>
        <v>2018</v>
      </c>
      <c r="F969" s="1" t="str">
        <f t="shared" si="61"/>
        <v/>
      </c>
      <c r="G969" s="1">
        <f t="shared" si="62"/>
        <v>1.0448994980101201</v>
      </c>
    </row>
    <row r="970" spans="1:7" x14ac:dyDescent="0.15">
      <c r="A970" s="4">
        <v>43453</v>
      </c>
      <c r="B970" s="5">
        <v>-1.8E-3</v>
      </c>
      <c r="C970" s="11">
        <f t="shared" si="63"/>
        <v>1.2859683045273438</v>
      </c>
      <c r="D970" s="5">
        <f>MIN(0,C970/MAX($C$2:C969)-1)</f>
        <v>-7.1868267860460966E-3</v>
      </c>
      <c r="E970" s="1">
        <f t="shared" si="60"/>
        <v>2018</v>
      </c>
      <c r="F970" s="1" t="str">
        <f t="shared" si="61"/>
        <v/>
      </c>
      <c r="G970" s="1">
        <f t="shared" si="62"/>
        <v>1.0430186789137017</v>
      </c>
    </row>
    <row r="971" spans="1:7" x14ac:dyDescent="0.15">
      <c r="A971" s="4">
        <v>43454</v>
      </c>
      <c r="B971" s="5">
        <v>0</v>
      </c>
      <c r="C971" s="11">
        <f t="shared" si="63"/>
        <v>1.2859683045273438</v>
      </c>
      <c r="D971" s="5">
        <f>MIN(0,C971/MAX($C$2:C970)-1)</f>
        <v>-7.1868267860460966E-3</v>
      </c>
      <c r="E971" s="1">
        <f t="shared" si="60"/>
        <v>2018</v>
      </c>
      <c r="F971" s="1" t="str">
        <f t="shared" si="61"/>
        <v/>
      </c>
      <c r="G971" s="1">
        <f t="shared" si="62"/>
        <v>1.0430186789137017</v>
      </c>
    </row>
    <row r="972" spans="1:7" x14ac:dyDescent="0.15">
      <c r="A972" s="4">
        <v>43455</v>
      </c>
      <c r="B972" s="5">
        <v>-8.0000000000000004E-4</v>
      </c>
      <c r="C972" s="11">
        <f t="shared" si="63"/>
        <v>1.2849395298837218</v>
      </c>
      <c r="D972" s="5">
        <f>MIN(0,C972/MAX($C$2:C971)-1)</f>
        <v>-7.9810773246173916E-3</v>
      </c>
      <c r="E972" s="1">
        <f t="shared" si="60"/>
        <v>2018</v>
      </c>
      <c r="F972" s="1" t="str">
        <f t="shared" si="61"/>
        <v/>
      </c>
      <c r="G972" s="1">
        <f t="shared" si="62"/>
        <v>1.0421842639705707</v>
      </c>
    </row>
    <row r="973" spans="1:7" x14ac:dyDescent="0.15">
      <c r="A973" s="4">
        <v>43458</v>
      </c>
      <c r="B973" s="5">
        <v>8.9999999999999998E-4</v>
      </c>
      <c r="C973" s="11">
        <f t="shared" si="63"/>
        <v>1.2860959754606172</v>
      </c>
      <c r="D973" s="5">
        <f>MIN(0,C973/MAX($C$2:C972)-1)</f>
        <v>-7.088260294209503E-3</v>
      </c>
      <c r="E973" s="1">
        <f t="shared" si="60"/>
        <v>2018</v>
      </c>
      <c r="F973" s="1" t="str">
        <f t="shared" si="61"/>
        <v/>
      </c>
      <c r="G973" s="1">
        <f t="shared" si="62"/>
        <v>1.0431222298081442</v>
      </c>
    </row>
    <row r="974" spans="1:7" x14ac:dyDescent="0.15">
      <c r="A974" s="4">
        <v>43459</v>
      </c>
      <c r="B974" s="5">
        <v>-2.0000000000000001E-4</v>
      </c>
      <c r="C974" s="11">
        <f t="shared" si="63"/>
        <v>1.2858387562655251</v>
      </c>
      <c r="D974" s="5">
        <f>MIN(0,C974/MAX($C$2:C973)-1)</f>
        <v>-7.286842642150626E-3</v>
      </c>
      <c r="E974" s="1">
        <f t="shared" si="60"/>
        <v>2018</v>
      </c>
      <c r="F974" s="1" t="str">
        <f t="shared" si="61"/>
        <v/>
      </c>
      <c r="G974" s="1">
        <f t="shared" si="62"/>
        <v>1.0429136053621826</v>
      </c>
    </row>
    <row r="975" spans="1:7" x14ac:dyDescent="0.15">
      <c r="A975" s="4">
        <v>43460</v>
      </c>
      <c r="B975" s="5">
        <v>-5.9999999999999995E-4</v>
      </c>
      <c r="C975" s="11">
        <f t="shared" si="63"/>
        <v>1.2850672530117657</v>
      </c>
      <c r="D975" s="5">
        <f>MIN(0,C975/MAX($C$2:C974)-1)</f>
        <v>-7.8824705365654335E-3</v>
      </c>
      <c r="E975" s="1">
        <f t="shared" si="60"/>
        <v>2018</v>
      </c>
      <c r="F975" s="1" t="str">
        <f t="shared" si="61"/>
        <v/>
      </c>
      <c r="G975" s="1">
        <f t="shared" si="62"/>
        <v>1.0422878571989653</v>
      </c>
    </row>
    <row r="976" spans="1:7" x14ac:dyDescent="0.15">
      <c r="A976" s="4">
        <v>43461</v>
      </c>
      <c r="B976" s="5">
        <v>-1E-3</v>
      </c>
      <c r="C976" s="11">
        <f t="shared" si="63"/>
        <v>1.2837821857587539</v>
      </c>
      <c r="D976" s="5">
        <f>MIN(0,C976/MAX($C$2:C975)-1)</f>
        <v>-8.8745880660289211E-3</v>
      </c>
      <c r="E976" s="1">
        <f t="shared" si="60"/>
        <v>2018</v>
      </c>
      <c r="F976" s="1" t="str">
        <f t="shared" si="61"/>
        <v/>
      </c>
      <c r="G976" s="1">
        <f t="shared" si="62"/>
        <v>1.0412455693417664</v>
      </c>
    </row>
    <row r="977" spans="1:7" x14ac:dyDescent="0.15">
      <c r="A977" s="4">
        <v>43462</v>
      </c>
      <c r="B977" s="5">
        <v>1.4E-3</v>
      </c>
      <c r="C977" s="11">
        <f t="shared" si="63"/>
        <v>1.2855794808188163</v>
      </c>
      <c r="D977" s="5">
        <f>MIN(0,C977/MAX($C$2:C976)-1)</f>
        <v>-7.4870124893211543E-3</v>
      </c>
      <c r="E977" s="1">
        <f t="shared" si="60"/>
        <v>2018</v>
      </c>
      <c r="F977" s="1">
        <f t="shared" si="61"/>
        <v>1</v>
      </c>
      <c r="G977" s="1">
        <f t="shared" si="62"/>
        <v>1.042703313138845</v>
      </c>
    </row>
    <row r="978" spans="1:7" x14ac:dyDescent="0.15">
      <c r="A978" s="4">
        <v>43467</v>
      </c>
      <c r="B978" s="5">
        <v>-1.1999999999999999E-3</v>
      </c>
      <c r="C978" s="11">
        <f t="shared" si="63"/>
        <v>1.2840367854418338</v>
      </c>
      <c r="D978" s="5">
        <f>MIN(0,C978/MAX($C$2:C977)-1)</f>
        <v>-8.6780280743340432E-3</v>
      </c>
      <c r="E978" s="1">
        <f t="shared" si="60"/>
        <v>2019</v>
      </c>
      <c r="F978" s="1" t="str">
        <f t="shared" si="61"/>
        <v/>
      </c>
      <c r="G978" s="1">
        <f t="shared" si="62"/>
        <v>0.99880000000000002</v>
      </c>
    </row>
    <row r="979" spans="1:7" x14ac:dyDescent="0.15">
      <c r="A979" s="4">
        <v>43468</v>
      </c>
      <c r="B979" s="5">
        <v>-6.9999999999999999E-4</v>
      </c>
      <c r="C979" s="11">
        <f t="shared" si="63"/>
        <v>1.2831379596920245</v>
      </c>
      <c r="D979" s="5">
        <f>MIN(0,C979/MAX($C$2:C978)-1)</f>
        <v>-9.3719534546820027E-3</v>
      </c>
      <c r="E979" s="1">
        <f t="shared" si="60"/>
        <v>2019</v>
      </c>
      <c r="F979" s="1" t="str">
        <f t="shared" si="61"/>
        <v/>
      </c>
      <c r="G979" s="1">
        <f t="shared" si="62"/>
        <v>0.99810083999999999</v>
      </c>
    </row>
    <row r="980" spans="1:7" x14ac:dyDescent="0.15">
      <c r="A980" s="4">
        <v>43469</v>
      </c>
      <c r="B980" s="5">
        <v>2.8999999999999998E-3</v>
      </c>
      <c r="C980" s="11">
        <f t="shared" si="63"/>
        <v>1.2868590597751313</v>
      </c>
      <c r="D980" s="5">
        <f>MIN(0,C980/MAX($C$2:C979)-1)</f>
        <v>-6.4991321197006569E-3</v>
      </c>
      <c r="E980" s="1">
        <f t="shared" si="60"/>
        <v>2019</v>
      </c>
      <c r="F980" s="1" t="str">
        <f t="shared" si="61"/>
        <v/>
      </c>
      <c r="G980" s="1">
        <f t="shared" si="62"/>
        <v>1.0009953324359999</v>
      </c>
    </row>
    <row r="981" spans="1:7" x14ac:dyDescent="0.15">
      <c r="A981" s="4">
        <v>43472</v>
      </c>
      <c r="B981" s="5">
        <v>2.5000000000000001E-3</v>
      </c>
      <c r="C981" s="11">
        <f t="shared" si="63"/>
        <v>1.2900762074245691</v>
      </c>
      <c r="D981" s="5">
        <f>MIN(0,C981/MAX($C$2:C980)-1)</f>
        <v>-4.0153799499998977E-3</v>
      </c>
      <c r="E981" s="1">
        <f t="shared" si="60"/>
        <v>2019</v>
      </c>
      <c r="F981" s="1" t="str">
        <f t="shared" si="61"/>
        <v/>
      </c>
      <c r="G981" s="1">
        <f t="shared" si="62"/>
        <v>1.0034978207670899</v>
      </c>
    </row>
    <row r="982" spans="1:7" x14ac:dyDescent="0.15">
      <c r="A982" s="4">
        <v>43473</v>
      </c>
      <c r="B982" s="5">
        <v>2.9999999999999997E-4</v>
      </c>
      <c r="C982" s="11">
        <f t="shared" si="63"/>
        <v>1.2904632302867964</v>
      </c>
      <c r="D982" s="5">
        <f>MIN(0,C982/MAX($C$2:C981)-1)</f>
        <v>-3.7165845639849371E-3</v>
      </c>
      <c r="E982" s="1">
        <f t="shared" si="60"/>
        <v>2019</v>
      </c>
      <c r="F982" s="1" t="str">
        <f t="shared" si="61"/>
        <v/>
      </c>
      <c r="G982" s="1">
        <f t="shared" si="62"/>
        <v>1.00379887011332</v>
      </c>
    </row>
    <row r="983" spans="1:7" x14ac:dyDescent="0.15">
      <c r="A983" s="4">
        <v>43474</v>
      </c>
      <c r="B983" s="5">
        <v>8.0000000000000004E-4</v>
      </c>
      <c r="C983" s="11">
        <f t="shared" si="63"/>
        <v>1.2914956008710257</v>
      </c>
      <c r="D983" s="5">
        <f>MIN(0,C983/MAX($C$2:C982)-1)</f>
        <v>-2.9195578316362214E-3</v>
      </c>
      <c r="E983" s="1">
        <f t="shared" si="60"/>
        <v>2019</v>
      </c>
      <c r="F983" s="1" t="str">
        <f t="shared" si="61"/>
        <v/>
      </c>
      <c r="G983" s="1">
        <f t="shared" si="62"/>
        <v>1.0046019092094105</v>
      </c>
    </row>
    <row r="984" spans="1:7" x14ac:dyDescent="0.15">
      <c r="A984" s="4">
        <v>43475</v>
      </c>
      <c r="B984" s="5">
        <v>8.0000000000000004E-4</v>
      </c>
      <c r="C984" s="11">
        <f t="shared" si="63"/>
        <v>1.2925287973517223</v>
      </c>
      <c r="D984" s="5">
        <f>MIN(0,C984/MAX($C$2:C983)-1)</f>
        <v>-2.121893477901704E-3</v>
      </c>
      <c r="E984" s="1">
        <f t="shared" si="60"/>
        <v>2019</v>
      </c>
      <c r="F984" s="1" t="str">
        <f t="shared" si="61"/>
        <v/>
      </c>
      <c r="G984" s="1">
        <f t="shared" si="62"/>
        <v>1.005405590736778</v>
      </c>
    </row>
    <row r="985" spans="1:7" x14ac:dyDescent="0.15">
      <c r="A985" s="4">
        <v>43476</v>
      </c>
      <c r="B985" s="5">
        <v>6.9999999999999999E-4</v>
      </c>
      <c r="C985" s="11">
        <f t="shared" si="63"/>
        <v>1.2934335675098685</v>
      </c>
      <c r="D985" s="5">
        <f>MIN(0,C985/MAX($C$2:C984)-1)</f>
        <v>-1.423378803336206E-3</v>
      </c>
      <c r="E985" s="1">
        <f t="shared" si="60"/>
        <v>2019</v>
      </c>
      <c r="F985" s="1" t="str">
        <f t="shared" si="61"/>
        <v/>
      </c>
      <c r="G985" s="1">
        <f t="shared" si="62"/>
        <v>1.0061093746502938</v>
      </c>
    </row>
    <row r="986" spans="1:7" x14ac:dyDescent="0.15">
      <c r="A986" s="4">
        <v>43479</v>
      </c>
      <c r="B986" s="5">
        <v>-1.6000000000000001E-3</v>
      </c>
      <c r="C986" s="11">
        <f t="shared" si="63"/>
        <v>1.2913640738018526</v>
      </c>
      <c r="D986" s="5">
        <f>MIN(0,C986/MAX($C$2:C985)-1)</f>
        <v>-3.0211013972509804E-3</v>
      </c>
      <c r="E986" s="1">
        <f t="shared" si="60"/>
        <v>2019</v>
      </c>
      <c r="F986" s="1" t="str">
        <f t="shared" si="61"/>
        <v/>
      </c>
      <c r="G986" s="1">
        <f t="shared" si="62"/>
        <v>1.0044995996508532</v>
      </c>
    </row>
    <row r="987" spans="1:7" x14ac:dyDescent="0.15">
      <c r="A987" s="4">
        <v>43480</v>
      </c>
      <c r="B987" s="5">
        <v>2.8999999999999998E-3</v>
      </c>
      <c r="C987" s="11">
        <f t="shared" si="63"/>
        <v>1.2951090296158778</v>
      </c>
      <c r="D987" s="5">
        <f>MIN(0,C987/MAX($C$2:C986)-1)</f>
        <v>-1.2986259130309818E-4</v>
      </c>
      <c r="E987" s="1">
        <f t="shared" si="60"/>
        <v>2019</v>
      </c>
      <c r="F987" s="1" t="str">
        <f t="shared" si="61"/>
        <v/>
      </c>
      <c r="G987" s="1">
        <f t="shared" si="62"/>
        <v>1.0074126484898407</v>
      </c>
    </row>
    <row r="988" spans="1:7" x14ac:dyDescent="0.15">
      <c r="A988" s="4">
        <v>43481</v>
      </c>
      <c r="B988" s="5">
        <v>1E-4</v>
      </c>
      <c r="C988" s="11">
        <f t="shared" si="63"/>
        <v>1.2952385405188394</v>
      </c>
      <c r="D988" s="5">
        <f>MIN(0,C988/MAX($C$2:C987)-1)</f>
        <v>-2.9875577562288314E-5</v>
      </c>
      <c r="E988" s="1">
        <f t="shared" si="60"/>
        <v>2019</v>
      </c>
      <c r="F988" s="1" t="str">
        <f t="shared" si="61"/>
        <v/>
      </c>
      <c r="G988" s="1">
        <f t="shared" si="62"/>
        <v>1.0075133897546897</v>
      </c>
    </row>
    <row r="989" spans="1:7" x14ac:dyDescent="0.15">
      <c r="A989" s="4">
        <v>43482</v>
      </c>
      <c r="B989" s="5">
        <v>-1E-3</v>
      </c>
      <c r="C989" s="11">
        <f t="shared" si="63"/>
        <v>1.2939433019783204</v>
      </c>
      <c r="D989" s="5">
        <f>MIN(0,C989/MAX($C$2:C988)-1)</f>
        <v>-1.0298457019848328E-3</v>
      </c>
      <c r="E989" s="1">
        <f t="shared" si="60"/>
        <v>2019</v>
      </c>
      <c r="F989" s="1" t="str">
        <f t="shared" si="61"/>
        <v/>
      </c>
      <c r="G989" s="1">
        <f t="shared" si="62"/>
        <v>1.006505876364935</v>
      </c>
    </row>
    <row r="990" spans="1:7" x14ac:dyDescent="0.15">
      <c r="A990" s="4">
        <v>43483</v>
      </c>
      <c r="B990" s="5">
        <v>2.3999999999999998E-3</v>
      </c>
      <c r="C990" s="11">
        <f t="shared" si="63"/>
        <v>1.2970487659030683</v>
      </c>
      <c r="D990" s="5">
        <f>MIN(0,C990/MAX($C$2:C989)-1)</f>
        <v>0</v>
      </c>
      <c r="E990" s="1">
        <f t="shared" si="60"/>
        <v>2019</v>
      </c>
      <c r="F990" s="1" t="str">
        <f t="shared" si="61"/>
        <v/>
      </c>
      <c r="G990" s="1">
        <f t="shared" si="62"/>
        <v>1.0089214904682109</v>
      </c>
    </row>
    <row r="991" spans="1:7" x14ac:dyDescent="0.15">
      <c r="A991" s="4">
        <v>43486</v>
      </c>
      <c r="B991" s="5">
        <v>1.5E-3</v>
      </c>
      <c r="C991" s="11">
        <f t="shared" si="63"/>
        <v>1.298994339051923</v>
      </c>
      <c r="D991" s="5">
        <f>MIN(0,C991/MAX($C$2:C990)-1)</f>
        <v>0</v>
      </c>
      <c r="E991" s="1">
        <f t="shared" si="60"/>
        <v>2019</v>
      </c>
      <c r="F991" s="1" t="str">
        <f t="shared" si="61"/>
        <v/>
      </c>
      <c r="G991" s="1">
        <f t="shared" si="62"/>
        <v>1.0104348727039132</v>
      </c>
    </row>
    <row r="992" spans="1:7" x14ac:dyDescent="0.15">
      <c r="A992" s="4">
        <v>43487</v>
      </c>
      <c r="B992" s="5">
        <v>-1.6999999999999999E-3</v>
      </c>
      <c r="C992" s="11">
        <f t="shared" si="63"/>
        <v>1.2967860486755347</v>
      </c>
      <c r="D992" s="5">
        <f>MIN(0,C992/MAX($C$2:C991)-1)</f>
        <v>-1.7000000000000348E-3</v>
      </c>
      <c r="E992" s="1">
        <f t="shared" si="60"/>
        <v>2019</v>
      </c>
      <c r="F992" s="1" t="str">
        <f t="shared" si="61"/>
        <v/>
      </c>
      <c r="G992" s="1">
        <f t="shared" si="62"/>
        <v>1.0087171334203164</v>
      </c>
    </row>
    <row r="993" spans="1:7" x14ac:dyDescent="0.15">
      <c r="A993" s="4">
        <v>43488</v>
      </c>
      <c r="B993" s="5">
        <v>4.0000000000000002E-4</v>
      </c>
      <c r="C993" s="11">
        <f t="shared" si="63"/>
        <v>1.297304763095005</v>
      </c>
      <c r="D993" s="5">
        <f>MIN(0,C993/MAX($C$2:C992)-1)</f>
        <v>-1.300679999999943E-3</v>
      </c>
      <c r="E993" s="1">
        <f t="shared" si="60"/>
        <v>2019</v>
      </c>
      <c r="F993" s="1" t="str">
        <f t="shared" si="61"/>
        <v/>
      </c>
      <c r="G993" s="1">
        <f t="shared" si="62"/>
        <v>1.0091206202736844</v>
      </c>
    </row>
    <row r="994" spans="1:7" x14ac:dyDescent="0.15">
      <c r="A994" s="4">
        <v>43489</v>
      </c>
      <c r="B994" s="5">
        <v>1.1000000000000001E-3</v>
      </c>
      <c r="C994" s="11">
        <f t="shared" si="63"/>
        <v>1.2987317983344095</v>
      </c>
      <c r="D994" s="5">
        <f>MIN(0,C994/MAX($C$2:C993)-1)</f>
        <v>-2.0211074799991735E-4</v>
      </c>
      <c r="E994" s="1">
        <f t="shared" si="60"/>
        <v>2019</v>
      </c>
      <c r="F994" s="1" t="str">
        <f t="shared" si="61"/>
        <v/>
      </c>
      <c r="G994" s="1">
        <f t="shared" si="62"/>
        <v>1.0102306529559857</v>
      </c>
    </row>
    <row r="995" spans="1:7" x14ac:dyDescent="0.15">
      <c r="A995" s="4">
        <v>43490</v>
      </c>
      <c r="B995" s="5">
        <v>1.1000000000000001E-3</v>
      </c>
      <c r="C995" s="11">
        <f t="shared" si="63"/>
        <v>1.3001604033125775</v>
      </c>
      <c r="D995" s="5">
        <f>MIN(0,C995/MAX($C$2:C994)-1)</f>
        <v>0</v>
      </c>
      <c r="E995" s="1">
        <f t="shared" si="60"/>
        <v>2019</v>
      </c>
      <c r="F995" s="1" t="str">
        <f t="shared" si="61"/>
        <v/>
      </c>
      <c r="G995" s="1">
        <f t="shared" si="62"/>
        <v>1.0113419066742373</v>
      </c>
    </row>
    <row r="996" spans="1:7" x14ac:dyDescent="0.15">
      <c r="A996" s="4">
        <v>43493</v>
      </c>
      <c r="B996" s="5">
        <v>5.0000000000000001E-4</v>
      </c>
      <c r="C996" s="11">
        <f t="shared" si="63"/>
        <v>1.3008104835142338</v>
      </c>
      <c r="D996" s="5">
        <f>MIN(0,C996/MAX($C$2:C995)-1)</f>
        <v>0</v>
      </c>
      <c r="E996" s="1">
        <f t="shared" si="60"/>
        <v>2019</v>
      </c>
      <c r="F996" s="1" t="str">
        <f t="shared" si="61"/>
        <v/>
      </c>
      <c r="G996" s="1">
        <f t="shared" si="62"/>
        <v>1.0118475776275744</v>
      </c>
    </row>
    <row r="997" spans="1:7" x14ac:dyDescent="0.15">
      <c r="A997" s="4">
        <v>43494</v>
      </c>
      <c r="B997" s="5">
        <v>-2.0000000000000001E-4</v>
      </c>
      <c r="C997" s="11">
        <f t="shared" si="63"/>
        <v>1.3005503214175309</v>
      </c>
      <c r="D997" s="5">
        <f>MIN(0,C997/MAX($C$2:C996)-1)</f>
        <v>-1.9999999999997797E-4</v>
      </c>
      <c r="E997" s="1">
        <f t="shared" si="60"/>
        <v>2019</v>
      </c>
      <c r="F997" s="1" t="str">
        <f t="shared" si="61"/>
        <v/>
      </c>
      <c r="G997" s="1">
        <f t="shared" si="62"/>
        <v>1.0116452081120488</v>
      </c>
    </row>
    <row r="998" spans="1:7" x14ac:dyDescent="0.15">
      <c r="A998" s="4">
        <v>43495</v>
      </c>
      <c r="B998" s="5">
        <v>-1.2999999999999999E-3</v>
      </c>
      <c r="C998" s="11">
        <f t="shared" si="63"/>
        <v>1.2988596059996882</v>
      </c>
      <c r="D998" s="5">
        <f>MIN(0,C998/MAX($C$2:C997)-1)</f>
        <v>-1.4997399999999717E-3</v>
      </c>
      <c r="E998" s="1">
        <f t="shared" si="60"/>
        <v>2019</v>
      </c>
      <c r="F998" s="1" t="str">
        <f t="shared" si="61"/>
        <v/>
      </c>
      <c r="G998" s="1">
        <f t="shared" si="62"/>
        <v>1.0103300693415032</v>
      </c>
    </row>
    <row r="999" spans="1:7" x14ac:dyDescent="0.15">
      <c r="A999" s="4">
        <v>43496</v>
      </c>
      <c r="B999" s="5">
        <v>1.2999999999999999E-3</v>
      </c>
      <c r="C999" s="11">
        <f t="shared" si="63"/>
        <v>1.3005481234874878</v>
      </c>
      <c r="D999" s="5">
        <f>MIN(0,C999/MAX($C$2:C998)-1)</f>
        <v>-2.0168966199995975E-4</v>
      </c>
      <c r="E999" s="1">
        <f t="shared" si="60"/>
        <v>2019</v>
      </c>
      <c r="F999" s="1" t="str">
        <f t="shared" si="61"/>
        <v/>
      </c>
      <c r="G999" s="1">
        <f t="shared" si="62"/>
        <v>1.0116434984316471</v>
      </c>
    </row>
    <row r="1000" spans="1:7" x14ac:dyDescent="0.15">
      <c r="A1000" s="4">
        <v>43497</v>
      </c>
      <c r="B1000" s="5">
        <v>2.8999999999999998E-3</v>
      </c>
      <c r="C1000" s="11">
        <f t="shared" si="63"/>
        <v>1.3043197130456015</v>
      </c>
      <c r="D1000" s="5">
        <f>MIN(0,C1000/MAX($C$2:C999)-1)</f>
        <v>0</v>
      </c>
      <c r="E1000" s="1">
        <f t="shared" si="60"/>
        <v>2019</v>
      </c>
      <c r="F1000" s="1" t="str">
        <f t="shared" si="61"/>
        <v/>
      </c>
      <c r="G1000" s="1">
        <f t="shared" si="62"/>
        <v>1.0145772645770987</v>
      </c>
    </row>
    <row r="1001" spans="1:7" x14ac:dyDescent="0.15">
      <c r="A1001" s="4">
        <v>43507</v>
      </c>
      <c r="B1001" s="5">
        <v>3.7000000000000002E-3</v>
      </c>
      <c r="C1001" s="11">
        <f t="shared" si="63"/>
        <v>1.3091456959838703</v>
      </c>
      <c r="D1001" s="5">
        <f>MIN(0,C1001/MAX($C$2:C1000)-1)</f>
        <v>0</v>
      </c>
      <c r="E1001" s="1">
        <f t="shared" si="60"/>
        <v>2019</v>
      </c>
      <c r="F1001" s="1" t="str">
        <f t="shared" si="61"/>
        <v/>
      </c>
      <c r="G1001" s="1">
        <f t="shared" si="62"/>
        <v>1.0183312004560341</v>
      </c>
    </row>
    <row r="1002" spans="1:7" x14ac:dyDescent="0.15">
      <c r="A1002" s="4">
        <v>43508</v>
      </c>
      <c r="B1002" s="5">
        <v>1.1000000000000001E-3</v>
      </c>
      <c r="C1002" s="11">
        <f t="shared" si="63"/>
        <v>1.3105857562494527</v>
      </c>
      <c r="D1002" s="5">
        <f>MIN(0,C1002/MAX($C$2:C1001)-1)</f>
        <v>0</v>
      </c>
      <c r="E1002" s="1">
        <f t="shared" si="60"/>
        <v>2019</v>
      </c>
      <c r="F1002" s="1" t="str">
        <f t="shared" si="61"/>
        <v/>
      </c>
      <c r="G1002" s="1">
        <f t="shared" si="62"/>
        <v>1.0194513647765358</v>
      </c>
    </row>
    <row r="1003" spans="1:7" x14ac:dyDescent="0.15">
      <c r="A1003" s="4">
        <v>43509</v>
      </c>
      <c r="B1003" s="5">
        <v>2.3E-3</v>
      </c>
      <c r="C1003" s="11">
        <f t="shared" si="63"/>
        <v>1.3136001034888265</v>
      </c>
      <c r="D1003" s="5">
        <f>MIN(0,C1003/MAX($C$2:C1002)-1)</f>
        <v>0</v>
      </c>
      <c r="E1003" s="1">
        <f t="shared" si="60"/>
        <v>2019</v>
      </c>
      <c r="F1003" s="1" t="str">
        <f t="shared" si="61"/>
        <v/>
      </c>
      <c r="G1003" s="1">
        <f t="shared" si="62"/>
        <v>1.0217961029155218</v>
      </c>
    </row>
    <row r="1004" spans="1:7" x14ac:dyDescent="0.15">
      <c r="A1004" s="4">
        <v>43510</v>
      </c>
      <c r="B1004" s="5">
        <v>5.0000000000000001E-4</v>
      </c>
      <c r="C1004" s="11">
        <f t="shared" si="63"/>
        <v>1.3142569035405709</v>
      </c>
      <c r="D1004" s="5">
        <f>MIN(0,C1004/MAX($C$2:C1003)-1)</f>
        <v>0</v>
      </c>
      <c r="E1004" s="1">
        <f t="shared" si="60"/>
        <v>2019</v>
      </c>
      <c r="F1004" s="1" t="str">
        <f t="shared" si="61"/>
        <v/>
      </c>
      <c r="G1004" s="1">
        <f t="shared" si="62"/>
        <v>1.0223070009669795</v>
      </c>
    </row>
    <row r="1005" spans="1:7" x14ac:dyDescent="0.15">
      <c r="A1005" s="4">
        <v>43511</v>
      </c>
      <c r="B1005" s="5">
        <v>-2.2000000000000001E-3</v>
      </c>
      <c r="C1005" s="11">
        <f t="shared" si="63"/>
        <v>1.3113655383527816</v>
      </c>
      <c r="D1005" s="5">
        <f>MIN(0,C1005/MAX($C$2:C1004)-1)</f>
        <v>-2.2000000000000908E-3</v>
      </c>
      <c r="E1005" s="1">
        <f t="shared" si="60"/>
        <v>2019</v>
      </c>
      <c r="F1005" s="1" t="str">
        <f t="shared" si="61"/>
        <v/>
      </c>
      <c r="G1005" s="1">
        <f t="shared" si="62"/>
        <v>1.0200579255648521</v>
      </c>
    </row>
    <row r="1006" spans="1:7" x14ac:dyDescent="0.15">
      <c r="A1006" s="4">
        <v>43514</v>
      </c>
      <c r="B1006" s="5">
        <v>4.7999999999999996E-3</v>
      </c>
      <c r="C1006" s="11">
        <f t="shared" si="63"/>
        <v>1.3176600929368749</v>
      </c>
      <c r="D1006" s="5">
        <f>MIN(0,C1006/MAX($C$2:C1005)-1)</f>
        <v>0</v>
      </c>
      <c r="E1006" s="1">
        <f t="shared" si="60"/>
        <v>2019</v>
      </c>
      <c r="F1006" s="1" t="str">
        <f t="shared" si="61"/>
        <v/>
      </c>
      <c r="G1006" s="1">
        <f t="shared" si="62"/>
        <v>1.0249542036075634</v>
      </c>
    </row>
    <row r="1007" spans="1:7" x14ac:dyDescent="0.15">
      <c r="A1007" s="4">
        <v>43515</v>
      </c>
      <c r="B1007" s="5">
        <v>-5.0000000000000001E-4</v>
      </c>
      <c r="C1007" s="11">
        <f t="shared" si="63"/>
        <v>1.3170012628904066</v>
      </c>
      <c r="D1007" s="5">
        <f>MIN(0,C1007/MAX($C$2:C1006)-1)</f>
        <v>-4.9999999999983391E-4</v>
      </c>
      <c r="E1007" s="1">
        <f t="shared" si="60"/>
        <v>2019</v>
      </c>
      <c r="F1007" s="1" t="str">
        <f t="shared" si="61"/>
        <v/>
      </c>
      <c r="G1007" s="1">
        <f t="shared" si="62"/>
        <v>1.0244417265057597</v>
      </c>
    </row>
    <row r="1008" spans="1:7" x14ac:dyDescent="0.15">
      <c r="A1008" s="4">
        <v>43516</v>
      </c>
      <c r="B1008" s="5">
        <v>2.9999999999999997E-4</v>
      </c>
      <c r="C1008" s="11">
        <f t="shared" si="63"/>
        <v>1.3173963632692738</v>
      </c>
      <c r="D1008" s="5">
        <f>MIN(0,C1008/MAX($C$2:C1007)-1)</f>
        <v>-2.0014999999984351E-4</v>
      </c>
      <c r="E1008" s="1">
        <f t="shared" si="60"/>
        <v>2019</v>
      </c>
      <c r="F1008" s="1" t="str">
        <f t="shared" si="61"/>
        <v/>
      </c>
      <c r="G1008" s="1">
        <f t="shared" si="62"/>
        <v>1.0247490590237114</v>
      </c>
    </row>
    <row r="1009" spans="1:7" x14ac:dyDescent="0.15">
      <c r="A1009" s="4">
        <v>43517</v>
      </c>
      <c r="B1009" s="5">
        <v>0</v>
      </c>
      <c r="C1009" s="11">
        <f t="shared" si="63"/>
        <v>1.3173963632692738</v>
      </c>
      <c r="D1009" s="5">
        <f>MIN(0,C1009/MAX($C$2:C1008)-1)</f>
        <v>-2.0014999999984351E-4</v>
      </c>
      <c r="E1009" s="1">
        <f t="shared" si="60"/>
        <v>2019</v>
      </c>
      <c r="F1009" s="1" t="str">
        <f t="shared" si="61"/>
        <v/>
      </c>
      <c r="G1009" s="1">
        <f t="shared" si="62"/>
        <v>1.0247490590237114</v>
      </c>
    </row>
    <row r="1010" spans="1:7" x14ac:dyDescent="0.15">
      <c r="A1010" s="4">
        <v>43518</v>
      </c>
      <c r="B1010" s="5">
        <v>3.0000000000000001E-3</v>
      </c>
      <c r="C1010" s="11">
        <f t="shared" si="63"/>
        <v>1.3213485523590816</v>
      </c>
      <c r="D1010" s="5">
        <f>MIN(0,C1010/MAX($C$2:C1009)-1)</f>
        <v>0</v>
      </c>
      <c r="E1010" s="1">
        <f t="shared" si="60"/>
        <v>2019</v>
      </c>
      <c r="F1010" s="1" t="str">
        <f t="shared" si="61"/>
        <v/>
      </c>
      <c r="G1010" s="1">
        <f t="shared" si="62"/>
        <v>1.0278233062007824</v>
      </c>
    </row>
    <row r="1011" spans="1:7" x14ac:dyDescent="0.15">
      <c r="A1011" s="4">
        <v>43521</v>
      </c>
      <c r="B1011" s="5">
        <v>5.4999999999999997E-3</v>
      </c>
      <c r="C1011" s="11">
        <f t="shared" si="63"/>
        <v>1.3286159693970565</v>
      </c>
      <c r="D1011" s="5">
        <f>MIN(0,C1011/MAX($C$2:C1010)-1)</f>
        <v>0</v>
      </c>
      <c r="E1011" s="1">
        <f t="shared" si="60"/>
        <v>2019</v>
      </c>
      <c r="F1011" s="1" t="str">
        <f t="shared" si="61"/>
        <v/>
      </c>
      <c r="G1011" s="1">
        <f t="shared" si="62"/>
        <v>1.0334763343848867</v>
      </c>
    </row>
    <row r="1012" spans="1:7" x14ac:dyDescent="0.15">
      <c r="A1012" s="4">
        <v>43522</v>
      </c>
      <c r="B1012" s="5">
        <v>-2.3E-3</v>
      </c>
      <c r="C1012" s="11">
        <f t="shared" si="63"/>
        <v>1.3255601526674434</v>
      </c>
      <c r="D1012" s="5">
        <f>MIN(0,C1012/MAX($C$2:C1011)-1)</f>
        <v>-2.2999999999998577E-3</v>
      </c>
      <c r="E1012" s="1">
        <f t="shared" si="60"/>
        <v>2019</v>
      </c>
      <c r="F1012" s="1" t="str">
        <f t="shared" si="61"/>
        <v/>
      </c>
      <c r="G1012" s="1">
        <f t="shared" si="62"/>
        <v>1.0310993388158016</v>
      </c>
    </row>
    <row r="1013" spans="1:7" x14ac:dyDescent="0.15">
      <c r="A1013" s="4">
        <v>43523</v>
      </c>
      <c r="B1013" s="5">
        <v>-1.4E-3</v>
      </c>
      <c r="C1013" s="11">
        <f t="shared" si="63"/>
        <v>1.3237043684537091</v>
      </c>
      <c r="D1013" s="5">
        <f>MIN(0,C1013/MAX($C$2:C1012)-1)</f>
        <v>-3.6967799999998441E-3</v>
      </c>
      <c r="E1013" s="1">
        <f t="shared" si="60"/>
        <v>2019</v>
      </c>
      <c r="F1013" s="1" t="str">
        <f t="shared" si="61"/>
        <v/>
      </c>
      <c r="G1013" s="1">
        <f t="shared" si="62"/>
        <v>1.0296557997414595</v>
      </c>
    </row>
    <row r="1014" spans="1:7" x14ac:dyDescent="0.15">
      <c r="A1014" s="4">
        <v>43524</v>
      </c>
      <c r="B1014" s="5">
        <v>5.9999999999999995E-4</v>
      </c>
      <c r="C1014" s="11">
        <f t="shared" si="63"/>
        <v>1.3244985910747813</v>
      </c>
      <c r="D1014" s="5">
        <f>MIN(0,C1014/MAX($C$2:C1013)-1)</f>
        <v>-3.0989980679998474E-3</v>
      </c>
      <c r="E1014" s="1">
        <f t="shared" si="60"/>
        <v>2019</v>
      </c>
      <c r="F1014" s="1" t="str">
        <f t="shared" si="61"/>
        <v/>
      </c>
      <c r="G1014" s="1">
        <f t="shared" si="62"/>
        <v>1.0302735932213043</v>
      </c>
    </row>
    <row r="1015" spans="1:7" x14ac:dyDescent="0.15">
      <c r="A1015" s="4">
        <v>43525</v>
      </c>
      <c r="B1015" s="5">
        <v>1.8E-3</v>
      </c>
      <c r="C1015" s="11">
        <f t="shared" si="63"/>
        <v>1.3268826885387159</v>
      </c>
      <c r="D1015" s="5">
        <f>MIN(0,C1015/MAX($C$2:C1014)-1)</f>
        <v>-1.3045762645221837E-3</v>
      </c>
      <c r="E1015" s="1">
        <f t="shared" si="60"/>
        <v>2019</v>
      </c>
      <c r="F1015" s="1" t="str">
        <f t="shared" si="61"/>
        <v/>
      </c>
      <c r="G1015" s="1">
        <f t="shared" si="62"/>
        <v>1.0321280856891026</v>
      </c>
    </row>
    <row r="1016" spans="1:7" x14ac:dyDescent="0.15">
      <c r="A1016" s="4">
        <v>43528</v>
      </c>
      <c r="B1016" s="5">
        <v>1.2999999999999999E-3</v>
      </c>
      <c r="C1016" s="11">
        <f t="shared" si="63"/>
        <v>1.3286076360338164</v>
      </c>
      <c r="D1016" s="5">
        <f>MIN(0,C1016/MAX($C$2:C1015)-1)</f>
        <v>-6.272213666003168E-6</v>
      </c>
      <c r="E1016" s="1">
        <f t="shared" si="60"/>
        <v>2019</v>
      </c>
      <c r="F1016" s="1" t="str">
        <f t="shared" si="61"/>
        <v/>
      </c>
      <c r="G1016" s="1">
        <f t="shared" si="62"/>
        <v>1.0334698522004986</v>
      </c>
    </row>
    <row r="1017" spans="1:7" x14ac:dyDescent="0.15">
      <c r="A1017" s="4">
        <v>43529</v>
      </c>
      <c r="B1017" s="5">
        <v>1.5E-3</v>
      </c>
      <c r="C1017" s="11">
        <f t="shared" si="63"/>
        <v>1.3306005474878673</v>
      </c>
      <c r="D1017" s="5">
        <f>MIN(0,C1017/MAX($C$2:C1016)-1)</f>
        <v>0</v>
      </c>
      <c r="E1017" s="1">
        <f t="shared" si="60"/>
        <v>2019</v>
      </c>
      <c r="F1017" s="1" t="str">
        <f t="shared" si="61"/>
        <v/>
      </c>
      <c r="G1017" s="1">
        <f t="shared" si="62"/>
        <v>1.0350200569787993</v>
      </c>
    </row>
    <row r="1018" spans="1:7" x14ac:dyDescent="0.15">
      <c r="A1018" s="4">
        <v>43530</v>
      </c>
      <c r="B1018" s="5">
        <v>5.0000000000000001E-4</v>
      </c>
      <c r="C1018" s="11">
        <f t="shared" si="63"/>
        <v>1.3312658477616111</v>
      </c>
      <c r="D1018" s="5">
        <f>MIN(0,C1018/MAX($C$2:C1017)-1)</f>
        <v>0</v>
      </c>
      <c r="E1018" s="1">
        <f t="shared" si="60"/>
        <v>2019</v>
      </c>
      <c r="F1018" s="1" t="str">
        <f t="shared" si="61"/>
        <v/>
      </c>
      <c r="G1018" s="1">
        <f t="shared" si="62"/>
        <v>1.0355375670072886</v>
      </c>
    </row>
    <row r="1019" spans="1:7" x14ac:dyDescent="0.15">
      <c r="A1019" s="4">
        <v>43531</v>
      </c>
      <c r="B1019" s="5">
        <v>-1.9E-3</v>
      </c>
      <c r="C1019" s="11">
        <f t="shared" si="63"/>
        <v>1.3287364426508639</v>
      </c>
      <c r="D1019" s="5">
        <f>MIN(0,C1019/MAX($C$2:C1018)-1)</f>
        <v>-1.9000000000001238E-3</v>
      </c>
      <c r="E1019" s="1">
        <f t="shared" si="60"/>
        <v>2019</v>
      </c>
      <c r="F1019" s="1" t="str">
        <f t="shared" si="61"/>
        <v/>
      </c>
      <c r="G1019" s="1">
        <f t="shared" si="62"/>
        <v>1.0335700456299748</v>
      </c>
    </row>
    <row r="1020" spans="1:7" x14ac:dyDescent="0.15">
      <c r="A1020" s="4">
        <v>43532</v>
      </c>
      <c r="B1020" s="5">
        <v>-2.8E-3</v>
      </c>
      <c r="C1020" s="11">
        <f t="shared" si="63"/>
        <v>1.3250159806114414</v>
      </c>
      <c r="D1020" s="5">
        <f>MIN(0,C1020/MAX($C$2:C1019)-1)</f>
        <v>-4.6946800000000621E-3</v>
      </c>
      <c r="E1020" s="1">
        <f t="shared" si="60"/>
        <v>2019</v>
      </c>
      <c r="F1020" s="1" t="str">
        <f t="shared" si="61"/>
        <v/>
      </c>
      <c r="G1020" s="1">
        <f t="shared" si="62"/>
        <v>1.0306760495022109</v>
      </c>
    </row>
    <row r="1021" spans="1:7" x14ac:dyDescent="0.15">
      <c r="A1021" s="4">
        <v>43535</v>
      </c>
      <c r="B1021" s="5">
        <v>5.0000000000000001E-3</v>
      </c>
      <c r="C1021" s="11">
        <f t="shared" si="63"/>
        <v>1.3316410605144986</v>
      </c>
      <c r="D1021" s="5">
        <f>MIN(0,C1021/MAX($C$2:C1020)-1)</f>
        <v>0</v>
      </c>
      <c r="E1021" s="1">
        <f t="shared" si="60"/>
        <v>2019</v>
      </c>
      <c r="F1021" s="1" t="str">
        <f t="shared" si="61"/>
        <v/>
      </c>
      <c r="G1021" s="1">
        <f t="shared" si="62"/>
        <v>1.0358294297497219</v>
      </c>
    </row>
    <row r="1022" spans="1:7" x14ac:dyDescent="0.15">
      <c r="A1022" s="4">
        <v>43536</v>
      </c>
      <c r="B1022" s="5">
        <v>2.3999999999999998E-3</v>
      </c>
      <c r="C1022" s="11">
        <f t="shared" si="63"/>
        <v>1.3348369990597333</v>
      </c>
      <c r="D1022" s="5">
        <f>MIN(0,C1022/MAX($C$2:C1021)-1)</f>
        <v>0</v>
      </c>
      <c r="E1022" s="1">
        <f t="shared" si="60"/>
        <v>2019</v>
      </c>
      <c r="F1022" s="1" t="str">
        <f t="shared" si="61"/>
        <v/>
      </c>
      <c r="G1022" s="1">
        <f t="shared" si="62"/>
        <v>1.0383154203811211</v>
      </c>
    </row>
    <row r="1023" spans="1:7" x14ac:dyDescent="0.15">
      <c r="A1023" s="4">
        <v>43537</v>
      </c>
      <c r="B1023" s="5">
        <v>-2.3999999999999998E-3</v>
      </c>
      <c r="C1023" s="11">
        <f t="shared" si="63"/>
        <v>1.3316333902619899</v>
      </c>
      <c r="D1023" s="5">
        <f>MIN(0,C1023/MAX($C$2:C1022)-1)</f>
        <v>-2.4000000000000687E-3</v>
      </c>
      <c r="E1023" s="1">
        <f t="shared" si="60"/>
        <v>2019</v>
      </c>
      <c r="F1023" s="1" t="str">
        <f t="shared" si="61"/>
        <v/>
      </c>
      <c r="G1023" s="1">
        <f t="shared" si="62"/>
        <v>1.0358234633722065</v>
      </c>
    </row>
    <row r="1024" spans="1:7" x14ac:dyDescent="0.15">
      <c r="A1024" s="4">
        <v>43538</v>
      </c>
      <c r="B1024" s="5">
        <v>-1.2999999999999999E-3</v>
      </c>
      <c r="C1024" s="11">
        <f t="shared" si="63"/>
        <v>1.3299022668546494</v>
      </c>
      <c r="D1024" s="5">
        <f>MIN(0,C1024/MAX($C$2:C1023)-1)</f>
        <v>-3.6968800000000135E-3</v>
      </c>
      <c r="E1024" s="1">
        <f t="shared" si="60"/>
        <v>2019</v>
      </c>
      <c r="F1024" s="1" t="str">
        <f t="shared" si="61"/>
        <v/>
      </c>
      <c r="G1024" s="1">
        <f t="shared" si="62"/>
        <v>1.0344768928698227</v>
      </c>
    </row>
    <row r="1025" spans="1:7" x14ac:dyDescent="0.15">
      <c r="A1025" s="4">
        <v>43539</v>
      </c>
      <c r="B1025" s="5">
        <v>1.5E-3</v>
      </c>
      <c r="C1025" s="11">
        <f t="shared" si="63"/>
        <v>1.3318971202549315</v>
      </c>
      <c r="D1025" s="5">
        <f>MIN(0,C1025/MAX($C$2:C1024)-1)</f>
        <v>-2.2024253199999233E-3</v>
      </c>
      <c r="E1025" s="1">
        <f t="shared" si="60"/>
        <v>2019</v>
      </c>
      <c r="F1025" s="1" t="str">
        <f t="shared" si="61"/>
        <v/>
      </c>
      <c r="G1025" s="1">
        <f t="shared" si="62"/>
        <v>1.0360286082091275</v>
      </c>
    </row>
    <row r="1026" spans="1:7" x14ac:dyDescent="0.15">
      <c r="A1026" s="4">
        <v>43542</v>
      </c>
      <c r="B1026" s="5">
        <v>3.7000000000000002E-3</v>
      </c>
      <c r="C1026" s="11">
        <f t="shared" si="63"/>
        <v>1.3368251395998747</v>
      </c>
      <c r="D1026" s="5">
        <f>MIN(0,C1026/MAX($C$2:C1025)-1)</f>
        <v>0</v>
      </c>
      <c r="E1026" s="1">
        <f t="shared" si="60"/>
        <v>2019</v>
      </c>
      <c r="F1026" s="1" t="str">
        <f t="shared" si="61"/>
        <v/>
      </c>
      <c r="G1026" s="1">
        <f t="shared" si="62"/>
        <v>1.0398619140595013</v>
      </c>
    </row>
    <row r="1027" spans="1:7" x14ac:dyDescent="0.15">
      <c r="A1027" s="4">
        <v>43543</v>
      </c>
      <c r="B1027" s="5">
        <v>0</v>
      </c>
      <c r="C1027" s="11">
        <f t="shared" si="63"/>
        <v>1.3368251395998747</v>
      </c>
      <c r="D1027" s="5">
        <f>MIN(0,C1027/MAX($C$2:C1026)-1)</f>
        <v>0</v>
      </c>
      <c r="E1027" s="1">
        <f t="shared" ref="E1027:E1090" si="64">YEAR(A1027)</f>
        <v>2019</v>
      </c>
      <c r="F1027" s="1" t="str">
        <f t="shared" ref="F1027:F1090" si="65">IF(E1027&lt;&gt;E1028,1,"")</f>
        <v/>
      </c>
      <c r="G1027" s="1">
        <f t="shared" ref="G1027:G1090" si="66">IF(E1027&lt;&gt;E1026,1+B1027,G1026*(1+B1027))</f>
        <v>1.0398619140595013</v>
      </c>
    </row>
    <row r="1028" spans="1:7" x14ac:dyDescent="0.15">
      <c r="A1028" s="4">
        <v>43544</v>
      </c>
      <c r="B1028" s="5">
        <v>-1E-3</v>
      </c>
      <c r="C1028" s="11">
        <f t="shared" ref="C1028:C1091" si="67">C1027*(1+B1028)</f>
        <v>1.3354883144602747</v>
      </c>
      <c r="D1028" s="5">
        <f>MIN(0,C1028/MAX($C$2:C1027)-1)</f>
        <v>-1.0000000000001119E-3</v>
      </c>
      <c r="E1028" s="1">
        <f t="shared" si="64"/>
        <v>2019</v>
      </c>
      <c r="F1028" s="1" t="str">
        <f t="shared" si="65"/>
        <v/>
      </c>
      <c r="G1028" s="1">
        <f t="shared" si="66"/>
        <v>1.0388220521454419</v>
      </c>
    </row>
    <row r="1029" spans="1:7" x14ac:dyDescent="0.15">
      <c r="A1029" s="4">
        <v>43545</v>
      </c>
      <c r="B1029" s="5">
        <v>2.9999999999999997E-4</v>
      </c>
      <c r="C1029" s="11">
        <f t="shared" si="67"/>
        <v>1.3358889609546127</v>
      </c>
      <c r="D1029" s="5">
        <f>MIN(0,C1029/MAX($C$2:C1028)-1)</f>
        <v>-7.0030000000009807E-4</v>
      </c>
      <c r="E1029" s="1">
        <f t="shared" si="64"/>
        <v>2019</v>
      </c>
      <c r="F1029" s="1" t="str">
        <f t="shared" si="65"/>
        <v/>
      </c>
      <c r="G1029" s="1">
        <f t="shared" si="66"/>
        <v>1.0391336987610855</v>
      </c>
    </row>
    <row r="1030" spans="1:7" x14ac:dyDescent="0.15">
      <c r="A1030" s="4">
        <v>43546</v>
      </c>
      <c r="B1030" s="5">
        <v>5.0000000000000001E-4</v>
      </c>
      <c r="C1030" s="11">
        <f t="shared" si="67"/>
        <v>1.3365569054350899</v>
      </c>
      <c r="D1030" s="5">
        <f>MIN(0,C1030/MAX($C$2:C1029)-1)</f>
        <v>-2.0065015000025888E-4</v>
      </c>
      <c r="E1030" s="1">
        <f t="shared" si="64"/>
        <v>2019</v>
      </c>
      <c r="F1030" s="1" t="str">
        <f t="shared" si="65"/>
        <v/>
      </c>
      <c r="G1030" s="1">
        <f t="shared" si="66"/>
        <v>1.039653265610466</v>
      </c>
    </row>
    <row r="1031" spans="1:7" x14ac:dyDescent="0.15">
      <c r="A1031" s="4">
        <v>43549</v>
      </c>
      <c r="B1031" s="5">
        <v>-2.0999999999999999E-3</v>
      </c>
      <c r="C1031" s="11">
        <f t="shared" si="67"/>
        <v>1.3337501359336761</v>
      </c>
      <c r="D1031" s="5">
        <f>MIN(0,C1031/MAX($C$2:C1030)-1)</f>
        <v>-2.3002287846852765E-3</v>
      </c>
      <c r="E1031" s="1">
        <f t="shared" si="64"/>
        <v>2019</v>
      </c>
      <c r="F1031" s="1" t="str">
        <f t="shared" si="65"/>
        <v/>
      </c>
      <c r="G1031" s="1">
        <f t="shared" si="66"/>
        <v>1.0374699937526841</v>
      </c>
    </row>
    <row r="1032" spans="1:7" x14ac:dyDescent="0.15">
      <c r="A1032" s="4">
        <v>43550</v>
      </c>
      <c r="B1032" s="5">
        <v>-1.8E-3</v>
      </c>
      <c r="C1032" s="11">
        <f t="shared" si="67"/>
        <v>1.3313493856889955</v>
      </c>
      <c r="D1032" s="5">
        <f>MIN(0,C1032/MAX($C$2:C1031)-1)</f>
        <v>-4.096088372872897E-3</v>
      </c>
      <c r="E1032" s="1">
        <f t="shared" si="64"/>
        <v>2019</v>
      </c>
      <c r="F1032" s="1" t="str">
        <f t="shared" si="65"/>
        <v/>
      </c>
      <c r="G1032" s="1">
        <f t="shared" si="66"/>
        <v>1.0356025477639292</v>
      </c>
    </row>
    <row r="1033" spans="1:7" x14ac:dyDescent="0.15">
      <c r="A1033" s="4">
        <v>43551</v>
      </c>
      <c r="B1033" s="5">
        <v>2.2000000000000001E-3</v>
      </c>
      <c r="C1033" s="11">
        <f t="shared" si="67"/>
        <v>1.3342783543375112</v>
      </c>
      <c r="D1033" s="5">
        <f>MIN(0,C1033/MAX($C$2:C1032)-1)</f>
        <v>-1.9050997672932501E-3</v>
      </c>
      <c r="E1033" s="1">
        <f t="shared" si="64"/>
        <v>2019</v>
      </c>
      <c r="F1033" s="1" t="str">
        <f t="shared" si="65"/>
        <v/>
      </c>
      <c r="G1033" s="1">
        <f t="shared" si="66"/>
        <v>1.0378808733690099</v>
      </c>
    </row>
    <row r="1034" spans="1:7" x14ac:dyDescent="0.15">
      <c r="A1034" s="4">
        <v>43552</v>
      </c>
      <c r="B1034" s="5">
        <v>-2.9999999999999997E-4</v>
      </c>
      <c r="C1034" s="11">
        <f t="shared" si="67"/>
        <v>1.3338780708312099</v>
      </c>
      <c r="D1034" s="5">
        <f>MIN(0,C1034/MAX($C$2:C1033)-1)</f>
        <v>-2.204528237363057E-3</v>
      </c>
      <c r="E1034" s="1">
        <f t="shared" si="64"/>
        <v>2019</v>
      </c>
      <c r="F1034" s="1" t="str">
        <f t="shared" si="65"/>
        <v/>
      </c>
      <c r="G1034" s="1">
        <f t="shared" si="66"/>
        <v>1.0375695091069992</v>
      </c>
    </row>
    <row r="1035" spans="1:7" x14ac:dyDescent="0.15">
      <c r="A1035" s="4">
        <v>43553</v>
      </c>
      <c r="B1035" s="5">
        <v>4.0000000000000001E-3</v>
      </c>
      <c r="C1035" s="11">
        <f t="shared" si="67"/>
        <v>1.3392135831145346</v>
      </c>
      <c r="D1035" s="5">
        <f>MIN(0,C1035/MAX($C$2:C1034)-1)</f>
        <v>0</v>
      </c>
      <c r="E1035" s="1">
        <f t="shared" si="64"/>
        <v>2019</v>
      </c>
      <c r="F1035" s="1" t="str">
        <f t="shared" si="65"/>
        <v/>
      </c>
      <c r="G1035" s="1">
        <f t="shared" si="66"/>
        <v>1.0417197871434272</v>
      </c>
    </row>
    <row r="1036" spans="1:7" x14ac:dyDescent="0.15">
      <c r="A1036" s="4">
        <v>43556</v>
      </c>
      <c r="B1036" s="5">
        <v>4.1000000000000003E-3</v>
      </c>
      <c r="C1036" s="11">
        <f t="shared" si="67"/>
        <v>1.3447043588053043</v>
      </c>
      <c r="D1036" s="5">
        <f>MIN(0,C1036/MAX($C$2:C1035)-1)</f>
        <v>0</v>
      </c>
      <c r="E1036" s="1">
        <f t="shared" si="64"/>
        <v>2019</v>
      </c>
      <c r="F1036" s="1" t="str">
        <f t="shared" si="65"/>
        <v/>
      </c>
      <c r="G1036" s="1">
        <f t="shared" si="66"/>
        <v>1.0459908382707153</v>
      </c>
    </row>
    <row r="1037" spans="1:7" x14ac:dyDescent="0.15">
      <c r="A1037" s="4">
        <v>43557</v>
      </c>
      <c r="B1037" s="5">
        <v>-2.9999999999999997E-4</v>
      </c>
      <c r="C1037" s="11">
        <f t="shared" si="67"/>
        <v>1.3443009474976626</v>
      </c>
      <c r="D1037" s="5">
        <f>MIN(0,C1037/MAX($C$2:C1036)-1)</f>
        <v>-3.0000000000007798E-4</v>
      </c>
      <c r="E1037" s="1">
        <f t="shared" si="64"/>
        <v>2019</v>
      </c>
      <c r="F1037" s="1" t="str">
        <f t="shared" si="65"/>
        <v/>
      </c>
      <c r="G1037" s="1">
        <f t="shared" si="66"/>
        <v>1.045677041019234</v>
      </c>
    </row>
    <row r="1038" spans="1:7" x14ac:dyDescent="0.15">
      <c r="A1038" s="4">
        <v>43558</v>
      </c>
      <c r="B1038" s="5">
        <v>4.0000000000000002E-4</v>
      </c>
      <c r="C1038" s="11">
        <f t="shared" si="67"/>
        <v>1.3448386678766615</v>
      </c>
      <c r="D1038" s="5">
        <f>MIN(0,C1038/MAX($C$2:C1037)-1)</f>
        <v>0</v>
      </c>
      <c r="E1038" s="1">
        <f t="shared" si="64"/>
        <v>2019</v>
      </c>
      <c r="F1038" s="1" t="str">
        <f t="shared" si="65"/>
        <v/>
      </c>
      <c r="G1038" s="1">
        <f t="shared" si="66"/>
        <v>1.0460953118356415</v>
      </c>
    </row>
    <row r="1039" spans="1:7" x14ac:dyDescent="0.15">
      <c r="A1039" s="4">
        <v>43559</v>
      </c>
      <c r="B1039" s="5">
        <v>4.0000000000000002E-4</v>
      </c>
      <c r="C1039" s="11">
        <f t="shared" si="67"/>
        <v>1.3453766033438121</v>
      </c>
      <c r="D1039" s="5">
        <f>MIN(0,C1039/MAX($C$2:C1038)-1)</f>
        <v>0</v>
      </c>
      <c r="E1039" s="1">
        <f t="shared" si="64"/>
        <v>2019</v>
      </c>
      <c r="F1039" s="1" t="str">
        <f t="shared" si="65"/>
        <v/>
      </c>
      <c r="G1039" s="1">
        <f t="shared" si="66"/>
        <v>1.0465137499603758</v>
      </c>
    </row>
    <row r="1040" spans="1:7" x14ac:dyDescent="0.15">
      <c r="A1040" s="4">
        <v>43563</v>
      </c>
      <c r="B1040" s="5">
        <v>-1E-3</v>
      </c>
      <c r="C1040" s="11">
        <f t="shared" si="67"/>
        <v>1.3440312267404684</v>
      </c>
      <c r="D1040" s="5">
        <f>MIN(0,C1040/MAX($C$2:C1039)-1)</f>
        <v>-1.0000000000000009E-3</v>
      </c>
      <c r="E1040" s="1">
        <f t="shared" si="64"/>
        <v>2019</v>
      </c>
      <c r="F1040" s="1" t="str">
        <f t="shared" si="65"/>
        <v/>
      </c>
      <c r="G1040" s="1">
        <f t="shared" si="66"/>
        <v>1.0454672362104154</v>
      </c>
    </row>
    <row r="1041" spans="1:7" x14ac:dyDescent="0.15">
      <c r="A1041" s="4">
        <v>43564</v>
      </c>
      <c r="B1041" s="5">
        <v>6.9999999999999999E-4</v>
      </c>
      <c r="C1041" s="11">
        <f t="shared" si="67"/>
        <v>1.3449720485991865</v>
      </c>
      <c r="D1041" s="5">
        <f>MIN(0,C1041/MAX($C$2:C1040)-1)</f>
        <v>-3.0070000000015362E-4</v>
      </c>
      <c r="E1041" s="1">
        <f t="shared" si="64"/>
        <v>2019</v>
      </c>
      <c r="F1041" s="1" t="str">
        <f t="shared" si="65"/>
        <v/>
      </c>
      <c r="G1041" s="1">
        <f t="shared" si="66"/>
        <v>1.0461990632757625</v>
      </c>
    </row>
    <row r="1042" spans="1:7" x14ac:dyDescent="0.15">
      <c r="A1042" s="4">
        <v>43565</v>
      </c>
      <c r="B1042" s="5">
        <v>-2.0000000000000001E-4</v>
      </c>
      <c r="C1042" s="11">
        <f t="shared" si="67"/>
        <v>1.3447030541894667</v>
      </c>
      <c r="D1042" s="5">
        <f>MIN(0,C1042/MAX($C$2:C1041)-1)</f>
        <v>-5.0063986000015159E-4</v>
      </c>
      <c r="E1042" s="1">
        <f t="shared" si="64"/>
        <v>2019</v>
      </c>
      <c r="F1042" s="1" t="str">
        <f t="shared" si="65"/>
        <v/>
      </c>
      <c r="G1042" s="1">
        <f t="shared" si="66"/>
        <v>1.0459898234631073</v>
      </c>
    </row>
    <row r="1043" spans="1:7" x14ac:dyDescent="0.15">
      <c r="A1043" s="4">
        <v>43566</v>
      </c>
      <c r="B1043" s="5">
        <v>-2.8E-3</v>
      </c>
      <c r="C1043" s="11">
        <f t="shared" si="67"/>
        <v>1.3409378856377361</v>
      </c>
      <c r="D1043" s="5">
        <f>MIN(0,C1043/MAX($C$2:C1042)-1)</f>
        <v>-3.2992380683921629E-3</v>
      </c>
      <c r="E1043" s="1">
        <f t="shared" si="64"/>
        <v>2019</v>
      </c>
      <c r="F1043" s="1" t="str">
        <f t="shared" si="65"/>
        <v/>
      </c>
      <c r="G1043" s="1">
        <f t="shared" si="66"/>
        <v>1.0430610519574106</v>
      </c>
    </row>
    <row r="1044" spans="1:7" x14ac:dyDescent="0.15">
      <c r="A1044" s="4">
        <v>43567</v>
      </c>
      <c r="B1044" s="5">
        <v>-2.0000000000000001E-4</v>
      </c>
      <c r="C1044" s="11">
        <f t="shared" si="67"/>
        <v>1.3406696980606085</v>
      </c>
      <c r="D1044" s="5">
        <f>MIN(0,C1044/MAX($C$2:C1043)-1)</f>
        <v>-3.498578220778481E-3</v>
      </c>
      <c r="E1044" s="1">
        <f t="shared" si="64"/>
        <v>2019</v>
      </c>
      <c r="F1044" s="1" t="str">
        <f t="shared" si="65"/>
        <v/>
      </c>
      <c r="G1044" s="1">
        <f t="shared" si="66"/>
        <v>1.0428524397470191</v>
      </c>
    </row>
    <row r="1045" spans="1:7" x14ac:dyDescent="0.15">
      <c r="A1045" s="4">
        <v>43570</v>
      </c>
      <c r="B1045" s="5">
        <v>-1.1999999999999999E-3</v>
      </c>
      <c r="C1045" s="11">
        <f t="shared" si="67"/>
        <v>1.3390608944229359</v>
      </c>
      <c r="D1045" s="5">
        <f>MIN(0,C1045/MAX($C$2:C1044)-1)</f>
        <v>-4.6943799269135722E-3</v>
      </c>
      <c r="E1045" s="1">
        <f t="shared" si="64"/>
        <v>2019</v>
      </c>
      <c r="F1045" s="1" t="str">
        <f t="shared" si="65"/>
        <v/>
      </c>
      <c r="G1045" s="1">
        <f t="shared" si="66"/>
        <v>1.0416010168193228</v>
      </c>
    </row>
    <row r="1046" spans="1:7" x14ac:dyDescent="0.15">
      <c r="A1046" s="4">
        <v>43571</v>
      </c>
      <c r="B1046" s="5">
        <v>2.2000000000000001E-3</v>
      </c>
      <c r="C1046" s="11">
        <f t="shared" si="67"/>
        <v>1.3420068283906663</v>
      </c>
      <c r="D1046" s="5">
        <f>MIN(0,C1046/MAX($C$2:C1045)-1)</f>
        <v>-2.5047075627527837E-3</v>
      </c>
      <c r="E1046" s="1">
        <f t="shared" si="64"/>
        <v>2019</v>
      </c>
      <c r="F1046" s="1" t="str">
        <f t="shared" si="65"/>
        <v/>
      </c>
      <c r="G1046" s="1">
        <f t="shared" si="66"/>
        <v>1.0438925390563254</v>
      </c>
    </row>
    <row r="1047" spans="1:7" x14ac:dyDescent="0.15">
      <c r="A1047" s="4">
        <v>43572</v>
      </c>
      <c r="B1047" s="5">
        <v>1.1999999999999999E-3</v>
      </c>
      <c r="C1047" s="11">
        <f t="shared" si="67"/>
        <v>1.3436172365847352</v>
      </c>
      <c r="D1047" s="5">
        <f>MIN(0,C1047/MAX($C$2:C1046)-1)</f>
        <v>-1.3077132118279877E-3</v>
      </c>
      <c r="E1047" s="1">
        <f t="shared" si="64"/>
        <v>2019</v>
      </c>
      <c r="F1047" s="1" t="str">
        <f t="shared" si="65"/>
        <v/>
      </c>
      <c r="G1047" s="1">
        <f t="shared" si="66"/>
        <v>1.0451452101031931</v>
      </c>
    </row>
    <row r="1048" spans="1:7" x14ac:dyDescent="0.15">
      <c r="A1048" s="4">
        <v>43573</v>
      </c>
      <c r="B1048" s="5">
        <v>-6.9999999999999999E-4</v>
      </c>
      <c r="C1048" s="11">
        <f t="shared" si="67"/>
        <v>1.3426767045191259</v>
      </c>
      <c r="D1048" s="5">
        <f>MIN(0,C1048/MAX($C$2:C1047)-1)</f>
        <v>-2.0067978125797303E-3</v>
      </c>
      <c r="E1048" s="1">
        <f t="shared" si="64"/>
        <v>2019</v>
      </c>
      <c r="F1048" s="1" t="str">
        <f t="shared" si="65"/>
        <v/>
      </c>
      <c r="G1048" s="1">
        <f t="shared" si="66"/>
        <v>1.0444136084561209</v>
      </c>
    </row>
    <row r="1049" spans="1:7" x14ac:dyDescent="0.15">
      <c r="A1049" s="4">
        <v>43574</v>
      </c>
      <c r="B1049" s="5">
        <v>1.6999999999999999E-3</v>
      </c>
      <c r="C1049" s="11">
        <f t="shared" si="67"/>
        <v>1.3449592549168086</v>
      </c>
      <c r="D1049" s="5">
        <f>MIN(0,C1049/MAX($C$2:C1048)-1)</f>
        <v>-3.1020936886094752E-4</v>
      </c>
      <c r="E1049" s="1">
        <f t="shared" si="64"/>
        <v>2019</v>
      </c>
      <c r="F1049" s="1" t="str">
        <f t="shared" si="65"/>
        <v/>
      </c>
      <c r="G1049" s="1">
        <f t="shared" si="66"/>
        <v>1.0461891115904962</v>
      </c>
    </row>
    <row r="1050" spans="1:7" x14ac:dyDescent="0.15">
      <c r="A1050" s="4">
        <v>43577</v>
      </c>
      <c r="B1050" s="5">
        <v>-2.0999999999999999E-3</v>
      </c>
      <c r="C1050" s="11">
        <f t="shared" si="67"/>
        <v>1.3421348404814832</v>
      </c>
      <c r="D1050" s="5">
        <f>MIN(0,C1050/MAX($C$2:C1049)-1)</f>
        <v>-2.4095579291864011E-3</v>
      </c>
      <c r="E1050" s="1">
        <f t="shared" si="64"/>
        <v>2019</v>
      </c>
      <c r="F1050" s="1" t="str">
        <f t="shared" si="65"/>
        <v/>
      </c>
      <c r="G1050" s="1">
        <f t="shared" si="66"/>
        <v>1.0439921144561561</v>
      </c>
    </row>
    <row r="1051" spans="1:7" x14ac:dyDescent="0.15">
      <c r="A1051" s="4">
        <v>43578</v>
      </c>
      <c r="B1051" s="5">
        <v>-1.1999999999999999E-3</v>
      </c>
      <c r="C1051" s="11">
        <f t="shared" si="67"/>
        <v>1.3405242786729055</v>
      </c>
      <c r="D1051" s="5">
        <f>MIN(0,C1051/MAX($C$2:C1050)-1)</f>
        <v>-3.6066664596713371E-3</v>
      </c>
      <c r="E1051" s="1">
        <f t="shared" si="64"/>
        <v>2019</v>
      </c>
      <c r="F1051" s="1" t="str">
        <f t="shared" si="65"/>
        <v/>
      </c>
      <c r="G1051" s="1">
        <f t="shared" si="66"/>
        <v>1.0427393239188087</v>
      </c>
    </row>
    <row r="1052" spans="1:7" x14ac:dyDescent="0.15">
      <c r="A1052" s="4">
        <v>43579</v>
      </c>
      <c r="B1052" s="5">
        <v>6.9999999999999999E-4</v>
      </c>
      <c r="C1052" s="11">
        <f t="shared" si="67"/>
        <v>1.3414626456679763</v>
      </c>
      <c r="D1052" s="5">
        <f>MIN(0,C1052/MAX($C$2:C1051)-1)</f>
        <v>-2.9091911261932557E-3</v>
      </c>
      <c r="E1052" s="1">
        <f t="shared" si="64"/>
        <v>2019</v>
      </c>
      <c r="F1052" s="1" t="str">
        <f t="shared" si="65"/>
        <v/>
      </c>
      <c r="G1052" s="1">
        <f t="shared" si="66"/>
        <v>1.0434692414455518</v>
      </c>
    </row>
    <row r="1053" spans="1:7" x14ac:dyDescent="0.15">
      <c r="A1053" s="4">
        <v>43580</v>
      </c>
      <c r="B1053" s="5">
        <v>-3.2000000000000002E-3</v>
      </c>
      <c r="C1053" s="11">
        <f t="shared" si="67"/>
        <v>1.337169965201839</v>
      </c>
      <c r="D1053" s="5">
        <f>MIN(0,C1053/MAX($C$2:C1052)-1)</f>
        <v>-6.0998817145893058E-3</v>
      </c>
      <c r="E1053" s="1">
        <f t="shared" si="64"/>
        <v>2019</v>
      </c>
      <c r="F1053" s="1" t="str">
        <f t="shared" si="65"/>
        <v/>
      </c>
      <c r="G1053" s="1">
        <f t="shared" si="66"/>
        <v>1.0401301398729259</v>
      </c>
    </row>
    <row r="1054" spans="1:7" x14ac:dyDescent="0.15">
      <c r="A1054" s="4">
        <v>43581</v>
      </c>
      <c r="B1054" s="5">
        <v>-1.1000000000000001E-3</v>
      </c>
      <c r="C1054" s="11">
        <f t="shared" si="67"/>
        <v>1.335699078240117</v>
      </c>
      <c r="D1054" s="5">
        <f>MIN(0,C1054/MAX($C$2:C1053)-1)</f>
        <v>-7.19317184470325E-3</v>
      </c>
      <c r="E1054" s="1">
        <f t="shared" si="64"/>
        <v>2019</v>
      </c>
      <c r="F1054" s="1" t="str">
        <f t="shared" si="65"/>
        <v/>
      </c>
      <c r="G1054" s="1">
        <f t="shared" si="66"/>
        <v>1.0389859967190658</v>
      </c>
    </row>
    <row r="1055" spans="1:7" x14ac:dyDescent="0.15">
      <c r="A1055" s="4">
        <v>43584</v>
      </c>
      <c r="B1055" s="5">
        <v>2.0000000000000001E-4</v>
      </c>
      <c r="C1055" s="11">
        <f t="shared" si="67"/>
        <v>1.335966218055765</v>
      </c>
      <c r="D1055" s="5">
        <f>MIN(0,C1055/MAX($C$2:C1054)-1)</f>
        <v>-6.9946104790721275E-3</v>
      </c>
      <c r="E1055" s="1">
        <f t="shared" si="64"/>
        <v>2019</v>
      </c>
      <c r="F1055" s="1" t="str">
        <f t="shared" si="65"/>
        <v/>
      </c>
      <c r="G1055" s="1">
        <f t="shared" si="66"/>
        <v>1.0391937939184095</v>
      </c>
    </row>
    <row r="1056" spans="1:7" x14ac:dyDescent="0.15">
      <c r="A1056" s="4">
        <v>43585</v>
      </c>
      <c r="B1056" s="5">
        <v>8.0000000000000004E-4</v>
      </c>
      <c r="C1056" s="11">
        <f t="shared" si="67"/>
        <v>1.3370349910302095</v>
      </c>
      <c r="D1056" s="5">
        <f>MIN(0,C1056/MAX($C$2:C1055)-1)</f>
        <v>-6.2002061674555353E-3</v>
      </c>
      <c r="E1056" s="1">
        <f t="shared" si="64"/>
        <v>2019</v>
      </c>
      <c r="F1056" s="1" t="str">
        <f t="shared" si="65"/>
        <v/>
      </c>
      <c r="G1056" s="1">
        <f t="shared" si="66"/>
        <v>1.0400251489535441</v>
      </c>
    </row>
    <row r="1057" spans="1:7" x14ac:dyDescent="0.15">
      <c r="A1057" s="4">
        <v>43591</v>
      </c>
      <c r="B1057" s="5">
        <v>-5.7000000000000002E-3</v>
      </c>
      <c r="C1057" s="11">
        <f t="shared" si="67"/>
        <v>1.3294138915813372</v>
      </c>
      <c r="D1057" s="5">
        <f>MIN(0,C1057/MAX($C$2:C1056)-1)</f>
        <v>-1.1864864992301105E-2</v>
      </c>
      <c r="E1057" s="1">
        <f t="shared" si="64"/>
        <v>2019</v>
      </c>
      <c r="F1057" s="1" t="str">
        <f t="shared" si="65"/>
        <v/>
      </c>
      <c r="G1057" s="1">
        <f t="shared" si="66"/>
        <v>1.0340970056045089</v>
      </c>
    </row>
    <row r="1058" spans="1:7" x14ac:dyDescent="0.15">
      <c r="A1058" s="4">
        <v>43592</v>
      </c>
      <c r="B1058" s="5">
        <v>1.4E-3</v>
      </c>
      <c r="C1058" s="11">
        <f t="shared" si="67"/>
        <v>1.3312750710295511</v>
      </c>
      <c r="D1058" s="5">
        <f>MIN(0,C1058/MAX($C$2:C1057)-1)</f>
        <v>-1.0481475803290285E-2</v>
      </c>
      <c r="E1058" s="1">
        <f t="shared" si="64"/>
        <v>2019</v>
      </c>
      <c r="F1058" s="1" t="str">
        <f t="shared" si="65"/>
        <v/>
      </c>
      <c r="G1058" s="1">
        <f t="shared" si="66"/>
        <v>1.0355447414123553</v>
      </c>
    </row>
    <row r="1059" spans="1:7" x14ac:dyDescent="0.15">
      <c r="A1059" s="4">
        <v>43593</v>
      </c>
      <c r="B1059" s="5">
        <v>-1.4E-3</v>
      </c>
      <c r="C1059" s="11">
        <f t="shared" si="67"/>
        <v>1.3294112859301097</v>
      </c>
      <c r="D1059" s="5">
        <f>MIN(0,C1059/MAX($C$2:C1058)-1)</f>
        <v>-1.18668017371657E-2</v>
      </c>
      <c r="E1059" s="1">
        <f t="shared" si="64"/>
        <v>2019</v>
      </c>
      <c r="F1059" s="1" t="str">
        <f t="shared" si="65"/>
        <v/>
      </c>
      <c r="G1059" s="1">
        <f t="shared" si="66"/>
        <v>1.0340949787743781</v>
      </c>
    </row>
    <row r="1060" spans="1:7" x14ac:dyDescent="0.15">
      <c r="A1060" s="4">
        <v>43594</v>
      </c>
      <c r="B1060" s="5">
        <v>-1.1999999999999999E-3</v>
      </c>
      <c r="C1060" s="11">
        <f t="shared" si="67"/>
        <v>1.3278159923869937</v>
      </c>
      <c r="D1060" s="5">
        <f>MIN(0,C1060/MAX($C$2:C1059)-1)</f>
        <v>-1.3052561575081056E-2</v>
      </c>
      <c r="E1060" s="1">
        <f t="shared" si="64"/>
        <v>2019</v>
      </c>
      <c r="F1060" s="1" t="str">
        <f t="shared" si="65"/>
        <v/>
      </c>
      <c r="G1060" s="1">
        <f t="shared" si="66"/>
        <v>1.0328540647998488</v>
      </c>
    </row>
    <row r="1061" spans="1:7" x14ac:dyDescent="0.15">
      <c r="A1061" s="4">
        <v>43595</v>
      </c>
      <c r="B1061" s="5">
        <v>4.5999999999999999E-3</v>
      </c>
      <c r="C1061" s="11">
        <f t="shared" si="67"/>
        <v>1.3339239459519738</v>
      </c>
      <c r="D1061" s="5">
        <f>MIN(0,C1061/MAX($C$2:C1060)-1)</f>
        <v>-8.512603358326376E-3</v>
      </c>
      <c r="E1061" s="1">
        <f t="shared" si="64"/>
        <v>2019</v>
      </c>
      <c r="F1061" s="1" t="str">
        <f t="shared" si="65"/>
        <v/>
      </c>
      <c r="G1061" s="1">
        <f t="shared" si="66"/>
        <v>1.037605193497928</v>
      </c>
    </row>
    <row r="1062" spans="1:7" x14ac:dyDescent="0.15">
      <c r="A1062" s="4">
        <v>43598</v>
      </c>
      <c r="B1062" s="5">
        <v>-1.4E-3</v>
      </c>
      <c r="C1062" s="11">
        <f t="shared" si="67"/>
        <v>1.332056452427641</v>
      </c>
      <c r="D1062" s="5">
        <f>MIN(0,C1062/MAX($C$2:C1061)-1)</f>
        <v>-9.9006857136247906E-3</v>
      </c>
      <c r="E1062" s="1">
        <f t="shared" si="64"/>
        <v>2019</v>
      </c>
      <c r="F1062" s="1" t="str">
        <f t="shared" si="65"/>
        <v/>
      </c>
      <c r="G1062" s="1">
        <f t="shared" si="66"/>
        <v>1.0361525462270309</v>
      </c>
    </row>
    <row r="1063" spans="1:7" x14ac:dyDescent="0.15">
      <c r="A1063" s="4">
        <v>43599</v>
      </c>
      <c r="B1063" s="5">
        <v>-6.9999999999999999E-4</v>
      </c>
      <c r="C1063" s="11">
        <f t="shared" si="67"/>
        <v>1.3311240129109416</v>
      </c>
      <c r="D1063" s="5">
        <f>MIN(0,C1063/MAX($C$2:C1062)-1)</f>
        <v>-1.0593755233625268E-2</v>
      </c>
      <c r="E1063" s="1">
        <f t="shared" si="64"/>
        <v>2019</v>
      </c>
      <c r="F1063" s="1" t="str">
        <f t="shared" si="65"/>
        <v/>
      </c>
      <c r="G1063" s="1">
        <f t="shared" si="66"/>
        <v>1.035427239444672</v>
      </c>
    </row>
    <row r="1064" spans="1:7" x14ac:dyDescent="0.15">
      <c r="A1064" s="4">
        <v>43600</v>
      </c>
      <c r="B1064" s="5">
        <v>3.3E-3</v>
      </c>
      <c r="C1064" s="11">
        <f t="shared" si="67"/>
        <v>1.3355167221535478</v>
      </c>
      <c r="D1064" s="5">
        <f>MIN(0,C1064/MAX($C$2:C1063)-1)</f>
        <v>-7.3287146258962377E-3</v>
      </c>
      <c r="E1064" s="1">
        <f t="shared" si="64"/>
        <v>2019</v>
      </c>
      <c r="F1064" s="1" t="str">
        <f t="shared" si="65"/>
        <v/>
      </c>
      <c r="G1064" s="1">
        <f t="shared" si="66"/>
        <v>1.0388441493348395</v>
      </c>
    </row>
    <row r="1065" spans="1:7" x14ac:dyDescent="0.15">
      <c r="A1065" s="4">
        <v>43601</v>
      </c>
      <c r="B1065" s="5">
        <v>6.9999999999999999E-4</v>
      </c>
      <c r="C1065" s="11">
        <f t="shared" si="67"/>
        <v>1.3364515838590552</v>
      </c>
      <c r="D1065" s="5">
        <f>MIN(0,C1065/MAX($C$2:C1064)-1)</f>
        <v>-6.6338447261343747E-3</v>
      </c>
      <c r="E1065" s="1">
        <f t="shared" si="64"/>
        <v>2019</v>
      </c>
      <c r="F1065" s="1" t="str">
        <f t="shared" si="65"/>
        <v/>
      </c>
      <c r="G1065" s="1">
        <f t="shared" si="66"/>
        <v>1.0395713402393738</v>
      </c>
    </row>
    <row r="1066" spans="1:7" x14ac:dyDescent="0.15">
      <c r="A1066" s="4">
        <v>43602</v>
      </c>
      <c r="B1066" s="5">
        <v>-2.8999999999999998E-3</v>
      </c>
      <c r="C1066" s="11">
        <f t="shared" si="67"/>
        <v>1.332575874265864</v>
      </c>
      <c r="D1066" s="5">
        <f>MIN(0,C1066/MAX($C$2:C1065)-1)</f>
        <v>-9.5146065764285526E-3</v>
      </c>
      <c r="E1066" s="1">
        <f t="shared" si="64"/>
        <v>2019</v>
      </c>
      <c r="F1066" s="1" t="str">
        <f t="shared" si="65"/>
        <v/>
      </c>
      <c r="G1066" s="1">
        <f t="shared" si="66"/>
        <v>1.0365565833526795</v>
      </c>
    </row>
    <row r="1067" spans="1:7" x14ac:dyDescent="0.15">
      <c r="A1067" s="4">
        <v>43605</v>
      </c>
      <c r="B1067" s="5">
        <v>-1.5E-3</v>
      </c>
      <c r="C1067" s="11">
        <f t="shared" si="67"/>
        <v>1.3305770104544652</v>
      </c>
      <c r="D1067" s="5">
        <f>MIN(0,C1067/MAX($C$2:C1066)-1)</f>
        <v>-1.1000334666563916E-2</v>
      </c>
      <c r="E1067" s="1">
        <f t="shared" si="64"/>
        <v>2019</v>
      </c>
      <c r="F1067" s="1" t="str">
        <f t="shared" si="65"/>
        <v/>
      </c>
      <c r="G1067" s="1">
        <f t="shared" si="66"/>
        <v>1.0350017484776506</v>
      </c>
    </row>
    <row r="1068" spans="1:7" x14ac:dyDescent="0.15">
      <c r="A1068" s="4">
        <v>43606</v>
      </c>
      <c r="B1068" s="5">
        <v>1.5E-3</v>
      </c>
      <c r="C1068" s="11">
        <f t="shared" si="67"/>
        <v>1.332572875970147</v>
      </c>
      <c r="D1068" s="5">
        <f>MIN(0,C1068/MAX($C$2:C1067)-1)</f>
        <v>-9.5168351685637198E-3</v>
      </c>
      <c r="E1068" s="1">
        <f t="shared" si="64"/>
        <v>2019</v>
      </c>
      <c r="F1068" s="1" t="str">
        <f t="shared" si="65"/>
        <v/>
      </c>
      <c r="G1068" s="1">
        <f t="shared" si="66"/>
        <v>1.0365542511003671</v>
      </c>
    </row>
    <row r="1069" spans="1:7" x14ac:dyDescent="0.15">
      <c r="A1069" s="4">
        <v>43607</v>
      </c>
      <c r="B1069" s="5">
        <v>0</v>
      </c>
      <c r="C1069" s="11">
        <f t="shared" si="67"/>
        <v>1.332572875970147</v>
      </c>
      <c r="D1069" s="5">
        <f>MIN(0,C1069/MAX($C$2:C1068)-1)</f>
        <v>-9.5168351685637198E-3</v>
      </c>
      <c r="E1069" s="1">
        <f t="shared" si="64"/>
        <v>2019</v>
      </c>
      <c r="F1069" s="1" t="str">
        <f t="shared" si="65"/>
        <v/>
      </c>
      <c r="G1069" s="1">
        <f t="shared" si="66"/>
        <v>1.0365542511003671</v>
      </c>
    </row>
    <row r="1070" spans="1:7" x14ac:dyDescent="0.15">
      <c r="A1070" s="4">
        <v>43608</v>
      </c>
      <c r="B1070" s="5">
        <v>-2.5000000000000001E-3</v>
      </c>
      <c r="C1070" s="11">
        <f t="shared" si="67"/>
        <v>1.3292414437802216</v>
      </c>
      <c r="D1070" s="5">
        <f>MIN(0,C1070/MAX($C$2:C1069)-1)</f>
        <v>-1.1993043080642307E-2</v>
      </c>
      <c r="E1070" s="1">
        <f t="shared" si="64"/>
        <v>2019</v>
      </c>
      <c r="F1070" s="1" t="str">
        <f t="shared" si="65"/>
        <v/>
      </c>
      <c r="G1070" s="1">
        <f t="shared" si="66"/>
        <v>1.0339628654726163</v>
      </c>
    </row>
    <row r="1071" spans="1:7" x14ac:dyDescent="0.15">
      <c r="A1071" s="4">
        <v>43609</v>
      </c>
      <c r="B1071" s="5">
        <v>2.9999999999999997E-4</v>
      </c>
      <c r="C1071" s="11">
        <f t="shared" si="67"/>
        <v>1.3296402162133556</v>
      </c>
      <c r="D1071" s="5">
        <f>MIN(0,C1071/MAX($C$2:C1070)-1)</f>
        <v>-1.1696640993566598E-2</v>
      </c>
      <c r="E1071" s="1">
        <f t="shared" si="64"/>
        <v>2019</v>
      </c>
      <c r="F1071" s="1" t="str">
        <f t="shared" si="65"/>
        <v/>
      </c>
      <c r="G1071" s="1">
        <f t="shared" si="66"/>
        <v>1.034273054332258</v>
      </c>
    </row>
    <row r="1072" spans="1:7" x14ac:dyDescent="0.15">
      <c r="A1072" s="4">
        <v>43612</v>
      </c>
      <c r="B1072" s="5">
        <v>1.4E-3</v>
      </c>
      <c r="C1072" s="11">
        <f t="shared" si="67"/>
        <v>1.3315017125160544</v>
      </c>
      <c r="D1072" s="5">
        <f>MIN(0,C1072/MAX($C$2:C1071)-1)</f>
        <v>-1.0313016290957489E-2</v>
      </c>
      <c r="E1072" s="1">
        <f t="shared" si="64"/>
        <v>2019</v>
      </c>
      <c r="F1072" s="1" t="str">
        <f t="shared" si="65"/>
        <v/>
      </c>
      <c r="G1072" s="1">
        <f t="shared" si="66"/>
        <v>1.0357210366083232</v>
      </c>
    </row>
    <row r="1073" spans="1:7" x14ac:dyDescent="0.15">
      <c r="A1073" s="4">
        <v>43613</v>
      </c>
      <c r="B1073" s="5">
        <v>1.4E-3</v>
      </c>
      <c r="C1073" s="11">
        <f t="shared" si="67"/>
        <v>1.333365814913577</v>
      </c>
      <c r="D1073" s="5">
        <f>MIN(0,C1073/MAX($C$2:C1072)-1)</f>
        <v>-8.9274545137647543E-3</v>
      </c>
      <c r="E1073" s="1">
        <f t="shared" si="64"/>
        <v>2019</v>
      </c>
      <c r="F1073" s="1" t="str">
        <f t="shared" si="65"/>
        <v/>
      </c>
      <c r="G1073" s="1">
        <f t="shared" si="66"/>
        <v>1.0371710460595749</v>
      </c>
    </row>
    <row r="1074" spans="1:7" x14ac:dyDescent="0.15">
      <c r="A1074" s="4">
        <v>43614</v>
      </c>
      <c r="B1074" s="5">
        <v>-5.0000000000000001E-4</v>
      </c>
      <c r="C1074" s="11">
        <f t="shared" si="67"/>
        <v>1.3326991320061203</v>
      </c>
      <c r="D1074" s="5">
        <f>MIN(0,C1074/MAX($C$2:C1073)-1)</f>
        <v>-9.4229907865077678E-3</v>
      </c>
      <c r="E1074" s="1">
        <f t="shared" si="64"/>
        <v>2019</v>
      </c>
      <c r="F1074" s="1" t="str">
        <f t="shared" si="65"/>
        <v/>
      </c>
      <c r="G1074" s="1">
        <f t="shared" si="66"/>
        <v>1.0366524605365453</v>
      </c>
    </row>
    <row r="1075" spans="1:7" x14ac:dyDescent="0.15">
      <c r="A1075" s="4">
        <v>43615</v>
      </c>
      <c r="B1075" s="5">
        <v>-5.0000000000000001E-4</v>
      </c>
      <c r="C1075" s="11">
        <f t="shared" si="67"/>
        <v>1.3320327824401172</v>
      </c>
      <c r="D1075" s="5">
        <f>MIN(0,C1075/MAX($C$2:C1074)-1)</f>
        <v>-9.9182792911145512E-3</v>
      </c>
      <c r="E1075" s="1">
        <f t="shared" si="64"/>
        <v>2019</v>
      </c>
      <c r="F1075" s="1" t="str">
        <f t="shared" si="65"/>
        <v/>
      </c>
      <c r="G1075" s="1">
        <f t="shared" si="66"/>
        <v>1.0361341343062771</v>
      </c>
    </row>
    <row r="1076" spans="1:7" x14ac:dyDescent="0.15">
      <c r="A1076" s="4">
        <v>43616</v>
      </c>
      <c r="B1076" s="5">
        <v>4.0000000000000002E-4</v>
      </c>
      <c r="C1076" s="11">
        <f t="shared" si="67"/>
        <v>1.3325655955530933</v>
      </c>
      <c r="D1076" s="5">
        <f>MIN(0,C1076/MAX($C$2:C1075)-1)</f>
        <v>-9.5222466028309638E-3</v>
      </c>
      <c r="E1076" s="1">
        <f t="shared" si="64"/>
        <v>2019</v>
      </c>
      <c r="F1076" s="1" t="str">
        <f t="shared" si="65"/>
        <v/>
      </c>
      <c r="G1076" s="1">
        <f t="shared" si="66"/>
        <v>1.0365485879599996</v>
      </c>
    </row>
    <row r="1077" spans="1:7" x14ac:dyDescent="0.15">
      <c r="A1077" s="4">
        <v>43619</v>
      </c>
      <c r="B1077" s="5">
        <v>-2.0000000000000001E-4</v>
      </c>
      <c r="C1077" s="11">
        <f t="shared" si="67"/>
        <v>1.3322990824339827</v>
      </c>
      <c r="D1077" s="5">
        <f>MIN(0,C1077/MAX($C$2:C1076)-1)</f>
        <v>-9.720342153510364E-3</v>
      </c>
      <c r="E1077" s="1">
        <f t="shared" si="64"/>
        <v>2019</v>
      </c>
      <c r="F1077" s="1" t="str">
        <f t="shared" si="65"/>
        <v/>
      </c>
      <c r="G1077" s="1">
        <f t="shared" si="66"/>
        <v>1.0363412782424075</v>
      </c>
    </row>
    <row r="1078" spans="1:7" x14ac:dyDescent="0.15">
      <c r="A1078" s="4">
        <v>43620</v>
      </c>
      <c r="B1078" s="5">
        <v>-1.4E-3</v>
      </c>
      <c r="C1078" s="11">
        <f t="shared" si="67"/>
        <v>1.3304338637185751</v>
      </c>
      <c r="D1078" s="5">
        <f>MIN(0,C1078/MAX($C$2:C1077)-1)</f>
        <v>-1.1106733674495439E-2</v>
      </c>
      <c r="E1078" s="1">
        <f t="shared" si="64"/>
        <v>2019</v>
      </c>
      <c r="F1078" s="1" t="str">
        <f t="shared" si="65"/>
        <v/>
      </c>
      <c r="G1078" s="1">
        <f t="shared" si="66"/>
        <v>1.0348904004528683</v>
      </c>
    </row>
    <row r="1079" spans="1:7" x14ac:dyDescent="0.15">
      <c r="A1079" s="4">
        <v>43621</v>
      </c>
      <c r="B1079" s="5">
        <v>-5.0000000000000001E-4</v>
      </c>
      <c r="C1079" s="11">
        <f t="shared" si="67"/>
        <v>1.3297686467867158</v>
      </c>
      <c r="D1079" s="5">
        <f>MIN(0,C1079/MAX($C$2:C1078)-1)</f>
        <v>-1.1601180307658221E-2</v>
      </c>
      <c r="E1079" s="1">
        <f t="shared" si="64"/>
        <v>2019</v>
      </c>
      <c r="F1079" s="1" t="str">
        <f t="shared" si="65"/>
        <v/>
      </c>
      <c r="G1079" s="1">
        <f t="shared" si="66"/>
        <v>1.0343729552526419</v>
      </c>
    </row>
    <row r="1080" spans="1:7" x14ac:dyDescent="0.15">
      <c r="A1080" s="4">
        <v>43622</v>
      </c>
      <c r="B1080" s="5">
        <v>-1.6999999999999999E-3</v>
      </c>
      <c r="C1080" s="11">
        <f t="shared" si="67"/>
        <v>1.3275080400871784</v>
      </c>
      <c r="D1080" s="5">
        <f>MIN(0,C1080/MAX($C$2:C1079)-1)</f>
        <v>-1.3281458301135252E-2</v>
      </c>
      <c r="E1080" s="1">
        <f t="shared" si="64"/>
        <v>2019</v>
      </c>
      <c r="F1080" s="1" t="str">
        <f t="shared" si="65"/>
        <v/>
      </c>
      <c r="G1080" s="1">
        <f t="shared" si="66"/>
        <v>1.0326145212287123</v>
      </c>
    </row>
    <row r="1081" spans="1:7" x14ac:dyDescent="0.15">
      <c r="A1081" s="4">
        <v>43626</v>
      </c>
      <c r="B1081" s="5">
        <v>2.3E-3</v>
      </c>
      <c r="C1081" s="11">
        <f t="shared" si="67"/>
        <v>1.3305613085793788</v>
      </c>
      <c r="D1081" s="5">
        <f>MIN(0,C1081/MAX($C$2:C1080)-1)</f>
        <v>-1.1012005655227863E-2</v>
      </c>
      <c r="E1081" s="1">
        <f t="shared" si="64"/>
        <v>2019</v>
      </c>
      <c r="F1081" s="1" t="str">
        <f t="shared" si="65"/>
        <v/>
      </c>
      <c r="G1081" s="1">
        <f t="shared" si="66"/>
        <v>1.0349895346275384</v>
      </c>
    </row>
    <row r="1082" spans="1:7" x14ac:dyDescent="0.15">
      <c r="A1082" s="4">
        <v>43627</v>
      </c>
      <c r="B1082" s="5">
        <v>3.3999999999999998E-3</v>
      </c>
      <c r="C1082" s="11">
        <f t="shared" si="67"/>
        <v>1.3350852170285488</v>
      </c>
      <c r="D1082" s="5">
        <f>MIN(0,C1082/MAX($C$2:C1081)-1)</f>
        <v>-7.6494464744556456E-3</v>
      </c>
      <c r="E1082" s="1">
        <f t="shared" si="64"/>
        <v>2019</v>
      </c>
      <c r="F1082" s="1" t="str">
        <f t="shared" si="65"/>
        <v/>
      </c>
      <c r="G1082" s="1">
        <f t="shared" si="66"/>
        <v>1.0385084990452722</v>
      </c>
    </row>
    <row r="1083" spans="1:7" x14ac:dyDescent="0.15">
      <c r="A1083" s="4">
        <v>43628</v>
      </c>
      <c r="B1083" s="5">
        <v>-1E-3</v>
      </c>
      <c r="C1083" s="11">
        <f t="shared" si="67"/>
        <v>1.3337501318115201</v>
      </c>
      <c r="D1083" s="5">
        <f>MIN(0,C1083/MAX($C$2:C1082)-1)</f>
        <v>-8.6417970279811795E-3</v>
      </c>
      <c r="E1083" s="1">
        <f t="shared" si="64"/>
        <v>2019</v>
      </c>
      <c r="F1083" s="1" t="str">
        <f t="shared" si="65"/>
        <v/>
      </c>
      <c r="G1083" s="1">
        <f t="shared" si="66"/>
        <v>1.037469990546227</v>
      </c>
    </row>
    <row r="1084" spans="1:7" x14ac:dyDescent="0.15">
      <c r="A1084" s="4">
        <v>43629</v>
      </c>
      <c r="B1084" s="5">
        <v>-2.9999999999999997E-4</v>
      </c>
      <c r="C1084" s="11">
        <f t="shared" si="67"/>
        <v>1.3333500067719768</v>
      </c>
      <c r="D1084" s="5">
        <f>MIN(0,C1084/MAX($C$2:C1083)-1)</f>
        <v>-8.939204488872754E-3</v>
      </c>
      <c r="E1084" s="1">
        <f t="shared" si="64"/>
        <v>2019</v>
      </c>
      <c r="F1084" s="1" t="str">
        <f t="shared" si="65"/>
        <v/>
      </c>
      <c r="G1084" s="1">
        <f t="shared" si="66"/>
        <v>1.0371587495490633</v>
      </c>
    </row>
    <row r="1085" spans="1:7" x14ac:dyDescent="0.15">
      <c r="A1085" s="4">
        <v>43630</v>
      </c>
      <c r="B1085" s="5">
        <v>-1.2999999999999999E-3</v>
      </c>
      <c r="C1085" s="11">
        <f t="shared" si="67"/>
        <v>1.3316166517631733</v>
      </c>
      <c r="D1085" s="5">
        <f>MIN(0,C1085/MAX($C$2:C1084)-1)</f>
        <v>-1.0227583523037098E-2</v>
      </c>
      <c r="E1085" s="1">
        <f t="shared" si="64"/>
        <v>2019</v>
      </c>
      <c r="F1085" s="1" t="str">
        <f t="shared" si="65"/>
        <v/>
      </c>
      <c r="G1085" s="1">
        <f t="shared" si="66"/>
        <v>1.0358104431746495</v>
      </c>
    </row>
    <row r="1086" spans="1:7" x14ac:dyDescent="0.15">
      <c r="A1086" s="4">
        <v>43633</v>
      </c>
      <c r="B1086" s="5">
        <v>-1E-4</v>
      </c>
      <c r="C1086" s="11">
        <f t="shared" si="67"/>
        <v>1.331483490097997</v>
      </c>
      <c r="D1086" s="5">
        <f>MIN(0,C1086/MAX($C$2:C1085)-1)</f>
        <v>-1.0326560764684745E-2</v>
      </c>
      <c r="E1086" s="1">
        <f t="shared" si="64"/>
        <v>2019</v>
      </c>
      <c r="F1086" s="1" t="str">
        <f t="shared" si="65"/>
        <v/>
      </c>
      <c r="G1086" s="1">
        <f t="shared" si="66"/>
        <v>1.035706862130332</v>
      </c>
    </row>
    <row r="1087" spans="1:7" x14ac:dyDescent="0.15">
      <c r="A1087" s="4">
        <v>43634</v>
      </c>
      <c r="B1087" s="5">
        <v>6.9999999999999999E-4</v>
      </c>
      <c r="C1087" s="11">
        <f t="shared" si="67"/>
        <v>1.3324155285410655</v>
      </c>
      <c r="D1087" s="5">
        <f>MIN(0,C1087/MAX($C$2:C1086)-1)</f>
        <v>-9.6337893572201461E-3</v>
      </c>
      <c r="E1087" s="1">
        <f t="shared" si="64"/>
        <v>2019</v>
      </c>
      <c r="F1087" s="1" t="str">
        <f t="shared" si="65"/>
        <v/>
      </c>
      <c r="G1087" s="1">
        <f t="shared" si="66"/>
        <v>1.0364318569338231</v>
      </c>
    </row>
    <row r="1088" spans="1:7" x14ac:dyDescent="0.15">
      <c r="A1088" s="4">
        <v>43635</v>
      </c>
      <c r="B1088" s="5">
        <v>2.5000000000000001E-3</v>
      </c>
      <c r="C1088" s="11">
        <f t="shared" si="67"/>
        <v>1.335746567362418</v>
      </c>
      <c r="D1088" s="5">
        <f>MIN(0,C1088/MAX($C$2:C1087)-1)</f>
        <v>-7.1578738306132816E-3</v>
      </c>
      <c r="E1088" s="1">
        <f t="shared" si="64"/>
        <v>2019</v>
      </c>
      <c r="F1088" s="1" t="str">
        <f t="shared" si="65"/>
        <v/>
      </c>
      <c r="G1088" s="1">
        <f t="shared" si="66"/>
        <v>1.0390229365761576</v>
      </c>
    </row>
    <row r="1089" spans="1:7" x14ac:dyDescent="0.15">
      <c r="A1089" s="4">
        <v>43636</v>
      </c>
      <c r="B1089" s="5">
        <v>3.8E-3</v>
      </c>
      <c r="C1089" s="11">
        <f t="shared" si="67"/>
        <v>1.3408224043183952</v>
      </c>
      <c r="D1089" s="5">
        <f>MIN(0,C1089/MAX($C$2:C1088)-1)</f>
        <v>-3.3850737511696982E-3</v>
      </c>
      <c r="E1089" s="1">
        <f t="shared" si="64"/>
        <v>2019</v>
      </c>
      <c r="F1089" s="1" t="str">
        <f t="shared" si="65"/>
        <v/>
      </c>
      <c r="G1089" s="1">
        <f t="shared" si="66"/>
        <v>1.0429712237351469</v>
      </c>
    </row>
    <row r="1090" spans="1:7" x14ac:dyDescent="0.15">
      <c r="A1090" s="4">
        <v>43637</v>
      </c>
      <c r="B1090" s="5">
        <v>8.9999999999999998E-4</v>
      </c>
      <c r="C1090" s="11">
        <f t="shared" si="67"/>
        <v>1.3420291444822816</v>
      </c>
      <c r="D1090" s="5">
        <f>MIN(0,C1090/MAX($C$2:C1089)-1)</f>
        <v>-2.488120317545861E-3</v>
      </c>
      <c r="E1090" s="1">
        <f t="shared" si="64"/>
        <v>2019</v>
      </c>
      <c r="F1090" s="1" t="str">
        <f t="shared" si="65"/>
        <v/>
      </c>
      <c r="G1090" s="1">
        <f t="shared" si="66"/>
        <v>1.0439098978365084</v>
      </c>
    </row>
    <row r="1091" spans="1:7" x14ac:dyDescent="0.15">
      <c r="A1091" s="4">
        <v>43640</v>
      </c>
      <c r="B1091" s="5">
        <v>5.9999999999999995E-4</v>
      </c>
      <c r="C1091" s="11">
        <f t="shared" si="67"/>
        <v>1.3428343619689709</v>
      </c>
      <c r="D1091" s="5">
        <f>MIN(0,C1091/MAX($C$2:C1090)-1)</f>
        <v>-1.889613189736461E-3</v>
      </c>
      <c r="E1091" s="1">
        <f t="shared" ref="E1091:E1154" si="68">YEAR(A1091)</f>
        <v>2019</v>
      </c>
      <c r="F1091" s="1" t="str">
        <f t="shared" ref="F1091:F1154" si="69">IF(E1091&lt;&gt;E1092,1,"")</f>
        <v/>
      </c>
      <c r="G1091" s="1">
        <f t="shared" ref="G1091:G1154" si="70">IF(E1091&lt;&gt;E1090,1+B1091,G1090*(1+B1091))</f>
        <v>1.0445362437752104</v>
      </c>
    </row>
    <row r="1092" spans="1:7" x14ac:dyDescent="0.15">
      <c r="A1092" s="4">
        <v>43641</v>
      </c>
      <c r="B1092" s="5">
        <v>-1.2999999999999999E-3</v>
      </c>
      <c r="C1092" s="11">
        <f t="shared" ref="C1092:C1155" si="71">C1091*(1+B1092)</f>
        <v>1.3410886772984112</v>
      </c>
      <c r="D1092" s="5">
        <f>MIN(0,C1092/MAX($C$2:C1091)-1)</f>
        <v>-3.1871566925898431E-3</v>
      </c>
      <c r="E1092" s="1">
        <f t="shared" si="68"/>
        <v>2019</v>
      </c>
      <c r="F1092" s="1" t="str">
        <f t="shared" si="69"/>
        <v/>
      </c>
      <c r="G1092" s="1">
        <f t="shared" si="70"/>
        <v>1.0431783466583027</v>
      </c>
    </row>
    <row r="1093" spans="1:7" x14ac:dyDescent="0.15">
      <c r="A1093" s="4">
        <v>43642</v>
      </c>
      <c r="B1093" s="5">
        <v>1.2999999999999999E-3</v>
      </c>
      <c r="C1093" s="11">
        <f t="shared" si="71"/>
        <v>1.3428320925788992</v>
      </c>
      <c r="D1093" s="5">
        <f>MIN(0,C1093/MAX($C$2:C1092)-1)</f>
        <v>-1.8912999962901189E-3</v>
      </c>
      <c r="E1093" s="1">
        <f t="shared" si="68"/>
        <v>2019</v>
      </c>
      <c r="F1093" s="1" t="str">
        <f t="shared" si="69"/>
        <v/>
      </c>
      <c r="G1093" s="1">
        <f t="shared" si="70"/>
        <v>1.0445344785089585</v>
      </c>
    </row>
    <row r="1094" spans="1:7" x14ac:dyDescent="0.15">
      <c r="A1094" s="4">
        <v>43643</v>
      </c>
      <c r="B1094" s="5">
        <v>2.3999999999999998E-3</v>
      </c>
      <c r="C1094" s="11">
        <f t="shared" si="71"/>
        <v>1.3460548896010884</v>
      </c>
      <c r="D1094" s="5">
        <f>MIN(0,C1094/MAX($C$2:C1093)-1)</f>
        <v>0</v>
      </c>
      <c r="E1094" s="1">
        <f t="shared" si="68"/>
        <v>2019</v>
      </c>
      <c r="F1094" s="1" t="str">
        <f t="shared" si="69"/>
        <v/>
      </c>
      <c r="G1094" s="1">
        <f t="shared" si="70"/>
        <v>1.0470413612573799</v>
      </c>
    </row>
    <row r="1095" spans="1:7" x14ac:dyDescent="0.15">
      <c r="A1095" s="4">
        <v>43644</v>
      </c>
      <c r="B1095" s="5">
        <v>-4.0000000000000002E-4</v>
      </c>
      <c r="C1095" s="11">
        <f t="shared" si="71"/>
        <v>1.345516467645248</v>
      </c>
      <c r="D1095" s="5">
        <f>MIN(0,C1095/MAX($C$2:C1094)-1)</f>
        <v>-3.9999999999995595E-4</v>
      </c>
      <c r="E1095" s="1">
        <f t="shared" si="68"/>
        <v>2019</v>
      </c>
      <c r="F1095" s="1" t="str">
        <f t="shared" si="69"/>
        <v/>
      </c>
      <c r="G1095" s="1">
        <f t="shared" si="70"/>
        <v>1.046622544712877</v>
      </c>
    </row>
    <row r="1096" spans="1:7" x14ac:dyDescent="0.15">
      <c r="A1096" s="4">
        <v>43647</v>
      </c>
      <c r="B1096" s="5">
        <v>4.4000000000000003E-3</v>
      </c>
      <c r="C1096" s="11">
        <f t="shared" si="71"/>
        <v>1.3514367401028871</v>
      </c>
      <c r="D1096" s="5">
        <f>MIN(0,C1096/MAX($C$2:C1095)-1)</f>
        <v>0</v>
      </c>
      <c r="E1096" s="1">
        <f t="shared" si="68"/>
        <v>2019</v>
      </c>
      <c r="F1096" s="1" t="str">
        <f t="shared" si="69"/>
        <v/>
      </c>
      <c r="G1096" s="1">
        <f t="shared" si="70"/>
        <v>1.0512276839096135</v>
      </c>
    </row>
    <row r="1097" spans="1:7" x14ac:dyDescent="0.15">
      <c r="A1097" s="4">
        <v>43648</v>
      </c>
      <c r="B1097" s="5">
        <v>5.0000000000000001E-4</v>
      </c>
      <c r="C1097" s="11">
        <f t="shared" si="71"/>
        <v>1.3521124584729385</v>
      </c>
      <c r="D1097" s="5">
        <f>MIN(0,C1097/MAX($C$2:C1096)-1)</f>
        <v>0</v>
      </c>
      <c r="E1097" s="1">
        <f t="shared" si="68"/>
        <v>2019</v>
      </c>
      <c r="F1097" s="1" t="str">
        <f t="shared" si="69"/>
        <v/>
      </c>
      <c r="G1097" s="1">
        <f t="shared" si="70"/>
        <v>1.0517532977515682</v>
      </c>
    </row>
    <row r="1098" spans="1:7" x14ac:dyDescent="0.15">
      <c r="A1098" s="4">
        <v>43649</v>
      </c>
      <c r="B1098" s="5">
        <v>-1.2999999999999999E-3</v>
      </c>
      <c r="C1098" s="11">
        <f t="shared" si="71"/>
        <v>1.3503547122769237</v>
      </c>
      <c r="D1098" s="5">
        <f>MIN(0,C1098/MAX($C$2:C1097)-1)</f>
        <v>-1.2999999999999678E-3</v>
      </c>
      <c r="E1098" s="1">
        <f t="shared" si="68"/>
        <v>2019</v>
      </c>
      <c r="F1098" s="1" t="str">
        <f t="shared" si="69"/>
        <v/>
      </c>
      <c r="G1098" s="1">
        <f t="shared" si="70"/>
        <v>1.0503860184644913</v>
      </c>
    </row>
    <row r="1099" spans="1:7" x14ac:dyDescent="0.15">
      <c r="A1099" s="4">
        <v>43650</v>
      </c>
      <c r="B1099" s="5">
        <v>-5.0000000000000001E-4</v>
      </c>
      <c r="C1099" s="11">
        <f t="shared" si="71"/>
        <v>1.3496795349207853</v>
      </c>
      <c r="D1099" s="5">
        <f>MIN(0,C1099/MAX($C$2:C1098)-1)</f>
        <v>-1.7993499999999774E-3</v>
      </c>
      <c r="E1099" s="1">
        <f t="shared" si="68"/>
        <v>2019</v>
      </c>
      <c r="F1099" s="1" t="str">
        <f t="shared" si="69"/>
        <v/>
      </c>
      <c r="G1099" s="1">
        <f t="shared" si="70"/>
        <v>1.0498608254552591</v>
      </c>
    </row>
    <row r="1100" spans="1:7" x14ac:dyDescent="0.15">
      <c r="A1100" s="4">
        <v>43651</v>
      </c>
      <c r="B1100" s="5">
        <v>8.9999999999999998E-4</v>
      </c>
      <c r="C1100" s="11">
        <f t="shared" si="71"/>
        <v>1.3508942465022138</v>
      </c>
      <c r="D1100" s="5">
        <f>MIN(0,C1100/MAX($C$2:C1099)-1)</f>
        <v>-9.0096941500006356E-4</v>
      </c>
      <c r="E1100" s="1">
        <f t="shared" si="68"/>
        <v>2019</v>
      </c>
      <c r="F1100" s="1" t="str">
        <f t="shared" si="69"/>
        <v/>
      </c>
      <c r="G1100" s="1">
        <f t="shared" si="70"/>
        <v>1.0508057001981688</v>
      </c>
    </row>
    <row r="1101" spans="1:7" x14ac:dyDescent="0.15">
      <c r="A1101" s="4">
        <v>43654</v>
      </c>
      <c r="B1101" s="5">
        <v>-2.3E-3</v>
      </c>
      <c r="C1101" s="11">
        <f t="shared" si="71"/>
        <v>1.3477871897352587</v>
      </c>
      <c r="D1101" s="5">
        <f>MIN(0,C1101/MAX($C$2:C1100)-1)</f>
        <v>-3.1988971853456061E-3</v>
      </c>
      <c r="E1101" s="1">
        <f t="shared" si="68"/>
        <v>2019</v>
      </c>
      <c r="F1101" s="1" t="str">
        <f t="shared" si="69"/>
        <v/>
      </c>
      <c r="G1101" s="1">
        <f t="shared" si="70"/>
        <v>1.048388847087713</v>
      </c>
    </row>
    <row r="1102" spans="1:7" x14ac:dyDescent="0.15">
      <c r="A1102" s="4">
        <v>43655</v>
      </c>
      <c r="B1102" s="5">
        <v>1E-4</v>
      </c>
      <c r="C1102" s="11">
        <f t="shared" si="71"/>
        <v>1.3479219684542323</v>
      </c>
      <c r="D1102" s="5">
        <f>MIN(0,C1102/MAX($C$2:C1101)-1)</f>
        <v>-3.099217075064109E-3</v>
      </c>
      <c r="E1102" s="1">
        <f t="shared" si="68"/>
        <v>2019</v>
      </c>
      <c r="F1102" s="1" t="str">
        <f t="shared" si="69"/>
        <v/>
      </c>
      <c r="G1102" s="1">
        <f t="shared" si="70"/>
        <v>1.0484936859724217</v>
      </c>
    </row>
    <row r="1103" spans="1:7" x14ac:dyDescent="0.15">
      <c r="A1103" s="4">
        <v>43656</v>
      </c>
      <c r="B1103" s="5">
        <v>2.9999999999999997E-4</v>
      </c>
      <c r="C1103" s="11">
        <f t="shared" si="71"/>
        <v>1.3483263450447684</v>
      </c>
      <c r="D1103" s="5">
        <f>MIN(0,C1103/MAX($C$2:C1102)-1)</f>
        <v>-2.8001468401867013E-3</v>
      </c>
      <c r="E1103" s="1">
        <f t="shared" si="68"/>
        <v>2019</v>
      </c>
      <c r="F1103" s="1" t="str">
        <f t="shared" si="69"/>
        <v/>
      </c>
      <c r="G1103" s="1">
        <f t="shared" si="70"/>
        <v>1.0488082340782134</v>
      </c>
    </row>
    <row r="1104" spans="1:7" x14ac:dyDescent="0.15">
      <c r="A1104" s="4">
        <v>43657</v>
      </c>
      <c r="B1104" s="5">
        <v>2.0000000000000001E-4</v>
      </c>
      <c r="C1104" s="11">
        <f t="shared" si="71"/>
        <v>1.3485960103137773</v>
      </c>
      <c r="D1104" s="5">
        <f>MIN(0,C1104/MAX($C$2:C1103)-1)</f>
        <v>-2.6007068695548252E-3</v>
      </c>
      <c r="E1104" s="1">
        <f t="shared" si="68"/>
        <v>2019</v>
      </c>
      <c r="F1104" s="1" t="str">
        <f t="shared" si="69"/>
        <v/>
      </c>
      <c r="G1104" s="1">
        <f t="shared" si="70"/>
        <v>1.049017995725029</v>
      </c>
    </row>
    <row r="1105" spans="1:7" x14ac:dyDescent="0.15">
      <c r="A1105" s="4">
        <v>43658</v>
      </c>
      <c r="B1105" s="5">
        <v>5.9999999999999995E-4</v>
      </c>
      <c r="C1105" s="11">
        <f t="shared" si="71"/>
        <v>1.3494051679199655</v>
      </c>
      <c r="D1105" s="5">
        <f>MIN(0,C1105/MAX($C$2:C1104)-1)</f>
        <v>-2.0022672936765851E-3</v>
      </c>
      <c r="E1105" s="1">
        <f t="shared" si="68"/>
        <v>2019</v>
      </c>
      <c r="F1105" s="1" t="str">
        <f t="shared" si="69"/>
        <v/>
      </c>
      <c r="G1105" s="1">
        <f t="shared" si="70"/>
        <v>1.0496474065224639</v>
      </c>
    </row>
    <row r="1106" spans="1:7" x14ac:dyDescent="0.15">
      <c r="A1106" s="4">
        <v>43661</v>
      </c>
      <c r="B1106" s="5">
        <v>1E-3</v>
      </c>
      <c r="C1106" s="11">
        <f t="shared" si="71"/>
        <v>1.3507545730878854</v>
      </c>
      <c r="D1106" s="5">
        <f>MIN(0,C1106/MAX($C$2:C1105)-1)</f>
        <v>-1.0042695609703278E-3</v>
      </c>
      <c r="E1106" s="1">
        <f t="shared" si="68"/>
        <v>2019</v>
      </c>
      <c r="F1106" s="1" t="str">
        <f t="shared" si="69"/>
        <v/>
      </c>
      <c r="G1106" s="1">
        <f t="shared" si="70"/>
        <v>1.0506970539289862</v>
      </c>
    </row>
    <row r="1107" spans="1:7" x14ac:dyDescent="0.15">
      <c r="A1107" s="4">
        <v>43662</v>
      </c>
      <c r="B1107" s="5">
        <v>-5.9999999999999995E-4</v>
      </c>
      <c r="C1107" s="11">
        <f t="shared" si="71"/>
        <v>1.3499441203440325</v>
      </c>
      <c r="D1107" s="5">
        <f>MIN(0,C1107/MAX($C$2:C1106)-1)</f>
        <v>-1.6036669992337549E-3</v>
      </c>
      <c r="E1107" s="1">
        <f t="shared" si="68"/>
        <v>2019</v>
      </c>
      <c r="F1107" s="1" t="str">
        <f t="shared" si="69"/>
        <v/>
      </c>
      <c r="G1107" s="1">
        <f t="shared" si="70"/>
        <v>1.0500666356966286</v>
      </c>
    </row>
    <row r="1108" spans="1:7" x14ac:dyDescent="0.15">
      <c r="A1108" s="4">
        <v>43663</v>
      </c>
      <c r="B1108" s="5">
        <v>-1E-4</v>
      </c>
      <c r="C1108" s="11">
        <f t="shared" si="71"/>
        <v>1.3498091259319982</v>
      </c>
      <c r="D1108" s="5">
        <f>MIN(0,C1108/MAX($C$2:C1107)-1)</f>
        <v>-1.7035066325338244E-3</v>
      </c>
      <c r="E1108" s="1">
        <f t="shared" si="68"/>
        <v>2019</v>
      </c>
      <c r="F1108" s="1" t="str">
        <f t="shared" si="69"/>
        <v/>
      </c>
      <c r="G1108" s="1">
        <f t="shared" si="70"/>
        <v>1.0499616290330589</v>
      </c>
    </row>
    <row r="1109" spans="1:7" x14ac:dyDescent="0.15">
      <c r="A1109" s="4">
        <v>43664</v>
      </c>
      <c r="B1109" s="5">
        <v>-1.6000000000000001E-3</v>
      </c>
      <c r="C1109" s="11">
        <f t="shared" si="71"/>
        <v>1.347649431330507</v>
      </c>
      <c r="D1109" s="5">
        <f>MIN(0,C1109/MAX($C$2:C1108)-1)</f>
        <v>-3.3007810219217726E-3</v>
      </c>
      <c r="E1109" s="1">
        <f t="shared" si="68"/>
        <v>2019</v>
      </c>
      <c r="F1109" s="1" t="str">
        <f t="shared" si="69"/>
        <v/>
      </c>
      <c r="G1109" s="1">
        <f t="shared" si="70"/>
        <v>1.0482816904266059</v>
      </c>
    </row>
    <row r="1110" spans="1:7" x14ac:dyDescent="0.15">
      <c r="A1110" s="4">
        <v>43665</v>
      </c>
      <c r="B1110" s="5">
        <v>1.1999999999999999E-3</v>
      </c>
      <c r="C1110" s="11">
        <f t="shared" si="71"/>
        <v>1.3492666106481037</v>
      </c>
      <c r="D1110" s="5">
        <f>MIN(0,C1110/MAX($C$2:C1109)-1)</f>
        <v>-2.1047419591480043E-3</v>
      </c>
      <c r="E1110" s="1">
        <f t="shared" si="68"/>
        <v>2019</v>
      </c>
      <c r="F1110" s="1" t="str">
        <f t="shared" si="69"/>
        <v/>
      </c>
      <c r="G1110" s="1">
        <f t="shared" si="70"/>
        <v>1.0495396284551179</v>
      </c>
    </row>
    <row r="1111" spans="1:7" x14ac:dyDescent="0.15">
      <c r="A1111" s="4">
        <v>43668</v>
      </c>
      <c r="B1111" s="5">
        <v>0</v>
      </c>
      <c r="C1111" s="11">
        <f t="shared" si="71"/>
        <v>1.3492666106481037</v>
      </c>
      <c r="D1111" s="5">
        <f>MIN(0,C1111/MAX($C$2:C1110)-1)</f>
        <v>-2.1047419591480043E-3</v>
      </c>
      <c r="E1111" s="1">
        <f t="shared" si="68"/>
        <v>2019</v>
      </c>
      <c r="F1111" s="1" t="str">
        <f t="shared" si="69"/>
        <v/>
      </c>
      <c r="G1111" s="1">
        <f t="shared" si="70"/>
        <v>1.0495396284551179</v>
      </c>
    </row>
    <row r="1112" spans="1:7" x14ac:dyDescent="0.15">
      <c r="A1112" s="4">
        <v>43669</v>
      </c>
      <c r="B1112" s="5">
        <v>1.2999999999999999E-3</v>
      </c>
      <c r="C1112" s="11">
        <f t="shared" si="71"/>
        <v>1.3510206572419463</v>
      </c>
      <c r="D1112" s="5">
        <f>MIN(0,C1112/MAX($C$2:C1111)-1)</f>
        <v>-8.0747812369486027E-4</v>
      </c>
      <c r="E1112" s="1">
        <f t="shared" si="68"/>
        <v>2019</v>
      </c>
      <c r="F1112" s="1" t="str">
        <f t="shared" si="69"/>
        <v/>
      </c>
      <c r="G1112" s="1">
        <f t="shared" si="70"/>
        <v>1.0509040299721097</v>
      </c>
    </row>
    <row r="1113" spans="1:7" x14ac:dyDescent="0.15">
      <c r="A1113" s="4">
        <v>43670</v>
      </c>
      <c r="B1113" s="5">
        <v>1.5E-3</v>
      </c>
      <c r="C1113" s="11">
        <f t="shared" si="71"/>
        <v>1.3530471882278092</v>
      </c>
      <c r="D1113" s="5">
        <f>MIN(0,C1113/MAX($C$2:C1112)-1)</f>
        <v>0</v>
      </c>
      <c r="E1113" s="1">
        <f t="shared" si="68"/>
        <v>2019</v>
      </c>
      <c r="F1113" s="1" t="str">
        <f t="shared" si="69"/>
        <v/>
      </c>
      <c r="G1113" s="1">
        <f t="shared" si="70"/>
        <v>1.0524803860170679</v>
      </c>
    </row>
    <row r="1114" spans="1:7" x14ac:dyDescent="0.15">
      <c r="A1114" s="4">
        <v>43671</v>
      </c>
      <c r="B1114" s="5">
        <v>1E-3</v>
      </c>
      <c r="C1114" s="11">
        <f t="shared" si="71"/>
        <v>1.3544002354160369</v>
      </c>
      <c r="D1114" s="5">
        <f>MIN(0,C1114/MAX($C$2:C1113)-1)</f>
        <v>0</v>
      </c>
      <c r="E1114" s="1">
        <f t="shared" si="68"/>
        <v>2019</v>
      </c>
      <c r="F1114" s="1" t="str">
        <f t="shared" si="69"/>
        <v/>
      </c>
      <c r="G1114" s="1">
        <f t="shared" si="70"/>
        <v>1.053532866403085</v>
      </c>
    </row>
    <row r="1115" spans="1:7" x14ac:dyDescent="0.15">
      <c r="A1115" s="4">
        <v>43672</v>
      </c>
      <c r="B1115" s="5">
        <v>1E-3</v>
      </c>
      <c r="C1115" s="11">
        <f t="shared" si="71"/>
        <v>1.3557546356514529</v>
      </c>
      <c r="D1115" s="5">
        <f>MIN(0,C1115/MAX($C$2:C1114)-1)</f>
        <v>0</v>
      </c>
      <c r="E1115" s="1">
        <f t="shared" si="68"/>
        <v>2019</v>
      </c>
      <c r="F1115" s="1" t="str">
        <f t="shared" si="69"/>
        <v/>
      </c>
      <c r="G1115" s="1">
        <f t="shared" si="70"/>
        <v>1.0545863992694879</v>
      </c>
    </row>
    <row r="1116" spans="1:7" x14ac:dyDescent="0.15">
      <c r="A1116" s="4">
        <v>43675</v>
      </c>
      <c r="B1116" s="5">
        <v>1E-4</v>
      </c>
      <c r="C1116" s="11">
        <f t="shared" si="71"/>
        <v>1.3558902111150182</v>
      </c>
      <c r="D1116" s="5">
        <f>MIN(0,C1116/MAX($C$2:C1115)-1)</f>
        <v>0</v>
      </c>
      <c r="E1116" s="1">
        <f t="shared" si="68"/>
        <v>2019</v>
      </c>
      <c r="F1116" s="1" t="str">
        <f t="shared" si="69"/>
        <v/>
      </c>
      <c r="G1116" s="1">
        <f t="shared" si="70"/>
        <v>1.0546918579094149</v>
      </c>
    </row>
    <row r="1117" spans="1:7" x14ac:dyDescent="0.15">
      <c r="A1117" s="4">
        <v>43676</v>
      </c>
      <c r="B1117" s="5">
        <v>2.9999999999999997E-4</v>
      </c>
      <c r="C1117" s="11">
        <f t="shared" si="71"/>
        <v>1.3562969781783527</v>
      </c>
      <c r="D1117" s="5">
        <f>MIN(0,C1117/MAX($C$2:C1116)-1)</f>
        <v>0</v>
      </c>
      <c r="E1117" s="1">
        <f t="shared" si="68"/>
        <v>2019</v>
      </c>
      <c r="F1117" s="1" t="str">
        <f t="shared" si="69"/>
        <v/>
      </c>
      <c r="G1117" s="1">
        <f t="shared" si="70"/>
        <v>1.0550082654667876</v>
      </c>
    </row>
    <row r="1118" spans="1:7" x14ac:dyDescent="0.15">
      <c r="A1118" s="4">
        <v>43677</v>
      </c>
      <c r="B1118" s="5">
        <v>-4.0000000000000002E-4</v>
      </c>
      <c r="C1118" s="11">
        <f t="shared" si="71"/>
        <v>1.3557544593870814</v>
      </c>
      <c r="D1118" s="5">
        <f>MIN(0,C1118/MAX($C$2:C1117)-1)</f>
        <v>-3.9999999999995595E-4</v>
      </c>
      <c r="E1118" s="1">
        <f t="shared" si="68"/>
        <v>2019</v>
      </c>
      <c r="F1118" s="1" t="str">
        <f t="shared" si="69"/>
        <v/>
      </c>
      <c r="G1118" s="1">
        <f t="shared" si="70"/>
        <v>1.054586262160601</v>
      </c>
    </row>
    <row r="1119" spans="1:7" x14ac:dyDescent="0.15">
      <c r="A1119" s="4">
        <v>43678</v>
      </c>
      <c r="B1119" s="5">
        <v>-4.0000000000000002E-4</v>
      </c>
      <c r="C1119" s="11">
        <f t="shared" si="71"/>
        <v>1.3552121576033267</v>
      </c>
      <c r="D1119" s="5">
        <f>MIN(0,C1119/MAX($C$2:C1118)-1)</f>
        <v>-7.9983999999988509E-4</v>
      </c>
      <c r="E1119" s="1">
        <f t="shared" si="68"/>
        <v>2019</v>
      </c>
      <c r="F1119" s="1" t="str">
        <f t="shared" si="69"/>
        <v/>
      </c>
      <c r="G1119" s="1">
        <f t="shared" si="70"/>
        <v>1.0541644276557369</v>
      </c>
    </row>
    <row r="1120" spans="1:7" x14ac:dyDescent="0.15">
      <c r="A1120" s="4">
        <v>43679</v>
      </c>
      <c r="B1120" s="5">
        <v>-5.9999999999999995E-4</v>
      </c>
      <c r="C1120" s="11">
        <f t="shared" si="71"/>
        <v>1.3543990303087647</v>
      </c>
      <c r="D1120" s="5">
        <f>MIN(0,C1120/MAX($C$2:C1119)-1)</f>
        <v>-1.3993600959998354E-3</v>
      </c>
      <c r="E1120" s="1">
        <f t="shared" si="68"/>
        <v>2019</v>
      </c>
      <c r="F1120" s="1" t="str">
        <f t="shared" si="69"/>
        <v/>
      </c>
      <c r="G1120" s="1">
        <f t="shared" si="70"/>
        <v>1.0535319289991434</v>
      </c>
    </row>
    <row r="1121" spans="1:7" x14ac:dyDescent="0.15">
      <c r="A1121" s="4">
        <v>43682</v>
      </c>
      <c r="B1121" s="5">
        <v>-1.6000000000000001E-3</v>
      </c>
      <c r="C1121" s="11">
        <f t="shared" si="71"/>
        <v>1.3522319918602705</v>
      </c>
      <c r="D1121" s="5">
        <f>MIN(0,C1121/MAX($C$2:C1120)-1)</f>
        <v>-2.9971211198464021E-3</v>
      </c>
      <c r="E1121" s="1">
        <f t="shared" si="68"/>
        <v>2019</v>
      </c>
      <c r="F1121" s="1" t="str">
        <f t="shared" si="69"/>
        <v/>
      </c>
      <c r="G1121" s="1">
        <f t="shared" si="70"/>
        <v>1.0518462779127447</v>
      </c>
    </row>
    <row r="1122" spans="1:7" x14ac:dyDescent="0.15">
      <c r="A1122" s="4">
        <v>43683</v>
      </c>
      <c r="B1122" s="5">
        <v>-4.0000000000000002E-4</v>
      </c>
      <c r="C1122" s="11">
        <f t="shared" si="71"/>
        <v>1.3516910990635265</v>
      </c>
      <c r="D1122" s="5">
        <f>MIN(0,C1122/MAX($C$2:C1121)-1)</f>
        <v>-3.3959222713983994E-3</v>
      </c>
      <c r="E1122" s="1">
        <f t="shared" si="68"/>
        <v>2019</v>
      </c>
      <c r="F1122" s="1" t="str">
        <f t="shared" si="69"/>
        <v/>
      </c>
      <c r="G1122" s="1">
        <f t="shared" si="70"/>
        <v>1.0514255394015797</v>
      </c>
    </row>
    <row r="1123" spans="1:7" x14ac:dyDescent="0.15">
      <c r="A1123" s="4">
        <v>43684</v>
      </c>
      <c r="B1123" s="5">
        <v>1E-4</v>
      </c>
      <c r="C1123" s="11">
        <f t="shared" si="71"/>
        <v>1.3518262681734328</v>
      </c>
      <c r="D1123" s="5">
        <f>MIN(0,C1123/MAX($C$2:C1122)-1)</f>
        <v>-3.296261863625638E-3</v>
      </c>
      <c r="E1123" s="1">
        <f t="shared" si="68"/>
        <v>2019</v>
      </c>
      <c r="F1123" s="1" t="str">
        <f t="shared" si="69"/>
        <v/>
      </c>
      <c r="G1123" s="1">
        <f t="shared" si="70"/>
        <v>1.0515306819555199</v>
      </c>
    </row>
    <row r="1124" spans="1:7" x14ac:dyDescent="0.15">
      <c r="A1124" s="4">
        <v>43685</v>
      </c>
      <c r="B1124" s="5">
        <v>2.2000000000000001E-3</v>
      </c>
      <c r="C1124" s="11">
        <f t="shared" si="71"/>
        <v>1.3548002859634143</v>
      </c>
      <c r="D1124" s="5">
        <f>MIN(0,C1124/MAX($C$2:C1123)-1)</f>
        <v>-1.1035136397256062E-3</v>
      </c>
      <c r="E1124" s="1">
        <f t="shared" si="68"/>
        <v>2019</v>
      </c>
      <c r="F1124" s="1" t="str">
        <f t="shared" si="69"/>
        <v/>
      </c>
      <c r="G1124" s="1">
        <f t="shared" si="70"/>
        <v>1.0538440494558221</v>
      </c>
    </row>
    <row r="1125" spans="1:7" x14ac:dyDescent="0.15">
      <c r="A1125" s="4">
        <v>43686</v>
      </c>
      <c r="B1125" s="5">
        <v>-5.9999999999999995E-4</v>
      </c>
      <c r="C1125" s="11">
        <f t="shared" si="71"/>
        <v>1.3539874057918362</v>
      </c>
      <c r="D1125" s="5">
        <f>MIN(0,C1125/MAX($C$2:C1124)-1)</f>
        <v>-1.7028515315418158E-3</v>
      </c>
      <c r="E1125" s="1">
        <f t="shared" si="68"/>
        <v>2019</v>
      </c>
      <c r="F1125" s="1" t="str">
        <f t="shared" si="69"/>
        <v/>
      </c>
      <c r="G1125" s="1">
        <f t="shared" si="70"/>
        <v>1.0532117430261485</v>
      </c>
    </row>
    <row r="1126" spans="1:7" x14ac:dyDescent="0.15">
      <c r="A1126" s="4">
        <v>43689</v>
      </c>
      <c r="B1126" s="5">
        <v>3.2000000000000002E-3</v>
      </c>
      <c r="C1126" s="11">
        <f t="shared" si="71"/>
        <v>1.3583201654903703</v>
      </c>
      <c r="D1126" s="5">
        <f>MIN(0,C1126/MAX($C$2:C1125)-1)</f>
        <v>0</v>
      </c>
      <c r="E1126" s="1">
        <f t="shared" si="68"/>
        <v>2019</v>
      </c>
      <c r="F1126" s="1" t="str">
        <f t="shared" si="69"/>
        <v/>
      </c>
      <c r="G1126" s="1">
        <f t="shared" si="70"/>
        <v>1.0565820206038323</v>
      </c>
    </row>
    <row r="1127" spans="1:7" x14ac:dyDescent="0.15">
      <c r="A1127" s="4">
        <v>43690</v>
      </c>
      <c r="B1127" s="5">
        <v>-5.9999999999999995E-4</v>
      </c>
      <c r="C1127" s="11">
        <f t="shared" si="71"/>
        <v>1.3575051733910759</v>
      </c>
      <c r="D1127" s="5">
        <f>MIN(0,C1127/MAX($C$2:C1126)-1)</f>
        <v>-6.0000000000015596E-4</v>
      </c>
      <c r="E1127" s="1">
        <f t="shared" si="68"/>
        <v>2019</v>
      </c>
      <c r="F1127" s="1" t="str">
        <f t="shared" si="69"/>
        <v/>
      </c>
      <c r="G1127" s="1">
        <f t="shared" si="70"/>
        <v>1.05594807139147</v>
      </c>
    </row>
    <row r="1128" spans="1:7" x14ac:dyDescent="0.15">
      <c r="A1128" s="4">
        <v>43691</v>
      </c>
      <c r="B1128" s="5">
        <v>6.9999999999999999E-4</v>
      </c>
      <c r="C1128" s="11">
        <f t="shared" si="71"/>
        <v>1.3584554270124496</v>
      </c>
      <c r="D1128" s="5">
        <f>MIN(0,C1128/MAX($C$2:C1127)-1)</f>
        <v>0</v>
      </c>
      <c r="E1128" s="1">
        <f t="shared" si="68"/>
        <v>2019</v>
      </c>
      <c r="F1128" s="1" t="str">
        <f t="shared" si="69"/>
        <v/>
      </c>
      <c r="G1128" s="1">
        <f t="shared" si="70"/>
        <v>1.0566872350414438</v>
      </c>
    </row>
    <row r="1129" spans="1:7" x14ac:dyDescent="0.15">
      <c r="A1129" s="4">
        <v>43692</v>
      </c>
      <c r="B1129" s="5">
        <v>1.1000000000000001E-3</v>
      </c>
      <c r="C1129" s="11">
        <f t="shared" si="71"/>
        <v>1.3599497279821635</v>
      </c>
      <c r="D1129" s="5">
        <f>MIN(0,C1129/MAX($C$2:C1128)-1)</f>
        <v>0</v>
      </c>
      <c r="E1129" s="1">
        <f t="shared" si="68"/>
        <v>2019</v>
      </c>
      <c r="F1129" s="1" t="str">
        <f t="shared" si="69"/>
        <v/>
      </c>
      <c r="G1129" s="1">
        <f t="shared" si="70"/>
        <v>1.0578495909999894</v>
      </c>
    </row>
    <row r="1130" spans="1:7" x14ac:dyDescent="0.15">
      <c r="A1130" s="4">
        <v>43693</v>
      </c>
      <c r="B1130" s="5">
        <v>6.9999999999999999E-4</v>
      </c>
      <c r="C1130" s="11">
        <f t="shared" si="71"/>
        <v>1.360901692791751</v>
      </c>
      <c r="D1130" s="5">
        <f>MIN(0,C1130/MAX($C$2:C1129)-1)</f>
        <v>0</v>
      </c>
      <c r="E1130" s="1">
        <f t="shared" si="68"/>
        <v>2019</v>
      </c>
      <c r="F1130" s="1" t="str">
        <f t="shared" si="69"/>
        <v/>
      </c>
      <c r="G1130" s="1">
        <f t="shared" si="70"/>
        <v>1.0585900857136894</v>
      </c>
    </row>
    <row r="1131" spans="1:7" x14ac:dyDescent="0.15">
      <c r="A1131" s="4">
        <v>43696</v>
      </c>
      <c r="B1131" s="5">
        <v>2.5999999999999999E-3</v>
      </c>
      <c r="C1131" s="11">
        <f t="shared" si="71"/>
        <v>1.3644400371930094</v>
      </c>
      <c r="D1131" s="5">
        <f>MIN(0,C1131/MAX($C$2:C1130)-1)</f>
        <v>0</v>
      </c>
      <c r="E1131" s="1">
        <f t="shared" si="68"/>
        <v>2019</v>
      </c>
      <c r="F1131" s="1" t="str">
        <f t="shared" si="69"/>
        <v/>
      </c>
      <c r="G1131" s="1">
        <f t="shared" si="70"/>
        <v>1.0613424199365449</v>
      </c>
    </row>
    <row r="1132" spans="1:7" x14ac:dyDescent="0.15">
      <c r="A1132" s="4">
        <v>43697</v>
      </c>
      <c r="B1132" s="5">
        <v>2.0000000000000001E-4</v>
      </c>
      <c r="C1132" s="11">
        <f t="shared" si="71"/>
        <v>1.364712925200448</v>
      </c>
      <c r="D1132" s="5">
        <f>MIN(0,C1132/MAX($C$2:C1131)-1)</f>
        <v>0</v>
      </c>
      <c r="E1132" s="1">
        <f t="shared" si="68"/>
        <v>2019</v>
      </c>
      <c r="F1132" s="1" t="str">
        <f t="shared" si="69"/>
        <v/>
      </c>
      <c r="G1132" s="1">
        <f t="shared" si="70"/>
        <v>1.0615546884205322</v>
      </c>
    </row>
    <row r="1133" spans="1:7" x14ac:dyDescent="0.15">
      <c r="A1133" s="4">
        <v>43698</v>
      </c>
      <c r="B1133" s="5">
        <v>2.0000000000000001E-4</v>
      </c>
      <c r="C1133" s="11">
        <f t="shared" si="71"/>
        <v>1.364985867785488</v>
      </c>
      <c r="D1133" s="5">
        <f>MIN(0,C1133/MAX($C$2:C1132)-1)</f>
        <v>0</v>
      </c>
      <c r="E1133" s="1">
        <f t="shared" si="68"/>
        <v>2019</v>
      </c>
      <c r="F1133" s="1" t="str">
        <f t="shared" si="69"/>
        <v/>
      </c>
      <c r="G1133" s="1">
        <f t="shared" si="70"/>
        <v>1.0617669993582164</v>
      </c>
    </row>
    <row r="1134" spans="1:7" x14ac:dyDescent="0.15">
      <c r="A1134" s="4">
        <v>43699</v>
      </c>
      <c r="B1134" s="5">
        <v>-2.0000000000000001E-4</v>
      </c>
      <c r="C1134" s="11">
        <f t="shared" si="71"/>
        <v>1.3647128706119309</v>
      </c>
      <c r="D1134" s="5">
        <f>MIN(0,C1134/MAX($C$2:C1133)-1)</f>
        <v>-1.9999999999997797E-4</v>
      </c>
      <c r="E1134" s="1">
        <f t="shared" si="68"/>
        <v>2019</v>
      </c>
      <c r="F1134" s="1" t="str">
        <f t="shared" si="69"/>
        <v/>
      </c>
      <c r="G1134" s="1">
        <f t="shared" si="70"/>
        <v>1.0615546459583447</v>
      </c>
    </row>
    <row r="1135" spans="1:7" x14ac:dyDescent="0.15">
      <c r="A1135" s="4">
        <v>43700</v>
      </c>
      <c r="B1135" s="5">
        <v>1.2999999999999999E-3</v>
      </c>
      <c r="C1135" s="11">
        <f t="shared" si="71"/>
        <v>1.3664869973437266</v>
      </c>
      <c r="D1135" s="5">
        <f>MIN(0,C1135/MAX($C$2:C1134)-1)</f>
        <v>0</v>
      </c>
      <c r="E1135" s="1">
        <f t="shared" si="68"/>
        <v>2019</v>
      </c>
      <c r="F1135" s="1" t="str">
        <f t="shared" si="69"/>
        <v/>
      </c>
      <c r="G1135" s="1">
        <f t="shared" si="70"/>
        <v>1.0629346669980906</v>
      </c>
    </row>
    <row r="1136" spans="1:7" x14ac:dyDescent="0.15">
      <c r="A1136" s="4">
        <v>43703</v>
      </c>
      <c r="B1136" s="5">
        <v>-1.5E-3</v>
      </c>
      <c r="C1136" s="11">
        <f t="shared" si="71"/>
        <v>1.3644372668477112</v>
      </c>
      <c r="D1136" s="5">
        <f>MIN(0,C1136/MAX($C$2:C1135)-1)</f>
        <v>-1.4999999999998348E-3</v>
      </c>
      <c r="E1136" s="1">
        <f t="shared" si="68"/>
        <v>2019</v>
      </c>
      <c r="F1136" s="1" t="str">
        <f t="shared" si="69"/>
        <v/>
      </c>
      <c r="G1136" s="1">
        <f t="shared" si="70"/>
        <v>1.0613402649975936</v>
      </c>
    </row>
    <row r="1137" spans="1:7" x14ac:dyDescent="0.15">
      <c r="A1137" s="4">
        <v>43704</v>
      </c>
      <c r="B1137" s="5">
        <v>1.5E-3</v>
      </c>
      <c r="C1137" s="11">
        <f t="shared" si="71"/>
        <v>1.3664839227479828</v>
      </c>
      <c r="D1137" s="5">
        <f>MIN(0,C1137/MAX($C$2:C1136)-1)</f>
        <v>-2.2499999998704112E-6</v>
      </c>
      <c r="E1137" s="1">
        <f t="shared" si="68"/>
        <v>2019</v>
      </c>
      <c r="F1137" s="1" t="str">
        <f t="shared" si="69"/>
        <v/>
      </c>
      <c r="G1137" s="1">
        <f t="shared" si="70"/>
        <v>1.0629322753950901</v>
      </c>
    </row>
    <row r="1138" spans="1:7" x14ac:dyDescent="0.15">
      <c r="A1138" s="4">
        <v>43705</v>
      </c>
      <c r="B1138" s="5">
        <v>-5.9999999999999995E-4</v>
      </c>
      <c r="C1138" s="11">
        <f t="shared" si="71"/>
        <v>1.3656640323943339</v>
      </c>
      <c r="D1138" s="5">
        <f>MIN(0,C1138/MAX($C$2:C1137)-1)</f>
        <v>-6.0224864999991468E-4</v>
      </c>
      <c r="E1138" s="1">
        <f t="shared" si="68"/>
        <v>2019</v>
      </c>
      <c r="F1138" s="1" t="str">
        <f t="shared" si="69"/>
        <v/>
      </c>
      <c r="G1138" s="1">
        <f t="shared" si="70"/>
        <v>1.0622945160298529</v>
      </c>
    </row>
    <row r="1139" spans="1:7" x14ac:dyDescent="0.15">
      <c r="A1139" s="4">
        <v>43706</v>
      </c>
      <c r="B1139" s="5">
        <v>2.0000000000000001E-4</v>
      </c>
      <c r="C1139" s="11">
        <f t="shared" si="71"/>
        <v>1.3659371652008128</v>
      </c>
      <c r="D1139" s="5">
        <f>MIN(0,C1139/MAX($C$2:C1138)-1)</f>
        <v>-4.0236909972990453E-4</v>
      </c>
      <c r="E1139" s="1">
        <f t="shared" si="68"/>
        <v>2019</v>
      </c>
      <c r="F1139" s="1" t="str">
        <f t="shared" si="69"/>
        <v/>
      </c>
      <c r="G1139" s="1">
        <f t="shared" si="70"/>
        <v>1.0625069749330589</v>
      </c>
    </row>
    <row r="1140" spans="1:7" x14ac:dyDescent="0.15">
      <c r="A1140" s="4">
        <v>43707</v>
      </c>
      <c r="B1140" s="5">
        <v>0</v>
      </c>
      <c r="C1140" s="11">
        <f t="shared" si="71"/>
        <v>1.3659371652008128</v>
      </c>
      <c r="D1140" s="5">
        <f>MIN(0,C1140/MAX($C$2:C1139)-1)</f>
        <v>-4.0236909972990453E-4</v>
      </c>
      <c r="E1140" s="1">
        <f t="shared" si="68"/>
        <v>2019</v>
      </c>
      <c r="F1140" s="1" t="str">
        <f t="shared" si="69"/>
        <v/>
      </c>
      <c r="G1140" s="1">
        <f t="shared" si="70"/>
        <v>1.0625069749330589</v>
      </c>
    </row>
    <row r="1141" spans="1:7" x14ac:dyDescent="0.15">
      <c r="A1141" s="4">
        <v>43710</v>
      </c>
      <c r="B1141" s="5">
        <v>2.2000000000000001E-3</v>
      </c>
      <c r="C1141" s="11">
        <f t="shared" si="71"/>
        <v>1.3689422269642546</v>
      </c>
      <c r="D1141" s="5">
        <f>MIN(0,C1141/MAX($C$2:C1140)-1)</f>
        <v>0</v>
      </c>
      <c r="E1141" s="1">
        <f t="shared" si="68"/>
        <v>2019</v>
      </c>
      <c r="F1141" s="1" t="str">
        <f t="shared" si="69"/>
        <v/>
      </c>
      <c r="G1141" s="1">
        <f t="shared" si="70"/>
        <v>1.0648444902779115</v>
      </c>
    </row>
    <row r="1142" spans="1:7" x14ac:dyDescent="0.15">
      <c r="A1142" s="4">
        <v>43711</v>
      </c>
      <c r="B1142" s="5">
        <v>5.9999999999999995E-4</v>
      </c>
      <c r="C1142" s="11">
        <f t="shared" si="71"/>
        <v>1.369763592300433</v>
      </c>
      <c r="D1142" s="5">
        <f>MIN(0,C1142/MAX($C$2:C1141)-1)</f>
        <v>0</v>
      </c>
      <c r="E1142" s="1">
        <f t="shared" si="68"/>
        <v>2019</v>
      </c>
      <c r="F1142" s="1" t="str">
        <f t="shared" si="69"/>
        <v/>
      </c>
      <c r="G1142" s="1">
        <f t="shared" si="70"/>
        <v>1.0654833969720783</v>
      </c>
    </row>
    <row r="1143" spans="1:7" x14ac:dyDescent="0.15">
      <c r="A1143" s="4">
        <v>43712</v>
      </c>
      <c r="B1143" s="5">
        <v>6.9999999999999999E-4</v>
      </c>
      <c r="C1143" s="11">
        <f t="shared" si="71"/>
        <v>1.3707224268150431</v>
      </c>
      <c r="D1143" s="5">
        <f>MIN(0,C1143/MAX($C$2:C1142)-1)</f>
        <v>0</v>
      </c>
      <c r="E1143" s="1">
        <f t="shared" si="68"/>
        <v>2019</v>
      </c>
      <c r="F1143" s="1" t="str">
        <f t="shared" si="69"/>
        <v/>
      </c>
      <c r="G1143" s="1">
        <f t="shared" si="70"/>
        <v>1.0662292353499587</v>
      </c>
    </row>
    <row r="1144" spans="1:7" x14ac:dyDescent="0.15">
      <c r="A1144" s="4">
        <v>43713</v>
      </c>
      <c r="B1144" s="5">
        <v>1E-3</v>
      </c>
      <c r="C1144" s="11">
        <f t="shared" si="71"/>
        <v>1.372093149241858</v>
      </c>
      <c r="D1144" s="5">
        <f>MIN(0,C1144/MAX($C$2:C1143)-1)</f>
        <v>0</v>
      </c>
      <c r="E1144" s="1">
        <f t="shared" si="68"/>
        <v>2019</v>
      </c>
      <c r="F1144" s="1" t="str">
        <f t="shared" si="69"/>
        <v/>
      </c>
      <c r="G1144" s="1">
        <f t="shared" si="70"/>
        <v>1.0672954645853086</v>
      </c>
    </row>
    <row r="1145" spans="1:7" x14ac:dyDescent="0.15">
      <c r="A1145" s="4">
        <v>43714</v>
      </c>
      <c r="B1145" s="5">
        <v>6.9999999999999999E-4</v>
      </c>
      <c r="C1145" s="11">
        <f t="shared" si="71"/>
        <v>1.3730536144463272</v>
      </c>
      <c r="D1145" s="5">
        <f>MIN(0,C1145/MAX($C$2:C1144)-1)</f>
        <v>0</v>
      </c>
      <c r="E1145" s="1">
        <f t="shared" si="68"/>
        <v>2019</v>
      </c>
      <c r="F1145" s="1" t="str">
        <f t="shared" si="69"/>
        <v/>
      </c>
      <c r="G1145" s="1">
        <f t="shared" si="70"/>
        <v>1.0680425714105182</v>
      </c>
    </row>
    <row r="1146" spans="1:7" x14ac:dyDescent="0.15">
      <c r="A1146" s="4">
        <v>43717</v>
      </c>
      <c r="B1146" s="5">
        <v>2E-3</v>
      </c>
      <c r="C1146" s="11">
        <f t="shared" si="71"/>
        <v>1.3757997216752198</v>
      </c>
      <c r="D1146" s="5">
        <f>MIN(0,C1146/MAX($C$2:C1145)-1)</f>
        <v>0</v>
      </c>
      <c r="E1146" s="1">
        <f t="shared" si="68"/>
        <v>2019</v>
      </c>
      <c r="F1146" s="1" t="str">
        <f t="shared" si="69"/>
        <v/>
      </c>
      <c r="G1146" s="1">
        <f t="shared" si="70"/>
        <v>1.0701786565533391</v>
      </c>
    </row>
    <row r="1147" spans="1:7" x14ac:dyDescent="0.15">
      <c r="A1147" s="4">
        <v>43718</v>
      </c>
      <c r="B1147" s="5">
        <v>-5.9999999999999995E-4</v>
      </c>
      <c r="C1147" s="11">
        <f t="shared" si="71"/>
        <v>1.3749742418422146</v>
      </c>
      <c r="D1147" s="5">
        <f>MIN(0,C1147/MAX($C$2:C1146)-1)</f>
        <v>-6.0000000000004494E-4</v>
      </c>
      <c r="E1147" s="1">
        <f t="shared" si="68"/>
        <v>2019</v>
      </c>
      <c r="F1147" s="1" t="str">
        <f t="shared" si="69"/>
        <v/>
      </c>
      <c r="G1147" s="1">
        <f t="shared" si="70"/>
        <v>1.0695365493594071</v>
      </c>
    </row>
    <row r="1148" spans="1:7" x14ac:dyDescent="0.15">
      <c r="A1148" s="4">
        <v>43719</v>
      </c>
      <c r="B1148" s="5">
        <v>-1.4E-3</v>
      </c>
      <c r="C1148" s="11">
        <f t="shared" si="71"/>
        <v>1.3730492779036356</v>
      </c>
      <c r="D1148" s="5">
        <f>MIN(0,C1148/MAX($C$2:C1147)-1)</f>
        <v>-1.9991599999999998E-3</v>
      </c>
      <c r="E1148" s="1">
        <f t="shared" si="68"/>
        <v>2019</v>
      </c>
      <c r="F1148" s="1" t="str">
        <f t="shared" si="69"/>
        <v/>
      </c>
      <c r="G1148" s="1">
        <f t="shared" si="70"/>
        <v>1.0680391981903039</v>
      </c>
    </row>
    <row r="1149" spans="1:7" x14ac:dyDescent="0.15">
      <c r="A1149" s="4">
        <v>43720</v>
      </c>
      <c r="B1149" s="5">
        <v>8.9999999999999998E-4</v>
      </c>
      <c r="C1149" s="11">
        <f t="shared" si="71"/>
        <v>1.3742850222537488</v>
      </c>
      <c r="D1149" s="5">
        <f>MIN(0,C1149/MAX($C$2:C1148)-1)</f>
        <v>-1.1009592439999993E-3</v>
      </c>
      <c r="E1149" s="1">
        <f t="shared" si="68"/>
        <v>2019</v>
      </c>
      <c r="F1149" s="1" t="str">
        <f t="shared" si="69"/>
        <v/>
      </c>
      <c r="G1149" s="1">
        <f t="shared" si="70"/>
        <v>1.0690004334686751</v>
      </c>
    </row>
    <row r="1150" spans="1:7" x14ac:dyDescent="0.15">
      <c r="A1150" s="4">
        <v>43724</v>
      </c>
      <c r="B1150" s="5">
        <v>4.0000000000000002E-4</v>
      </c>
      <c r="C1150" s="11">
        <f t="shared" si="71"/>
        <v>1.3748347362626503</v>
      </c>
      <c r="D1150" s="5">
        <f>MIN(0,C1150/MAX($C$2:C1149)-1)</f>
        <v>-7.0139962769766306E-4</v>
      </c>
      <c r="E1150" s="1">
        <f t="shared" si="68"/>
        <v>2019</v>
      </c>
      <c r="F1150" s="1" t="str">
        <f t="shared" si="69"/>
        <v/>
      </c>
      <c r="G1150" s="1">
        <f t="shared" si="70"/>
        <v>1.0694280336420625</v>
      </c>
    </row>
    <row r="1151" spans="1:7" x14ac:dyDescent="0.15">
      <c r="A1151" s="4">
        <v>43725</v>
      </c>
      <c r="B1151" s="5">
        <v>-2E-3</v>
      </c>
      <c r="C1151" s="11">
        <f t="shared" si="71"/>
        <v>1.372085066790125</v>
      </c>
      <c r="D1151" s="5">
        <f>MIN(0,C1151/MAX($C$2:C1150)-1)</f>
        <v>-2.6999968284422415E-3</v>
      </c>
      <c r="E1151" s="1">
        <f t="shared" si="68"/>
        <v>2019</v>
      </c>
      <c r="F1151" s="1" t="str">
        <f t="shared" si="69"/>
        <v/>
      </c>
      <c r="G1151" s="1">
        <f t="shared" si="70"/>
        <v>1.0672891775747784</v>
      </c>
    </row>
    <row r="1152" spans="1:7" x14ac:dyDescent="0.15">
      <c r="A1152" s="4">
        <v>43726</v>
      </c>
      <c r="B1152" s="5">
        <v>6.9999999999999999E-4</v>
      </c>
      <c r="C1152" s="11">
        <f t="shared" si="71"/>
        <v>1.3730455263368779</v>
      </c>
      <c r="D1152" s="5">
        <f>MIN(0,C1152/MAX($C$2:C1151)-1)</f>
        <v>-2.0018868262222655E-3</v>
      </c>
      <c r="E1152" s="1">
        <f t="shared" si="68"/>
        <v>2019</v>
      </c>
      <c r="F1152" s="1" t="str">
        <f t="shared" si="69"/>
        <v/>
      </c>
      <c r="G1152" s="1">
        <f t="shared" si="70"/>
        <v>1.0680362799990806</v>
      </c>
    </row>
    <row r="1153" spans="1:7" x14ac:dyDescent="0.15">
      <c r="A1153" s="4">
        <v>43727</v>
      </c>
      <c r="B1153" s="5">
        <v>1.2999999999999999E-3</v>
      </c>
      <c r="C1153" s="11">
        <f t="shared" si="71"/>
        <v>1.374830485521116</v>
      </c>
      <c r="D1153" s="5">
        <f>MIN(0,C1153/MAX($C$2:C1152)-1)</f>
        <v>-7.0448927909627646E-4</v>
      </c>
      <c r="E1153" s="1">
        <f t="shared" si="68"/>
        <v>2019</v>
      </c>
      <c r="F1153" s="1" t="str">
        <f t="shared" si="69"/>
        <v/>
      </c>
      <c r="G1153" s="1">
        <f t="shared" si="70"/>
        <v>1.0694247271630795</v>
      </c>
    </row>
    <row r="1154" spans="1:7" x14ac:dyDescent="0.15">
      <c r="A1154" s="4">
        <v>43728</v>
      </c>
      <c r="B1154" s="5">
        <v>2.9999999999999997E-4</v>
      </c>
      <c r="C1154" s="11">
        <f t="shared" si="71"/>
        <v>1.3752429346667723</v>
      </c>
      <c r="D1154" s="5">
        <f>MIN(0,C1154/MAX($C$2:C1153)-1)</f>
        <v>-4.0470062588005007E-4</v>
      </c>
      <c r="E1154" s="1">
        <f t="shared" si="68"/>
        <v>2019</v>
      </c>
      <c r="F1154" s="1" t="str">
        <f t="shared" si="69"/>
        <v/>
      </c>
      <c r="G1154" s="1">
        <f t="shared" si="70"/>
        <v>1.0697455545812284</v>
      </c>
    </row>
    <row r="1155" spans="1:7" x14ac:dyDescent="0.15">
      <c r="A1155" s="4">
        <v>43731</v>
      </c>
      <c r="B1155" s="5">
        <v>-8.9999999999999998E-4</v>
      </c>
      <c r="C1155" s="11">
        <f t="shared" si="71"/>
        <v>1.3740052160255722</v>
      </c>
      <c r="D1155" s="5">
        <f>MIN(0,C1155/MAX($C$2:C1154)-1)</f>
        <v>-1.3043363953166853E-3</v>
      </c>
      <c r="E1155" s="1">
        <f t="shared" ref="E1155:E1187" si="72">YEAR(A1155)</f>
        <v>2019</v>
      </c>
      <c r="F1155" s="1" t="str">
        <f t="shared" ref="F1155:F1187" si="73">IF(E1155&lt;&gt;E1156,1,"")</f>
        <v/>
      </c>
      <c r="G1155" s="1">
        <f t="shared" ref="G1155:G1187" si="74">IF(E1155&lt;&gt;E1154,1+B1155,G1154*(1+B1155))</f>
        <v>1.0687827835821053</v>
      </c>
    </row>
    <row r="1156" spans="1:7" x14ac:dyDescent="0.15">
      <c r="A1156" s="4">
        <v>43732</v>
      </c>
      <c r="B1156" s="5">
        <v>1.1000000000000001E-3</v>
      </c>
      <c r="C1156" s="11">
        <f t="shared" ref="C1156:C1187" si="75">C1155*(1+B1156)</f>
        <v>1.3755166217632004</v>
      </c>
      <c r="D1156" s="5">
        <f>MIN(0,C1156/MAX($C$2:C1155)-1)</f>
        <v>-2.0577116535147599E-4</v>
      </c>
      <c r="E1156" s="1">
        <f t="shared" si="72"/>
        <v>2019</v>
      </c>
      <c r="F1156" s="1" t="str">
        <f t="shared" si="73"/>
        <v/>
      </c>
      <c r="G1156" s="1">
        <f t="shared" si="74"/>
        <v>1.0699584446440458</v>
      </c>
    </row>
    <row r="1157" spans="1:7" x14ac:dyDescent="0.15">
      <c r="A1157" s="4">
        <v>43733</v>
      </c>
      <c r="B1157" s="5">
        <v>-1.6000000000000001E-3</v>
      </c>
      <c r="C1157" s="11">
        <f t="shared" si="75"/>
        <v>1.3733157951683792</v>
      </c>
      <c r="D1157" s="5">
        <f>MIN(0,C1157/MAX($C$2:C1156)-1)</f>
        <v>-1.8054419314870174E-3</v>
      </c>
      <c r="E1157" s="1">
        <f t="shared" si="72"/>
        <v>2019</v>
      </c>
      <c r="F1157" s="1" t="str">
        <f t="shared" si="73"/>
        <v/>
      </c>
      <c r="G1157" s="1">
        <f t="shared" si="74"/>
        <v>1.0682465111326152</v>
      </c>
    </row>
    <row r="1158" spans="1:7" x14ac:dyDescent="0.15">
      <c r="A1158" s="4">
        <v>43734</v>
      </c>
      <c r="B1158" s="5">
        <v>-1.1000000000000001E-3</v>
      </c>
      <c r="C1158" s="11">
        <f t="shared" si="75"/>
        <v>1.3718051477936941</v>
      </c>
      <c r="D1158" s="5">
        <f>MIN(0,C1158/MAX($C$2:C1157)-1)</f>
        <v>-2.9034559453622322E-3</v>
      </c>
      <c r="E1158" s="1">
        <f t="shared" si="72"/>
        <v>2019</v>
      </c>
      <c r="F1158" s="1" t="str">
        <f t="shared" si="73"/>
        <v/>
      </c>
      <c r="G1158" s="1">
        <f t="shared" si="74"/>
        <v>1.0670714399703694</v>
      </c>
    </row>
    <row r="1159" spans="1:7" x14ac:dyDescent="0.15">
      <c r="A1159" s="4">
        <v>43735</v>
      </c>
      <c r="B1159" s="5">
        <v>1.1000000000000001E-3</v>
      </c>
      <c r="C1159" s="11">
        <f t="shared" si="75"/>
        <v>1.3733141334562673</v>
      </c>
      <c r="D1159" s="5">
        <f>MIN(0,C1159/MAX($C$2:C1158)-1)</f>
        <v>-1.8066497469021447E-3</v>
      </c>
      <c r="E1159" s="1">
        <f t="shared" si="72"/>
        <v>2019</v>
      </c>
      <c r="F1159" s="1" t="str">
        <f t="shared" si="73"/>
        <v/>
      </c>
      <c r="G1159" s="1">
        <f t="shared" si="74"/>
        <v>1.068245218554337</v>
      </c>
    </row>
    <row r="1160" spans="1:7" x14ac:dyDescent="0.15">
      <c r="A1160" s="4">
        <v>43738</v>
      </c>
      <c r="B1160" s="5">
        <v>-1.1000000000000001E-3</v>
      </c>
      <c r="C1160" s="11">
        <f t="shared" si="75"/>
        <v>1.3718034879094654</v>
      </c>
      <c r="D1160" s="5">
        <f>MIN(0,C1160/MAX($C$2:C1159)-1)</f>
        <v>-2.9046624321804604E-3</v>
      </c>
      <c r="E1160" s="1">
        <f t="shared" si="72"/>
        <v>2019</v>
      </c>
      <c r="F1160" s="1" t="str">
        <f t="shared" si="73"/>
        <v/>
      </c>
      <c r="G1160" s="1">
        <f t="shared" si="74"/>
        <v>1.0670701488139271</v>
      </c>
    </row>
    <row r="1161" spans="1:7" x14ac:dyDescent="0.15">
      <c r="A1161" s="4">
        <v>43746</v>
      </c>
      <c r="B1161" s="5">
        <v>1E-3</v>
      </c>
      <c r="C1161" s="11">
        <f t="shared" si="75"/>
        <v>1.3731752913973747</v>
      </c>
      <c r="D1161" s="5">
        <f>MIN(0,C1161/MAX($C$2:C1160)-1)</f>
        <v>-1.9075670946128165E-3</v>
      </c>
      <c r="E1161" s="1">
        <f t="shared" si="72"/>
        <v>2019</v>
      </c>
      <c r="F1161" s="1" t="str">
        <f t="shared" si="73"/>
        <v/>
      </c>
      <c r="G1161" s="1">
        <f t="shared" si="74"/>
        <v>1.0681372189627409</v>
      </c>
    </row>
    <row r="1162" spans="1:7" x14ac:dyDescent="0.15">
      <c r="A1162" s="4">
        <v>43747</v>
      </c>
      <c r="B1162" s="5">
        <v>5.9999999999999995E-4</v>
      </c>
      <c r="C1162" s="11">
        <f t="shared" si="75"/>
        <v>1.3739991965722131</v>
      </c>
      <c r="D1162" s="5">
        <f>MIN(0,C1162/MAX($C$2:C1161)-1)</f>
        <v>-1.3087116348695638E-3</v>
      </c>
      <c r="E1162" s="1">
        <f t="shared" si="72"/>
        <v>2019</v>
      </c>
      <c r="F1162" s="1" t="str">
        <f t="shared" si="73"/>
        <v/>
      </c>
      <c r="G1162" s="1">
        <f t="shared" si="74"/>
        <v>1.0687781012941184</v>
      </c>
    </row>
    <row r="1163" spans="1:7" x14ac:dyDescent="0.15">
      <c r="A1163" s="4">
        <v>43748</v>
      </c>
      <c r="B1163" s="5">
        <v>1.8E-3</v>
      </c>
      <c r="C1163" s="11">
        <f t="shared" si="75"/>
        <v>1.3764723951260431</v>
      </c>
      <c r="D1163" s="5">
        <f>MIN(0,C1163/MAX($C$2:C1162)-1)</f>
        <v>0</v>
      </c>
      <c r="E1163" s="1">
        <f t="shared" si="72"/>
        <v>2019</v>
      </c>
      <c r="F1163" s="1" t="str">
        <f t="shared" si="73"/>
        <v/>
      </c>
      <c r="G1163" s="1">
        <f t="shared" si="74"/>
        <v>1.0707019018764479</v>
      </c>
    </row>
    <row r="1164" spans="1:7" x14ac:dyDescent="0.15">
      <c r="A1164" s="4">
        <v>43749</v>
      </c>
      <c r="B1164" s="5">
        <v>8.0000000000000004E-4</v>
      </c>
      <c r="C1164" s="11">
        <f t="shared" si="75"/>
        <v>1.3775735730421439</v>
      </c>
      <c r="D1164" s="5">
        <f>MIN(0,C1164/MAX($C$2:C1163)-1)</f>
        <v>0</v>
      </c>
      <c r="E1164" s="1">
        <f t="shared" si="72"/>
        <v>2019</v>
      </c>
      <c r="F1164" s="1" t="str">
        <f t="shared" si="73"/>
        <v/>
      </c>
      <c r="G1164" s="1">
        <f t="shared" si="74"/>
        <v>1.0715584633979489</v>
      </c>
    </row>
    <row r="1165" spans="1:7" x14ac:dyDescent="0.15">
      <c r="A1165" s="4">
        <v>43752</v>
      </c>
      <c r="B1165" s="5">
        <v>1.6999999999999999E-3</v>
      </c>
      <c r="C1165" s="11">
        <f t="shared" si="75"/>
        <v>1.3799154481163156</v>
      </c>
      <c r="D1165" s="5">
        <f>MIN(0,C1165/MAX($C$2:C1164)-1)</f>
        <v>0</v>
      </c>
      <c r="E1165" s="1">
        <f t="shared" si="72"/>
        <v>2019</v>
      </c>
      <c r="F1165" s="1" t="str">
        <f t="shared" si="73"/>
        <v/>
      </c>
      <c r="G1165" s="1">
        <f t="shared" si="74"/>
        <v>1.0733801127857254</v>
      </c>
    </row>
    <row r="1166" spans="1:7" x14ac:dyDescent="0.15">
      <c r="A1166" s="4">
        <v>43753</v>
      </c>
      <c r="B1166" s="5">
        <v>-1.1999999999999999E-3</v>
      </c>
      <c r="C1166" s="11">
        <f t="shared" si="75"/>
        <v>1.3782595495785761</v>
      </c>
      <c r="D1166" s="5">
        <f>MIN(0,C1166/MAX($C$2:C1165)-1)</f>
        <v>-1.1999999999999789E-3</v>
      </c>
      <c r="E1166" s="1">
        <f t="shared" si="72"/>
        <v>2019</v>
      </c>
      <c r="F1166" s="1" t="str">
        <f t="shared" si="73"/>
        <v/>
      </c>
      <c r="G1166" s="1">
        <f t="shared" si="74"/>
        <v>1.0720920566503827</v>
      </c>
    </row>
    <row r="1167" spans="1:7" x14ac:dyDescent="0.15">
      <c r="A1167" s="4">
        <v>43754</v>
      </c>
      <c r="B1167" s="5">
        <v>0</v>
      </c>
      <c r="C1167" s="11">
        <f t="shared" si="75"/>
        <v>1.3782595495785761</v>
      </c>
      <c r="D1167" s="5">
        <f>MIN(0,C1167/MAX($C$2:C1166)-1)</f>
        <v>-1.1999999999999789E-3</v>
      </c>
      <c r="E1167" s="1">
        <f t="shared" si="72"/>
        <v>2019</v>
      </c>
      <c r="F1167" s="1" t="str">
        <f t="shared" si="73"/>
        <v/>
      </c>
      <c r="G1167" s="1">
        <f t="shared" si="74"/>
        <v>1.0720920566503827</v>
      </c>
    </row>
    <row r="1168" spans="1:7" x14ac:dyDescent="0.15">
      <c r="A1168" s="4">
        <v>43755</v>
      </c>
      <c r="B1168" s="5">
        <v>2.9999999999999997E-4</v>
      </c>
      <c r="C1168" s="11">
        <f t="shared" si="75"/>
        <v>1.3786730274434496</v>
      </c>
      <c r="D1168" s="5">
        <f>MIN(0,C1168/MAX($C$2:C1167)-1)</f>
        <v>-9.0036000000004446E-4</v>
      </c>
      <c r="E1168" s="1">
        <f t="shared" si="72"/>
        <v>2019</v>
      </c>
      <c r="F1168" s="1" t="str">
        <f t="shared" si="73"/>
        <v/>
      </c>
      <c r="G1168" s="1">
        <f t="shared" si="74"/>
        <v>1.0724136842673777</v>
      </c>
    </row>
    <row r="1169" spans="1:12" x14ac:dyDescent="0.15">
      <c r="A1169" s="4">
        <v>43756</v>
      </c>
      <c r="B1169" s="5">
        <v>-8.0000000000000004E-4</v>
      </c>
      <c r="C1169" s="11">
        <f t="shared" si="75"/>
        <v>1.3775700890214948</v>
      </c>
      <c r="D1169" s="5">
        <f>MIN(0,C1169/MAX($C$2:C1168)-1)</f>
        <v>-1.699639712000045E-3</v>
      </c>
      <c r="E1169" s="1">
        <f t="shared" si="72"/>
        <v>2019</v>
      </c>
      <c r="F1169" s="1" t="str">
        <f t="shared" si="73"/>
        <v/>
      </c>
      <c r="G1169" s="1">
        <f t="shared" si="74"/>
        <v>1.0715557533199638</v>
      </c>
    </row>
    <row r="1170" spans="1:12" x14ac:dyDescent="0.15">
      <c r="A1170" s="4">
        <v>43759</v>
      </c>
      <c r="B1170" s="5">
        <v>-2.0000000000000001E-4</v>
      </c>
      <c r="C1170" s="11">
        <f t="shared" si="75"/>
        <v>1.3772945750036905</v>
      </c>
      <c r="D1170" s="5">
        <f>MIN(0,C1170/MAX($C$2:C1169)-1)</f>
        <v>-1.8992997840576731E-3</v>
      </c>
      <c r="E1170" s="1">
        <f t="shared" si="72"/>
        <v>2019</v>
      </c>
      <c r="F1170" s="1" t="str">
        <f t="shared" si="73"/>
        <v/>
      </c>
      <c r="G1170" s="1">
        <f t="shared" si="74"/>
        <v>1.0713414421692997</v>
      </c>
    </row>
    <row r="1171" spans="1:12" x14ac:dyDescent="0.15">
      <c r="A1171" s="4">
        <v>43760</v>
      </c>
      <c r="B1171" s="5">
        <v>1.1000000000000001E-3</v>
      </c>
      <c r="C1171" s="11">
        <f t="shared" si="75"/>
        <v>1.3788095990361946</v>
      </c>
      <c r="D1171" s="5">
        <f>MIN(0,C1171/MAX($C$2:C1170)-1)</f>
        <v>-8.0138901382009742E-4</v>
      </c>
      <c r="E1171" s="1">
        <f t="shared" si="72"/>
        <v>2019</v>
      </c>
      <c r="F1171" s="1" t="str">
        <f t="shared" si="73"/>
        <v/>
      </c>
      <c r="G1171" s="1">
        <f t="shared" si="74"/>
        <v>1.0725199177556861</v>
      </c>
    </row>
    <row r="1172" spans="1:12" x14ac:dyDescent="0.15">
      <c r="A1172" s="4">
        <v>43761</v>
      </c>
      <c r="B1172" s="5">
        <v>-1E-3</v>
      </c>
      <c r="C1172" s="11">
        <f t="shared" si="75"/>
        <v>1.3774307894371585</v>
      </c>
      <c r="D1172" s="5">
        <f>MIN(0,C1172/MAX($C$2:C1171)-1)</f>
        <v>-1.8005876248061714E-3</v>
      </c>
      <c r="E1172" s="1">
        <f t="shared" si="72"/>
        <v>2019</v>
      </c>
      <c r="F1172" s="1" t="str">
        <f t="shared" si="73"/>
        <v/>
      </c>
      <c r="G1172" s="1">
        <f t="shared" si="74"/>
        <v>1.0714473978379304</v>
      </c>
    </row>
    <row r="1173" spans="1:12" x14ac:dyDescent="0.15">
      <c r="A1173" s="4">
        <v>43762</v>
      </c>
      <c r="B1173" s="5">
        <v>1E-4</v>
      </c>
      <c r="C1173" s="11">
        <f t="shared" si="75"/>
        <v>1.3775685325161022</v>
      </c>
      <c r="D1173" s="5">
        <f>MIN(0,C1173/MAX($C$2:C1172)-1)</f>
        <v>-1.7007676835686381E-3</v>
      </c>
      <c r="E1173" s="1">
        <f t="shared" si="72"/>
        <v>2019</v>
      </c>
      <c r="F1173" s="1" t="str">
        <f t="shared" si="73"/>
        <v/>
      </c>
      <c r="G1173" s="1">
        <f t="shared" si="74"/>
        <v>1.0715545425777142</v>
      </c>
    </row>
    <row r="1174" spans="1:12" x14ac:dyDescent="0.15">
      <c r="A1174" s="4">
        <v>43763</v>
      </c>
      <c r="B1174" s="5">
        <v>1.4E-3</v>
      </c>
      <c r="C1174" s="11">
        <f t="shared" si="75"/>
        <v>1.3794971284616249</v>
      </c>
      <c r="D1174" s="5">
        <f>MIN(0,C1174/MAX($C$2:C1173)-1)</f>
        <v>-3.0314875832559984E-4</v>
      </c>
      <c r="E1174" s="1">
        <f t="shared" si="72"/>
        <v>2019</v>
      </c>
      <c r="F1174" s="1" t="str">
        <f t="shared" si="73"/>
        <v/>
      </c>
      <c r="G1174" s="1">
        <f t="shared" si="74"/>
        <v>1.0730547189373232</v>
      </c>
    </row>
    <row r="1175" spans="1:12" x14ac:dyDescent="0.15">
      <c r="A1175" s="4">
        <v>43766</v>
      </c>
      <c r="B1175" s="5">
        <v>1.1000000000000001E-3</v>
      </c>
      <c r="C1175" s="11">
        <f t="shared" si="75"/>
        <v>1.3810145753029328</v>
      </c>
      <c r="D1175" s="5">
        <f>MIN(0,C1175/MAX($C$2:C1174)-1)</f>
        <v>0</v>
      </c>
      <c r="E1175" s="1">
        <f t="shared" si="72"/>
        <v>2019</v>
      </c>
      <c r="F1175" s="1" t="str">
        <f t="shared" si="73"/>
        <v/>
      </c>
      <c r="G1175" s="1">
        <f t="shared" si="74"/>
        <v>1.0742350791281543</v>
      </c>
    </row>
    <row r="1176" spans="1:12" x14ac:dyDescent="0.15">
      <c r="A1176" s="4">
        <v>43767</v>
      </c>
      <c r="B1176" s="5">
        <v>-1E-4</v>
      </c>
      <c r="C1176" s="11">
        <f t="shared" si="75"/>
        <v>1.3808764738454025</v>
      </c>
      <c r="D1176" s="5">
        <f>MIN(0,C1176/MAX($C$2:C1175)-1)</f>
        <v>-9.9999999999988987E-5</v>
      </c>
      <c r="E1176" s="1">
        <f t="shared" si="72"/>
        <v>2019</v>
      </c>
      <c r="F1176" s="1" t="str">
        <f t="shared" si="73"/>
        <v/>
      </c>
      <c r="G1176" s="1">
        <f t="shared" si="74"/>
        <v>1.0741276556202415</v>
      </c>
    </row>
    <row r="1177" spans="1:12" x14ac:dyDescent="0.15">
      <c r="A1177" s="4">
        <v>43768</v>
      </c>
      <c r="B1177" s="5">
        <v>-4.0000000000000002E-4</v>
      </c>
      <c r="C1177" s="11">
        <f t="shared" si="75"/>
        <v>1.3803241232558643</v>
      </c>
      <c r="D1177" s="5">
        <f>MIN(0,C1177/MAX($C$2:C1176)-1)</f>
        <v>-4.9996000000007701E-4</v>
      </c>
      <c r="E1177" s="1">
        <f t="shared" si="72"/>
        <v>2019</v>
      </c>
      <c r="F1177" s="1" t="str">
        <f t="shared" si="73"/>
        <v/>
      </c>
      <c r="G1177" s="1">
        <f t="shared" si="74"/>
        <v>1.0736980045579934</v>
      </c>
    </row>
    <row r="1178" spans="1:12" x14ac:dyDescent="0.15">
      <c r="A1178" s="4">
        <v>43769</v>
      </c>
      <c r="B1178" s="5">
        <v>-4.0000000000000002E-4</v>
      </c>
      <c r="C1178" s="11">
        <f t="shared" si="75"/>
        <v>1.379771993606562</v>
      </c>
      <c r="D1178" s="5">
        <f>MIN(0,C1178/MAX($C$2:C1177)-1)</f>
        <v>-8.9976001600000632E-4</v>
      </c>
      <c r="E1178" s="1">
        <f t="shared" si="72"/>
        <v>2019</v>
      </c>
      <c r="F1178" s="1" t="str">
        <f t="shared" si="73"/>
        <v/>
      </c>
      <c r="G1178" s="1">
        <f t="shared" si="74"/>
        <v>1.0732685253561702</v>
      </c>
    </row>
    <row r="1179" spans="1:12" x14ac:dyDescent="0.15">
      <c r="A1179" s="4">
        <v>43770</v>
      </c>
      <c r="B1179" s="5">
        <v>1.6999999999999999E-3</v>
      </c>
      <c r="C1179" s="11">
        <f t="shared" si="75"/>
        <v>1.3821176059956932</v>
      </c>
      <c r="D1179" s="5">
        <f>MIN(0,C1179/MAX($C$2:C1178)-1)</f>
        <v>0</v>
      </c>
      <c r="E1179" s="1">
        <f t="shared" si="72"/>
        <v>2019</v>
      </c>
      <c r="F1179" s="1" t="str">
        <f t="shared" si="73"/>
        <v/>
      </c>
      <c r="G1179" s="1">
        <f t="shared" si="74"/>
        <v>1.0750930818492757</v>
      </c>
    </row>
    <row r="1180" spans="1:12" x14ac:dyDescent="0.15">
      <c r="A1180" s="4">
        <v>43773</v>
      </c>
      <c r="B1180" s="5">
        <v>1.4E-3</v>
      </c>
      <c r="C1180" s="11">
        <f t="shared" si="75"/>
        <v>1.3840525706440874</v>
      </c>
      <c r="D1180" s="5">
        <f>MIN(0,C1180/MAX($C$2:C1179)-1)</f>
        <v>0</v>
      </c>
      <c r="E1180" s="1">
        <f t="shared" si="72"/>
        <v>2019</v>
      </c>
      <c r="F1180" s="1" t="str">
        <f t="shared" si="73"/>
        <v/>
      </c>
      <c r="G1180" s="1">
        <f t="shared" si="74"/>
        <v>1.0765982121638646</v>
      </c>
    </row>
    <row r="1181" spans="1:12" x14ac:dyDescent="0.15">
      <c r="A1181" s="4">
        <v>43774</v>
      </c>
      <c r="B1181" s="5">
        <v>1E-3</v>
      </c>
      <c r="C1181" s="11">
        <f t="shared" si="75"/>
        <v>1.3854366232147313</v>
      </c>
      <c r="D1181" s="5">
        <f>MIN(0,C1181/MAX($C$2:C1180)-1)</f>
        <v>0</v>
      </c>
      <c r="E1181" s="1">
        <f t="shared" si="72"/>
        <v>2019</v>
      </c>
      <c r="F1181" s="1" t="str">
        <f t="shared" si="73"/>
        <v/>
      </c>
      <c r="G1181" s="1">
        <f t="shared" si="74"/>
        <v>1.0776748103760283</v>
      </c>
    </row>
    <row r="1182" spans="1:12" x14ac:dyDescent="0.15">
      <c r="A1182" s="4">
        <v>43775</v>
      </c>
      <c r="B1182" s="5">
        <v>-4.0000000000000002E-4</v>
      </c>
      <c r="C1182" s="11">
        <f t="shared" si="75"/>
        <v>1.3848824485654454</v>
      </c>
      <c r="D1182" s="5">
        <f>MIN(0,C1182/MAX($C$2:C1181)-1)</f>
        <v>-3.9999999999995595E-4</v>
      </c>
      <c r="E1182" s="1">
        <f t="shared" si="72"/>
        <v>2019</v>
      </c>
      <c r="F1182" s="1" t="str">
        <f t="shared" si="73"/>
        <v/>
      </c>
      <c r="G1182" s="1">
        <f t="shared" si="74"/>
        <v>1.077243740451878</v>
      </c>
    </row>
    <row r="1183" spans="1:12" x14ac:dyDescent="0.15">
      <c r="A1183" s="4">
        <v>43776</v>
      </c>
      <c r="B1183" s="5">
        <v>8.9999999999999998E-4</v>
      </c>
      <c r="C1183" s="11">
        <f t="shared" si="75"/>
        <v>1.3861288427691543</v>
      </c>
      <c r="D1183" s="5">
        <f>MIN(0,C1183/MAX($C$2:C1182)-1)</f>
        <v>0</v>
      </c>
      <c r="E1183" s="1">
        <f t="shared" si="72"/>
        <v>2019</v>
      </c>
      <c r="F1183" s="1" t="str">
        <f t="shared" si="73"/>
        <v/>
      </c>
      <c r="G1183" s="1">
        <f t="shared" si="74"/>
        <v>1.0782132598182845</v>
      </c>
    </row>
    <row r="1184" spans="1:12" x14ac:dyDescent="0.15">
      <c r="A1184" s="4">
        <v>43777</v>
      </c>
      <c r="B1184" s="5">
        <v>-4.0000000000000002E-4</v>
      </c>
      <c r="C1184" s="11">
        <f t="shared" si="75"/>
        <v>1.3855743912320466</v>
      </c>
      <c r="D1184" s="5">
        <f>MIN(0,C1184/MAX($C$2:C1183)-1)</f>
        <v>-3.9999999999995595E-4</v>
      </c>
      <c r="E1184" s="1">
        <f t="shared" si="72"/>
        <v>2019</v>
      </c>
      <c r="F1184" s="1" t="str">
        <f t="shared" si="73"/>
        <v/>
      </c>
      <c r="G1184" s="1">
        <f t="shared" si="74"/>
        <v>1.0777819745143573</v>
      </c>
      <c r="K1184" s="1" t="s">
        <v>4</v>
      </c>
      <c r="L1184" s="6">
        <v>0.03</v>
      </c>
    </row>
    <row r="1185" spans="1:12" x14ac:dyDescent="0.15">
      <c r="A1185" s="4">
        <v>43780</v>
      </c>
      <c r="B1185" s="5">
        <v>-1.9E-3</v>
      </c>
      <c r="C1185" s="11">
        <f t="shared" si="75"/>
        <v>1.3829417998887057</v>
      </c>
      <c r="D1185" s="5">
        <f>MIN(0,C1185/MAX($C$2:C1184)-1)</f>
        <v>-2.2992400000000357E-3</v>
      </c>
      <c r="E1185" s="1">
        <f t="shared" si="72"/>
        <v>2019</v>
      </c>
      <c r="F1185" s="1" t="str">
        <f t="shared" si="73"/>
        <v/>
      </c>
      <c r="G1185" s="1">
        <f t="shared" si="74"/>
        <v>1.07573418876278</v>
      </c>
      <c r="J1185" s="2" t="s">
        <v>42</v>
      </c>
      <c r="K1185" s="2" t="s">
        <v>2</v>
      </c>
      <c r="L1185" s="7">
        <f>1186/250</f>
        <v>4.7439999999999998</v>
      </c>
    </row>
    <row r="1186" spans="1:12" x14ac:dyDescent="0.15">
      <c r="A1186" s="4">
        <v>43781</v>
      </c>
      <c r="B1186" s="5">
        <v>4.0000000000000002E-4</v>
      </c>
      <c r="C1186" s="11">
        <f t="shared" si="75"/>
        <v>1.3834949766086611</v>
      </c>
      <c r="D1186" s="5">
        <f>MIN(0,C1186/MAX($C$2:C1185)-1)</f>
        <v>-1.9001596960001033E-3</v>
      </c>
      <c r="E1186" s="1">
        <f t="shared" si="72"/>
        <v>2019</v>
      </c>
      <c r="F1186" s="1" t="str">
        <f t="shared" si="73"/>
        <v/>
      </c>
      <c r="G1186" s="1">
        <f t="shared" si="74"/>
        <v>1.076164482438285</v>
      </c>
      <c r="J1186" s="2" t="s">
        <v>1</v>
      </c>
      <c r="K1186" s="5">
        <f>POWER(C1187,1/L1185)-1</f>
        <v>7.0821368891751169E-2</v>
      </c>
    </row>
    <row r="1187" spans="1:12" x14ac:dyDescent="0.15">
      <c r="A1187" s="4">
        <v>43782</v>
      </c>
      <c r="B1187" s="5">
        <v>0</v>
      </c>
      <c r="C1187" s="11">
        <f t="shared" si="75"/>
        <v>1.3834949766086611</v>
      </c>
      <c r="D1187" s="5">
        <f>MIN(0,C1187/MAX($C$2:C1186)-1)</f>
        <v>-1.9001596960001033E-3</v>
      </c>
      <c r="E1187" s="1">
        <f t="shared" si="72"/>
        <v>2019</v>
      </c>
      <c r="F1187" s="1">
        <f t="shared" si="73"/>
        <v>1</v>
      </c>
      <c r="G1187" s="1">
        <f t="shared" si="74"/>
        <v>1.076164482438285</v>
      </c>
      <c r="J1187" s="2" t="s">
        <v>3</v>
      </c>
      <c r="K1187" s="5">
        <f>STDEV(B2:B1764)*SQRT(252)</f>
        <v>2.2047838455651954E-2</v>
      </c>
    </row>
    <row r="1188" spans="1:12" x14ac:dyDescent="0.15">
      <c r="A1188" s="4"/>
      <c r="J1188" s="2" t="s">
        <v>5</v>
      </c>
      <c r="K1188" s="7">
        <f>(K1186-L1184)/K1187</f>
        <v>1.8514907469891513</v>
      </c>
    </row>
    <row r="1189" spans="1:12" x14ac:dyDescent="0.15">
      <c r="A1189" s="4"/>
      <c r="J1189" s="2" t="s">
        <v>18</v>
      </c>
      <c r="K1189" s="5">
        <f>MIN(D2:D1764)</f>
        <v>-2.0461420562723598E-2</v>
      </c>
    </row>
    <row r="1190" spans="1:12" x14ac:dyDescent="0.15">
      <c r="A1190" s="4"/>
    </row>
    <row r="1191" spans="1:12" x14ac:dyDescent="0.15">
      <c r="A1191" s="4"/>
      <c r="J1191" s="2" t="s">
        <v>2</v>
      </c>
      <c r="K1191" s="2" t="s">
        <v>15</v>
      </c>
      <c r="L1191" s="2" t="s">
        <v>16</v>
      </c>
    </row>
    <row r="1192" spans="1:12" x14ac:dyDescent="0.15">
      <c r="A1192" s="4"/>
      <c r="J1192" s="4">
        <v>42369</v>
      </c>
      <c r="K1192" s="11">
        <f>VLOOKUP($J1192,$A:$G,7,FALSE)</f>
        <v>1.1017989454160864</v>
      </c>
      <c r="L1192" s="5">
        <f>K1192-1</f>
        <v>0.10179894541608636</v>
      </c>
    </row>
    <row r="1193" spans="1:12" x14ac:dyDescent="0.15">
      <c r="A1193" s="4"/>
      <c r="J1193" s="4">
        <v>42734</v>
      </c>
      <c r="K1193" s="11">
        <f>VLOOKUP($J1193,$A:$G,7,FALSE)</f>
        <v>1.024966262853173</v>
      </c>
      <c r="L1193" s="5">
        <f t="shared" ref="L1193:L1196" si="76">K1193-1</f>
        <v>2.4966262853173049E-2</v>
      </c>
    </row>
    <row r="1194" spans="1:12" x14ac:dyDescent="0.15">
      <c r="A1194" s="4"/>
      <c r="J1194" s="4">
        <v>43098</v>
      </c>
      <c r="K1194" s="11">
        <f>VLOOKUP($J1194,$A:$G,7,FALSE)</f>
        <v>1.0917576796258419</v>
      </c>
      <c r="L1194" s="5">
        <f t="shared" si="76"/>
        <v>9.1757679625841915E-2</v>
      </c>
    </row>
    <row r="1195" spans="1:12" x14ac:dyDescent="0.15">
      <c r="A1195" s="4"/>
      <c r="J1195" s="4">
        <v>43462</v>
      </c>
      <c r="K1195" s="11">
        <f>VLOOKUP($J1195,$A:$G,7,FALSE)</f>
        <v>1.042703313138845</v>
      </c>
      <c r="L1195" s="5">
        <f t="shared" si="76"/>
        <v>4.2703313138845012E-2</v>
      </c>
    </row>
    <row r="1196" spans="1:12" x14ac:dyDescent="0.15">
      <c r="A1196" s="4"/>
      <c r="J1196" s="4">
        <v>43769</v>
      </c>
      <c r="K1196" s="11">
        <f>VLOOKUP($J1196,$A:$G,7,FALSE)</f>
        <v>1.0732685253561702</v>
      </c>
      <c r="L1196" s="5">
        <f t="shared" si="76"/>
        <v>7.3268525356170233E-2</v>
      </c>
    </row>
    <row r="1197" spans="1:12" x14ac:dyDescent="0.15">
      <c r="A1197" s="4"/>
      <c r="J1197" s="4"/>
      <c r="K1197" s="11"/>
      <c r="L1197" s="5"/>
    </row>
    <row r="1198" spans="1:12" x14ac:dyDescent="0.15">
      <c r="A1198" s="4"/>
      <c r="J1198" s="4"/>
      <c r="K1198" s="11"/>
      <c r="L1198" s="5"/>
    </row>
    <row r="1199" spans="1:12" x14ac:dyDescent="0.15">
      <c r="A1199" s="4"/>
      <c r="J1199" s="4"/>
      <c r="K1199" s="11"/>
      <c r="L1199" s="5"/>
    </row>
    <row r="1200" spans="1:12" x14ac:dyDescent="0.15">
      <c r="A1200" s="4"/>
    </row>
    <row r="1201" spans="1:1" x14ac:dyDescent="0.15">
      <c r="A1201" s="4"/>
    </row>
    <row r="1202" spans="1:1" x14ac:dyDescent="0.15">
      <c r="A1202" s="4"/>
    </row>
    <row r="1203" spans="1:1" x14ac:dyDescent="0.15">
      <c r="A1203" s="4"/>
    </row>
    <row r="1204" spans="1:1" x14ac:dyDescent="0.15">
      <c r="A1204" s="4"/>
    </row>
    <row r="1205" spans="1:1" x14ac:dyDescent="0.15">
      <c r="A1205" s="4"/>
    </row>
    <row r="1206" spans="1:1" x14ac:dyDescent="0.15">
      <c r="A1206" s="4"/>
    </row>
    <row r="1207" spans="1:1" x14ac:dyDescent="0.15">
      <c r="A1207" s="4"/>
    </row>
    <row r="1208" spans="1:1" x14ac:dyDescent="0.15">
      <c r="A1208" s="4"/>
    </row>
    <row r="1209" spans="1:1" x14ac:dyDescent="0.15">
      <c r="A1209" s="4"/>
    </row>
    <row r="1210" spans="1:1" x14ac:dyDescent="0.15">
      <c r="A1210" s="4"/>
    </row>
    <row r="1211" spans="1:1" x14ac:dyDescent="0.15">
      <c r="A1211" s="4"/>
    </row>
    <row r="1212" spans="1:1" x14ac:dyDescent="0.15">
      <c r="A1212" s="4"/>
    </row>
    <row r="1213" spans="1:1" x14ac:dyDescent="0.15">
      <c r="A1213" s="4"/>
    </row>
    <row r="1214" spans="1:1" x14ac:dyDescent="0.15">
      <c r="A1214" s="4"/>
    </row>
    <row r="1215" spans="1:1" x14ac:dyDescent="0.15">
      <c r="A1215" s="4"/>
    </row>
    <row r="1216" spans="1:1" x14ac:dyDescent="0.15">
      <c r="A1216" s="4"/>
    </row>
    <row r="1217" spans="1:1" x14ac:dyDescent="0.15">
      <c r="A1217" s="4"/>
    </row>
    <row r="1218" spans="1:1" x14ac:dyDescent="0.15">
      <c r="A1218" s="4"/>
    </row>
    <row r="1219" spans="1:1" x14ac:dyDescent="0.15">
      <c r="A1219" s="4"/>
    </row>
    <row r="1220" spans="1:1" x14ac:dyDescent="0.15">
      <c r="A1220" s="4"/>
    </row>
    <row r="1221" spans="1:1" x14ac:dyDescent="0.15">
      <c r="A1221" s="4"/>
    </row>
    <row r="1222" spans="1:1" x14ac:dyDescent="0.15">
      <c r="A1222" s="4"/>
    </row>
    <row r="1223" spans="1:1" x14ac:dyDescent="0.15">
      <c r="A1223" s="4"/>
    </row>
    <row r="1224" spans="1:1" x14ac:dyDescent="0.15">
      <c r="A1224" s="4"/>
    </row>
    <row r="1225" spans="1:1" x14ac:dyDescent="0.15">
      <c r="A1225" s="4"/>
    </row>
    <row r="1226" spans="1:1" x14ac:dyDescent="0.15">
      <c r="A1226" s="4"/>
    </row>
    <row r="1227" spans="1:1" x14ac:dyDescent="0.15">
      <c r="A1227" s="4"/>
    </row>
    <row r="1228" spans="1:1" x14ac:dyDescent="0.15">
      <c r="A1228" s="4"/>
    </row>
    <row r="1229" spans="1:1" x14ac:dyDescent="0.15">
      <c r="A1229" s="4"/>
    </row>
    <row r="1230" spans="1:1" x14ac:dyDescent="0.15">
      <c r="A1230" s="4"/>
    </row>
    <row r="1231" spans="1:1" x14ac:dyDescent="0.15">
      <c r="A1231" s="4"/>
    </row>
    <row r="1232" spans="1:1" x14ac:dyDescent="0.15">
      <c r="A1232" s="4"/>
    </row>
    <row r="1233" spans="1:1" x14ac:dyDescent="0.15">
      <c r="A1233" s="4"/>
    </row>
    <row r="1234" spans="1:1" x14ac:dyDescent="0.15">
      <c r="A1234" s="4"/>
    </row>
    <row r="1235" spans="1:1" x14ac:dyDescent="0.15">
      <c r="A1235" s="4"/>
    </row>
    <row r="1236" spans="1:1" x14ac:dyDescent="0.15">
      <c r="A1236" s="4"/>
    </row>
    <row r="1237" spans="1:1" x14ac:dyDescent="0.15">
      <c r="A1237" s="4"/>
    </row>
    <row r="1238" spans="1:1" x14ac:dyDescent="0.15">
      <c r="A1238" s="4"/>
    </row>
    <row r="1239" spans="1:1" x14ac:dyDescent="0.15">
      <c r="A1239" s="4"/>
    </row>
    <row r="1240" spans="1:1" x14ac:dyDescent="0.15">
      <c r="A1240" s="4"/>
    </row>
    <row r="1241" spans="1:1" x14ac:dyDescent="0.15">
      <c r="A1241" s="4"/>
    </row>
    <row r="1242" spans="1:1" x14ac:dyDescent="0.15">
      <c r="A1242" s="4"/>
    </row>
    <row r="1243" spans="1:1" x14ac:dyDescent="0.15">
      <c r="A1243" s="4"/>
    </row>
    <row r="1244" spans="1:1" x14ac:dyDescent="0.15">
      <c r="A1244" s="4"/>
    </row>
    <row r="1245" spans="1:1" x14ac:dyDescent="0.15">
      <c r="A1245" s="4"/>
    </row>
    <row r="1246" spans="1:1" x14ac:dyDescent="0.15">
      <c r="A1246" s="4"/>
    </row>
    <row r="1247" spans="1:1" x14ac:dyDescent="0.15">
      <c r="A1247" s="4"/>
    </row>
    <row r="1248" spans="1:1" x14ac:dyDescent="0.15">
      <c r="A1248" s="4"/>
    </row>
    <row r="1249" spans="1:1" x14ac:dyDescent="0.15">
      <c r="A1249" s="4"/>
    </row>
    <row r="1250" spans="1:1" x14ac:dyDescent="0.15">
      <c r="A1250" s="4"/>
    </row>
    <row r="1251" spans="1:1" x14ac:dyDescent="0.15">
      <c r="A1251" s="4"/>
    </row>
    <row r="1252" spans="1:1" x14ac:dyDescent="0.15">
      <c r="A1252" s="4"/>
    </row>
    <row r="1253" spans="1:1" x14ac:dyDescent="0.15">
      <c r="A1253" s="4"/>
    </row>
    <row r="1254" spans="1:1" x14ac:dyDescent="0.15">
      <c r="A1254" s="4"/>
    </row>
    <row r="1255" spans="1:1" x14ac:dyDescent="0.15">
      <c r="A1255" s="4"/>
    </row>
    <row r="1256" spans="1:1" x14ac:dyDescent="0.15">
      <c r="A1256" s="4"/>
    </row>
    <row r="1257" spans="1:1" x14ac:dyDescent="0.15">
      <c r="A1257" s="4"/>
    </row>
    <row r="1258" spans="1:1" x14ac:dyDescent="0.15">
      <c r="A1258" s="4"/>
    </row>
    <row r="1259" spans="1:1" x14ac:dyDescent="0.15">
      <c r="A1259" s="4"/>
    </row>
    <row r="1260" spans="1:1" x14ac:dyDescent="0.15">
      <c r="A1260" s="4"/>
    </row>
    <row r="1261" spans="1:1" x14ac:dyDescent="0.15">
      <c r="A1261" s="4"/>
    </row>
    <row r="1262" spans="1:1" x14ac:dyDescent="0.15">
      <c r="A1262" s="4"/>
    </row>
    <row r="1263" spans="1:1" x14ac:dyDescent="0.15">
      <c r="A1263" s="4"/>
    </row>
    <row r="1264" spans="1:1" x14ac:dyDescent="0.15">
      <c r="A1264" s="4"/>
    </row>
    <row r="1265" spans="1:1" x14ac:dyDescent="0.15">
      <c r="A1265" s="4"/>
    </row>
    <row r="1266" spans="1:1" x14ac:dyDescent="0.15">
      <c r="A1266" s="4"/>
    </row>
    <row r="1267" spans="1:1" x14ac:dyDescent="0.15">
      <c r="A1267" s="4"/>
    </row>
    <row r="1268" spans="1:1" x14ac:dyDescent="0.15">
      <c r="A1268" s="4"/>
    </row>
    <row r="1269" spans="1:1" x14ac:dyDescent="0.15">
      <c r="A1269" s="4"/>
    </row>
    <row r="1270" spans="1:1" x14ac:dyDescent="0.15">
      <c r="A1270" s="4"/>
    </row>
    <row r="1271" spans="1:1" x14ac:dyDescent="0.15">
      <c r="A1271" s="4"/>
    </row>
    <row r="1272" spans="1:1" x14ac:dyDescent="0.15">
      <c r="A1272" s="4"/>
    </row>
    <row r="1273" spans="1:1" x14ac:dyDescent="0.15">
      <c r="A1273" s="4"/>
    </row>
    <row r="1274" spans="1:1" x14ac:dyDescent="0.15">
      <c r="A1274" s="4"/>
    </row>
    <row r="1275" spans="1:1" x14ac:dyDescent="0.15">
      <c r="A1275" s="4"/>
    </row>
    <row r="1276" spans="1:1" x14ac:dyDescent="0.15">
      <c r="A1276" s="4"/>
    </row>
    <row r="1277" spans="1:1" x14ac:dyDescent="0.15">
      <c r="A1277" s="4"/>
    </row>
    <row r="1278" spans="1:1" x14ac:dyDescent="0.15">
      <c r="A1278" s="4"/>
    </row>
    <row r="1279" spans="1:1" x14ac:dyDescent="0.15">
      <c r="A1279" s="4"/>
    </row>
    <row r="1280" spans="1:1" x14ac:dyDescent="0.15">
      <c r="A1280" s="4"/>
    </row>
    <row r="1281" spans="1:1" x14ac:dyDescent="0.15">
      <c r="A1281" s="4"/>
    </row>
    <row r="1282" spans="1:1" x14ac:dyDescent="0.15">
      <c r="A1282" s="4"/>
    </row>
    <row r="1283" spans="1:1" x14ac:dyDescent="0.15">
      <c r="A1283" s="4"/>
    </row>
    <row r="1284" spans="1:1" x14ac:dyDescent="0.15">
      <c r="A1284" s="4"/>
    </row>
    <row r="1285" spans="1:1" x14ac:dyDescent="0.15">
      <c r="A1285" s="4"/>
    </row>
    <row r="1286" spans="1:1" x14ac:dyDescent="0.15">
      <c r="A1286" s="4"/>
    </row>
    <row r="1287" spans="1:1" x14ac:dyDescent="0.15">
      <c r="A1287" s="4"/>
    </row>
    <row r="1288" spans="1:1" x14ac:dyDescent="0.15">
      <c r="A1288" s="4"/>
    </row>
    <row r="1289" spans="1:1" x14ac:dyDescent="0.15">
      <c r="A1289" s="4"/>
    </row>
    <row r="1290" spans="1:1" x14ac:dyDescent="0.15">
      <c r="A1290" s="4"/>
    </row>
    <row r="1291" spans="1:1" x14ac:dyDescent="0.15">
      <c r="A1291" s="4"/>
    </row>
    <row r="1292" spans="1:1" x14ac:dyDescent="0.15">
      <c r="A1292" s="4"/>
    </row>
    <row r="1293" spans="1:1" x14ac:dyDescent="0.15">
      <c r="A1293" s="4"/>
    </row>
    <row r="1294" spans="1:1" x14ac:dyDescent="0.15">
      <c r="A1294" s="4"/>
    </row>
    <row r="1295" spans="1:1" x14ac:dyDescent="0.15">
      <c r="A1295" s="4"/>
    </row>
    <row r="1296" spans="1:1" x14ac:dyDescent="0.15">
      <c r="A1296" s="4"/>
    </row>
    <row r="1297" spans="1:1" x14ac:dyDescent="0.15">
      <c r="A1297" s="4"/>
    </row>
    <row r="1298" spans="1:1" x14ac:dyDescent="0.15">
      <c r="A1298" s="4"/>
    </row>
    <row r="1299" spans="1:1" x14ac:dyDescent="0.15">
      <c r="A1299" s="4"/>
    </row>
    <row r="1300" spans="1:1" x14ac:dyDescent="0.15">
      <c r="A1300" s="4"/>
    </row>
    <row r="1301" spans="1:1" x14ac:dyDescent="0.15">
      <c r="A1301" s="4"/>
    </row>
    <row r="1302" spans="1:1" x14ac:dyDescent="0.15">
      <c r="A1302" s="4"/>
    </row>
    <row r="1303" spans="1:1" x14ac:dyDescent="0.15">
      <c r="A1303" s="4"/>
    </row>
    <row r="1304" spans="1:1" x14ac:dyDescent="0.15">
      <c r="A1304" s="4"/>
    </row>
    <row r="1305" spans="1:1" x14ac:dyDescent="0.15">
      <c r="A1305" s="4"/>
    </row>
    <row r="1306" spans="1:1" x14ac:dyDescent="0.15">
      <c r="A1306" s="4"/>
    </row>
    <row r="1307" spans="1:1" x14ac:dyDescent="0.15">
      <c r="A1307" s="4"/>
    </row>
    <row r="1308" spans="1:1" x14ac:dyDescent="0.15">
      <c r="A1308" s="4"/>
    </row>
    <row r="1309" spans="1:1" x14ac:dyDescent="0.15">
      <c r="A1309" s="4"/>
    </row>
    <row r="1310" spans="1:1" x14ac:dyDescent="0.15">
      <c r="A1310" s="4"/>
    </row>
    <row r="1311" spans="1:1" x14ac:dyDescent="0.15">
      <c r="A1311" s="4"/>
    </row>
    <row r="1312" spans="1:1" x14ac:dyDescent="0.15">
      <c r="A1312" s="4"/>
    </row>
    <row r="1313" spans="1:1" x14ac:dyDescent="0.15">
      <c r="A1313" s="4"/>
    </row>
    <row r="1314" spans="1:1" x14ac:dyDescent="0.15">
      <c r="A1314" s="4"/>
    </row>
    <row r="1315" spans="1:1" x14ac:dyDescent="0.15">
      <c r="A1315" s="4"/>
    </row>
    <row r="1316" spans="1:1" x14ac:dyDescent="0.15">
      <c r="A1316" s="4"/>
    </row>
    <row r="1317" spans="1:1" x14ac:dyDescent="0.15">
      <c r="A1317" s="4"/>
    </row>
    <row r="1318" spans="1:1" x14ac:dyDescent="0.15">
      <c r="A1318" s="4"/>
    </row>
    <row r="1319" spans="1:1" x14ac:dyDescent="0.15">
      <c r="A1319" s="4"/>
    </row>
    <row r="1320" spans="1:1" x14ac:dyDescent="0.15">
      <c r="A1320" s="4"/>
    </row>
    <row r="1321" spans="1:1" x14ac:dyDescent="0.15">
      <c r="A1321" s="4"/>
    </row>
    <row r="1322" spans="1:1" x14ac:dyDescent="0.15">
      <c r="A1322" s="4"/>
    </row>
    <row r="1323" spans="1:1" x14ac:dyDescent="0.15">
      <c r="A1323" s="4"/>
    </row>
    <row r="1324" spans="1:1" x14ac:dyDescent="0.15">
      <c r="A1324" s="4"/>
    </row>
    <row r="1325" spans="1:1" x14ac:dyDescent="0.15">
      <c r="A1325" s="4"/>
    </row>
    <row r="1326" spans="1:1" x14ac:dyDescent="0.15">
      <c r="A1326" s="4"/>
    </row>
    <row r="1327" spans="1:1" x14ac:dyDescent="0.15">
      <c r="A1327" s="4"/>
    </row>
    <row r="1328" spans="1:1" x14ac:dyDescent="0.15">
      <c r="A1328" s="4"/>
    </row>
    <row r="1329" spans="1:1" x14ac:dyDescent="0.15">
      <c r="A1329" s="4"/>
    </row>
    <row r="1330" spans="1:1" x14ac:dyDescent="0.15">
      <c r="A1330" s="4"/>
    </row>
    <row r="1331" spans="1:1" x14ac:dyDescent="0.15">
      <c r="A1331" s="4"/>
    </row>
    <row r="1332" spans="1:1" x14ac:dyDescent="0.15">
      <c r="A1332" s="4"/>
    </row>
    <row r="1333" spans="1:1" x14ac:dyDescent="0.15">
      <c r="A1333" s="4"/>
    </row>
    <row r="1334" spans="1:1" x14ac:dyDescent="0.15">
      <c r="A1334" s="4"/>
    </row>
    <row r="1335" spans="1:1" x14ac:dyDescent="0.15">
      <c r="A1335" s="4"/>
    </row>
    <row r="1336" spans="1:1" x14ac:dyDescent="0.15">
      <c r="A1336" s="4"/>
    </row>
    <row r="1337" spans="1:1" x14ac:dyDescent="0.15">
      <c r="A1337" s="4"/>
    </row>
    <row r="1338" spans="1:1" x14ac:dyDescent="0.15">
      <c r="A1338" s="4"/>
    </row>
    <row r="1339" spans="1:1" x14ac:dyDescent="0.15">
      <c r="A1339" s="4"/>
    </row>
    <row r="1340" spans="1:1" x14ac:dyDescent="0.15">
      <c r="A1340" s="4"/>
    </row>
    <row r="1341" spans="1:1" x14ac:dyDescent="0.15">
      <c r="A1341" s="4"/>
    </row>
    <row r="1342" spans="1:1" x14ac:dyDescent="0.15">
      <c r="A1342" s="4"/>
    </row>
    <row r="1343" spans="1:1" x14ac:dyDescent="0.15">
      <c r="A1343" s="4"/>
    </row>
    <row r="1344" spans="1:1" x14ac:dyDescent="0.15">
      <c r="A1344" s="4"/>
    </row>
    <row r="1345" spans="1:1" x14ac:dyDescent="0.15">
      <c r="A1345" s="4"/>
    </row>
    <row r="1346" spans="1:1" x14ac:dyDescent="0.15">
      <c r="A1346" s="4"/>
    </row>
    <row r="1347" spans="1:1" x14ac:dyDescent="0.15">
      <c r="A1347" s="4"/>
    </row>
    <row r="1348" spans="1:1" x14ac:dyDescent="0.15">
      <c r="A1348" s="4"/>
    </row>
    <row r="1349" spans="1:1" x14ac:dyDescent="0.15">
      <c r="A1349" s="4"/>
    </row>
    <row r="1350" spans="1:1" x14ac:dyDescent="0.15">
      <c r="A1350" s="4"/>
    </row>
    <row r="1351" spans="1:1" x14ac:dyDescent="0.15">
      <c r="A1351" s="4"/>
    </row>
    <row r="1352" spans="1:1" x14ac:dyDescent="0.15">
      <c r="A1352" s="4"/>
    </row>
    <row r="1353" spans="1:1" x14ac:dyDescent="0.15">
      <c r="A1353" s="4"/>
    </row>
    <row r="1354" spans="1:1" x14ac:dyDescent="0.15">
      <c r="A1354" s="4"/>
    </row>
    <row r="1355" spans="1:1" x14ac:dyDescent="0.15">
      <c r="A1355" s="4"/>
    </row>
    <row r="1356" spans="1:1" x14ac:dyDescent="0.15">
      <c r="A1356" s="4"/>
    </row>
    <row r="1357" spans="1:1" x14ac:dyDescent="0.15">
      <c r="A1357" s="4"/>
    </row>
    <row r="1358" spans="1:1" x14ac:dyDescent="0.15">
      <c r="A1358" s="4"/>
    </row>
    <row r="1359" spans="1:1" x14ac:dyDescent="0.15">
      <c r="A1359" s="4"/>
    </row>
    <row r="1360" spans="1:1" x14ac:dyDescent="0.15">
      <c r="A1360" s="4"/>
    </row>
    <row r="1361" spans="1:1" x14ac:dyDescent="0.15">
      <c r="A1361" s="4"/>
    </row>
    <row r="1362" spans="1:1" x14ac:dyDescent="0.15">
      <c r="A1362" s="4"/>
    </row>
    <row r="1363" spans="1:1" x14ac:dyDescent="0.15">
      <c r="A1363" s="4"/>
    </row>
    <row r="1364" spans="1:1" x14ac:dyDescent="0.15">
      <c r="A1364" s="4"/>
    </row>
    <row r="1365" spans="1:1" x14ac:dyDescent="0.15">
      <c r="A1365" s="4"/>
    </row>
    <row r="1366" spans="1:1" x14ac:dyDescent="0.15">
      <c r="A1366" s="4"/>
    </row>
    <row r="1367" spans="1:1" x14ac:dyDescent="0.15">
      <c r="A1367" s="4"/>
    </row>
    <row r="1368" spans="1:1" x14ac:dyDescent="0.15">
      <c r="A1368" s="4"/>
    </row>
    <row r="1369" spans="1:1" x14ac:dyDescent="0.15">
      <c r="A1369" s="4"/>
    </row>
    <row r="1370" spans="1:1" x14ac:dyDescent="0.15">
      <c r="A1370" s="4"/>
    </row>
    <row r="1371" spans="1:1" x14ac:dyDescent="0.15">
      <c r="A1371" s="4"/>
    </row>
    <row r="1372" spans="1:1" x14ac:dyDescent="0.15">
      <c r="A1372" s="4"/>
    </row>
    <row r="1373" spans="1:1" x14ac:dyDescent="0.15">
      <c r="A1373" s="4"/>
    </row>
    <row r="1374" spans="1:1" x14ac:dyDescent="0.15">
      <c r="A1374" s="4"/>
    </row>
    <row r="1375" spans="1:1" x14ac:dyDescent="0.15">
      <c r="A1375" s="4"/>
    </row>
    <row r="1376" spans="1:1" x14ac:dyDescent="0.15">
      <c r="A1376" s="4"/>
    </row>
    <row r="1377" spans="1:1" x14ac:dyDescent="0.15">
      <c r="A1377" s="4"/>
    </row>
    <row r="1378" spans="1:1" x14ac:dyDescent="0.15">
      <c r="A1378" s="4"/>
    </row>
    <row r="1379" spans="1:1" x14ac:dyDescent="0.15">
      <c r="A1379" s="4"/>
    </row>
    <row r="1380" spans="1:1" x14ac:dyDescent="0.15">
      <c r="A1380" s="4"/>
    </row>
    <row r="1381" spans="1:1" x14ac:dyDescent="0.15">
      <c r="A1381" s="4"/>
    </row>
    <row r="1382" spans="1:1" x14ac:dyDescent="0.15">
      <c r="A1382" s="4"/>
    </row>
    <row r="1383" spans="1:1" x14ac:dyDescent="0.15">
      <c r="A1383" s="4"/>
    </row>
    <row r="1384" spans="1:1" x14ac:dyDescent="0.15">
      <c r="A1384" s="4"/>
    </row>
    <row r="1385" spans="1:1" x14ac:dyDescent="0.15">
      <c r="A1385" s="4"/>
    </row>
    <row r="1386" spans="1:1" x14ac:dyDescent="0.15">
      <c r="A1386" s="4"/>
    </row>
    <row r="1387" spans="1:1" x14ac:dyDescent="0.15">
      <c r="A1387" s="4"/>
    </row>
    <row r="1388" spans="1:1" x14ac:dyDescent="0.15">
      <c r="A1388" s="4"/>
    </row>
    <row r="1389" spans="1:1" x14ac:dyDescent="0.15">
      <c r="A1389" s="4"/>
    </row>
    <row r="1390" spans="1:1" x14ac:dyDescent="0.15">
      <c r="A1390" s="4"/>
    </row>
    <row r="1391" spans="1:1" x14ac:dyDescent="0.15">
      <c r="A1391" s="4"/>
    </row>
    <row r="1392" spans="1:1" x14ac:dyDescent="0.15">
      <c r="A1392" s="4"/>
    </row>
    <row r="1393" spans="1:1" x14ac:dyDescent="0.15">
      <c r="A1393" s="4"/>
    </row>
    <row r="1394" spans="1:1" x14ac:dyDescent="0.15">
      <c r="A1394" s="4"/>
    </row>
    <row r="1395" spans="1:1" x14ac:dyDescent="0.15">
      <c r="A1395" s="4"/>
    </row>
    <row r="1396" spans="1:1" x14ac:dyDescent="0.15">
      <c r="A1396" s="4"/>
    </row>
    <row r="1397" spans="1:1" x14ac:dyDescent="0.15">
      <c r="A1397" s="4"/>
    </row>
    <row r="1398" spans="1:1" x14ac:dyDescent="0.15">
      <c r="A1398" s="4"/>
    </row>
    <row r="1399" spans="1:1" x14ac:dyDescent="0.15">
      <c r="A1399" s="4"/>
    </row>
    <row r="1400" spans="1:1" x14ac:dyDescent="0.15">
      <c r="A1400" s="4"/>
    </row>
    <row r="1401" spans="1:1" x14ac:dyDescent="0.15">
      <c r="A1401" s="4"/>
    </row>
    <row r="1402" spans="1:1" x14ac:dyDescent="0.15">
      <c r="A1402" s="4"/>
    </row>
    <row r="1403" spans="1:1" x14ac:dyDescent="0.15">
      <c r="A1403" s="4"/>
    </row>
    <row r="1404" spans="1:1" x14ac:dyDescent="0.15">
      <c r="A1404" s="4"/>
    </row>
    <row r="1405" spans="1:1" x14ac:dyDescent="0.15">
      <c r="A1405" s="4"/>
    </row>
    <row r="1406" spans="1:1" x14ac:dyDescent="0.15">
      <c r="A1406" s="4"/>
    </row>
    <row r="1407" spans="1:1" x14ac:dyDescent="0.15">
      <c r="A1407" s="4"/>
    </row>
    <row r="1408" spans="1:1" x14ac:dyDescent="0.15">
      <c r="A1408" s="4"/>
    </row>
    <row r="1409" spans="1:1" x14ac:dyDescent="0.15">
      <c r="A1409" s="4"/>
    </row>
    <row r="1410" spans="1:1" x14ac:dyDescent="0.15">
      <c r="A1410" s="4"/>
    </row>
    <row r="1411" spans="1:1" x14ac:dyDescent="0.15">
      <c r="A1411" s="4"/>
    </row>
    <row r="1412" spans="1:1" x14ac:dyDescent="0.15">
      <c r="A1412" s="4"/>
    </row>
    <row r="1413" spans="1:1" x14ac:dyDescent="0.15">
      <c r="A1413" s="4"/>
    </row>
    <row r="1414" spans="1:1" x14ac:dyDescent="0.15">
      <c r="A1414" s="4"/>
    </row>
    <row r="1415" spans="1:1" x14ac:dyDescent="0.15">
      <c r="A1415" s="4"/>
    </row>
    <row r="1416" spans="1:1" x14ac:dyDescent="0.15">
      <c r="A1416" s="4"/>
    </row>
    <row r="1417" spans="1:1" x14ac:dyDescent="0.15">
      <c r="A1417" s="4"/>
    </row>
    <row r="1418" spans="1:1" x14ac:dyDescent="0.15">
      <c r="A1418" s="4"/>
    </row>
    <row r="1419" spans="1:1" x14ac:dyDescent="0.15">
      <c r="A1419" s="4"/>
    </row>
    <row r="1420" spans="1:1" x14ac:dyDescent="0.15">
      <c r="A1420" s="4"/>
    </row>
    <row r="1421" spans="1:1" x14ac:dyDescent="0.15">
      <c r="A1421" s="4"/>
    </row>
    <row r="1422" spans="1:1" x14ac:dyDescent="0.15">
      <c r="A1422" s="4"/>
    </row>
    <row r="1423" spans="1:1" x14ac:dyDescent="0.15">
      <c r="A1423" s="4"/>
    </row>
    <row r="1424" spans="1:1" x14ac:dyDescent="0.15">
      <c r="A1424" s="4"/>
    </row>
    <row r="1425" spans="1:1" x14ac:dyDescent="0.15">
      <c r="A1425" s="4"/>
    </row>
    <row r="1426" spans="1:1" x14ac:dyDescent="0.15">
      <c r="A1426" s="4"/>
    </row>
    <row r="1427" spans="1:1" x14ac:dyDescent="0.15">
      <c r="A1427" s="4"/>
    </row>
    <row r="1428" spans="1:1" x14ac:dyDescent="0.15">
      <c r="A1428" s="4"/>
    </row>
    <row r="1429" spans="1:1" x14ac:dyDescent="0.15">
      <c r="A1429" s="4"/>
    </row>
    <row r="1430" spans="1:1" x14ac:dyDescent="0.15">
      <c r="A1430" s="4"/>
    </row>
    <row r="1431" spans="1:1" x14ac:dyDescent="0.15">
      <c r="A1431" s="4"/>
    </row>
    <row r="1432" spans="1:1" x14ac:dyDescent="0.15">
      <c r="A1432" s="4"/>
    </row>
    <row r="1433" spans="1:1" x14ac:dyDescent="0.15">
      <c r="A1433" s="4"/>
    </row>
    <row r="1434" spans="1:1" x14ac:dyDescent="0.15">
      <c r="A1434" s="4"/>
    </row>
    <row r="1435" spans="1:1" x14ac:dyDescent="0.15">
      <c r="A1435" s="4"/>
    </row>
    <row r="1436" spans="1:1" x14ac:dyDescent="0.15">
      <c r="A1436" s="4"/>
    </row>
    <row r="1437" spans="1:1" x14ac:dyDescent="0.15">
      <c r="A1437" s="4"/>
    </row>
    <row r="1438" spans="1:1" x14ac:dyDescent="0.15">
      <c r="A1438" s="4"/>
    </row>
    <row r="1439" spans="1:1" x14ac:dyDescent="0.15">
      <c r="A1439" s="4"/>
    </row>
    <row r="1440" spans="1:1" x14ac:dyDescent="0.15">
      <c r="A1440" s="4"/>
    </row>
    <row r="1441" spans="1:1" x14ac:dyDescent="0.15">
      <c r="A1441" s="4"/>
    </row>
    <row r="1442" spans="1:1" x14ac:dyDescent="0.15">
      <c r="A1442" s="4"/>
    </row>
    <row r="1443" spans="1:1" x14ac:dyDescent="0.15">
      <c r="A1443" s="4"/>
    </row>
    <row r="1444" spans="1:1" x14ac:dyDescent="0.15">
      <c r="A1444" s="4"/>
    </row>
    <row r="1445" spans="1:1" x14ac:dyDescent="0.15">
      <c r="A1445" s="4"/>
    </row>
    <row r="1446" spans="1:1" x14ac:dyDescent="0.15">
      <c r="A1446" s="4"/>
    </row>
    <row r="1447" spans="1:1" x14ac:dyDescent="0.15">
      <c r="A1447" s="4"/>
    </row>
    <row r="1448" spans="1:1" x14ac:dyDescent="0.15">
      <c r="A1448" s="4"/>
    </row>
    <row r="1449" spans="1:1" x14ac:dyDescent="0.15">
      <c r="A1449" s="4"/>
    </row>
    <row r="1450" spans="1:1" x14ac:dyDescent="0.15">
      <c r="A1450" s="4"/>
    </row>
    <row r="1451" spans="1:1" x14ac:dyDescent="0.15">
      <c r="A1451" s="4"/>
    </row>
    <row r="1452" spans="1:1" x14ac:dyDescent="0.15">
      <c r="A1452" s="4"/>
    </row>
    <row r="1453" spans="1:1" x14ac:dyDescent="0.15">
      <c r="A1453" s="4"/>
    </row>
    <row r="1454" spans="1:1" x14ac:dyDescent="0.15">
      <c r="A1454" s="4"/>
    </row>
    <row r="1455" spans="1:1" x14ac:dyDescent="0.15">
      <c r="A1455" s="4"/>
    </row>
    <row r="1456" spans="1:1" x14ac:dyDescent="0.15">
      <c r="A1456" s="4"/>
    </row>
    <row r="1457" spans="1:1" x14ac:dyDescent="0.15">
      <c r="A1457" s="4"/>
    </row>
    <row r="1458" spans="1:1" x14ac:dyDescent="0.15">
      <c r="A1458" s="4"/>
    </row>
    <row r="1459" spans="1:1" x14ac:dyDescent="0.15">
      <c r="A1459" s="4"/>
    </row>
    <row r="1460" spans="1:1" x14ac:dyDescent="0.15">
      <c r="A1460" s="4"/>
    </row>
    <row r="1461" spans="1:1" x14ac:dyDescent="0.15">
      <c r="A1461" s="4"/>
    </row>
    <row r="1462" spans="1:1" x14ac:dyDescent="0.15">
      <c r="A1462" s="4"/>
    </row>
    <row r="1463" spans="1:1" x14ac:dyDescent="0.15">
      <c r="A1463" s="4"/>
    </row>
    <row r="1464" spans="1:1" x14ac:dyDescent="0.15">
      <c r="A1464" s="4"/>
    </row>
    <row r="1465" spans="1:1" x14ac:dyDescent="0.15">
      <c r="A1465" s="4"/>
    </row>
    <row r="1466" spans="1:1" x14ac:dyDescent="0.15">
      <c r="A1466" s="4"/>
    </row>
    <row r="1467" spans="1:1" x14ac:dyDescent="0.15">
      <c r="A1467" s="4"/>
    </row>
    <row r="1468" spans="1:1" x14ac:dyDescent="0.15">
      <c r="A1468" s="4"/>
    </row>
    <row r="1469" spans="1:1" x14ac:dyDescent="0.15">
      <c r="A1469" s="4"/>
    </row>
    <row r="1470" spans="1:1" x14ac:dyDescent="0.15">
      <c r="A1470" s="4"/>
    </row>
    <row r="1471" spans="1:1" x14ac:dyDescent="0.15">
      <c r="A1471" s="4"/>
    </row>
    <row r="1472" spans="1:1" x14ac:dyDescent="0.15">
      <c r="A1472" s="4"/>
    </row>
    <row r="1473" spans="1:1" x14ac:dyDescent="0.15">
      <c r="A1473" s="4"/>
    </row>
    <row r="1474" spans="1:1" x14ac:dyDescent="0.15">
      <c r="A1474" s="4"/>
    </row>
    <row r="1475" spans="1:1" x14ac:dyDescent="0.15">
      <c r="A1475" s="4"/>
    </row>
    <row r="1476" spans="1:1" x14ac:dyDescent="0.15">
      <c r="A1476" s="4"/>
    </row>
    <row r="1477" spans="1:1" x14ac:dyDescent="0.15">
      <c r="A1477" s="4"/>
    </row>
    <row r="1478" spans="1:1" x14ac:dyDescent="0.15">
      <c r="A1478" s="4"/>
    </row>
    <row r="1479" spans="1:1" x14ac:dyDescent="0.15">
      <c r="A1479" s="4"/>
    </row>
    <row r="1480" spans="1:1" x14ac:dyDescent="0.15">
      <c r="A1480" s="4"/>
    </row>
    <row r="1481" spans="1:1" x14ac:dyDescent="0.15">
      <c r="A1481" s="4"/>
    </row>
    <row r="1482" spans="1:1" x14ac:dyDescent="0.15">
      <c r="A1482" s="4"/>
    </row>
    <row r="1483" spans="1:1" x14ac:dyDescent="0.15">
      <c r="A1483" s="4"/>
    </row>
    <row r="1484" spans="1:1" x14ac:dyDescent="0.15">
      <c r="A1484" s="4"/>
    </row>
    <row r="1485" spans="1:1" x14ac:dyDescent="0.15">
      <c r="A1485" s="4"/>
    </row>
    <row r="1486" spans="1:1" x14ac:dyDescent="0.15">
      <c r="A1486" s="4"/>
    </row>
    <row r="1487" spans="1:1" x14ac:dyDescent="0.15">
      <c r="A1487" s="4"/>
    </row>
    <row r="1488" spans="1:1" x14ac:dyDescent="0.15">
      <c r="A1488" s="4"/>
    </row>
    <row r="1489" spans="1:1" x14ac:dyDescent="0.15">
      <c r="A1489" s="4"/>
    </row>
    <row r="1490" spans="1:1" x14ac:dyDescent="0.15">
      <c r="A1490" s="4"/>
    </row>
    <row r="1491" spans="1:1" x14ac:dyDescent="0.15">
      <c r="A1491" s="4"/>
    </row>
    <row r="1492" spans="1:1" x14ac:dyDescent="0.15">
      <c r="A1492" s="4"/>
    </row>
    <row r="1493" spans="1:1" x14ac:dyDescent="0.15">
      <c r="A1493" s="4"/>
    </row>
    <row r="1494" spans="1:1" x14ac:dyDescent="0.15">
      <c r="A1494" s="4"/>
    </row>
    <row r="1495" spans="1:1" x14ac:dyDescent="0.15">
      <c r="A1495" s="4"/>
    </row>
    <row r="1496" spans="1:1" x14ac:dyDescent="0.15">
      <c r="A1496" s="4"/>
    </row>
    <row r="1497" spans="1:1" x14ac:dyDescent="0.15">
      <c r="A1497" s="4"/>
    </row>
    <row r="1498" spans="1:1" x14ac:dyDescent="0.15">
      <c r="A1498" s="4"/>
    </row>
    <row r="1499" spans="1:1" x14ac:dyDescent="0.15">
      <c r="A1499" s="4"/>
    </row>
    <row r="1500" spans="1:1" x14ac:dyDescent="0.15">
      <c r="A1500" s="4"/>
    </row>
    <row r="1501" spans="1:1" x14ac:dyDescent="0.15">
      <c r="A1501" s="4"/>
    </row>
    <row r="1502" spans="1:1" x14ac:dyDescent="0.15">
      <c r="A1502" s="4"/>
    </row>
    <row r="1503" spans="1:1" x14ac:dyDescent="0.15">
      <c r="A1503" s="4"/>
    </row>
    <row r="1504" spans="1:1" x14ac:dyDescent="0.15">
      <c r="A1504" s="4"/>
    </row>
    <row r="1505" spans="1:1" x14ac:dyDescent="0.15">
      <c r="A1505" s="4"/>
    </row>
    <row r="1506" spans="1:1" x14ac:dyDescent="0.15">
      <c r="A1506" s="4"/>
    </row>
    <row r="1507" spans="1:1" x14ac:dyDescent="0.15">
      <c r="A1507" s="4"/>
    </row>
    <row r="1508" spans="1:1" x14ac:dyDescent="0.15">
      <c r="A1508" s="4"/>
    </row>
    <row r="1509" spans="1:1" x14ac:dyDescent="0.15">
      <c r="A1509" s="4"/>
    </row>
    <row r="1510" spans="1:1" x14ac:dyDescent="0.15">
      <c r="A1510" s="4"/>
    </row>
    <row r="1511" spans="1:1" x14ac:dyDescent="0.15">
      <c r="A1511" s="4"/>
    </row>
    <row r="1512" spans="1:1" x14ac:dyDescent="0.15">
      <c r="A1512" s="4"/>
    </row>
    <row r="1513" spans="1:1" x14ac:dyDescent="0.15">
      <c r="A1513" s="4"/>
    </row>
    <row r="1514" spans="1:1" x14ac:dyDescent="0.15">
      <c r="A1514" s="4"/>
    </row>
    <row r="1515" spans="1:1" x14ac:dyDescent="0.15">
      <c r="A1515" s="4"/>
    </row>
    <row r="1516" spans="1:1" x14ac:dyDescent="0.15">
      <c r="A1516" s="4"/>
    </row>
    <row r="1517" spans="1:1" x14ac:dyDescent="0.15">
      <c r="A1517" s="4"/>
    </row>
    <row r="1518" spans="1:1" x14ac:dyDescent="0.15">
      <c r="A1518" s="4"/>
    </row>
    <row r="1519" spans="1:1" x14ac:dyDescent="0.15">
      <c r="A1519" s="4"/>
    </row>
    <row r="1520" spans="1:1" x14ac:dyDescent="0.15">
      <c r="A1520" s="4"/>
    </row>
    <row r="1521" spans="1:1" x14ac:dyDescent="0.15">
      <c r="A1521" s="4"/>
    </row>
    <row r="1522" spans="1:1" x14ac:dyDescent="0.15">
      <c r="A1522" s="4"/>
    </row>
    <row r="1523" spans="1:1" x14ac:dyDescent="0.15">
      <c r="A1523" s="4"/>
    </row>
    <row r="1524" spans="1:1" x14ac:dyDescent="0.15">
      <c r="A1524" s="4"/>
    </row>
    <row r="1525" spans="1:1" x14ac:dyDescent="0.15">
      <c r="A1525" s="4"/>
    </row>
    <row r="1526" spans="1:1" x14ac:dyDescent="0.15">
      <c r="A1526" s="4"/>
    </row>
    <row r="1527" spans="1:1" x14ac:dyDescent="0.15">
      <c r="A1527" s="4"/>
    </row>
    <row r="1528" spans="1:1" x14ac:dyDescent="0.15">
      <c r="A1528" s="4"/>
    </row>
    <row r="1529" spans="1:1" x14ac:dyDescent="0.15">
      <c r="A1529" s="4"/>
    </row>
    <row r="1530" spans="1:1" x14ac:dyDescent="0.15">
      <c r="A1530" s="4"/>
    </row>
    <row r="1531" spans="1:1" x14ac:dyDescent="0.15">
      <c r="A1531" s="4"/>
    </row>
    <row r="1532" spans="1:1" x14ac:dyDescent="0.15">
      <c r="A1532" s="4"/>
    </row>
    <row r="1533" spans="1:1" x14ac:dyDescent="0.15">
      <c r="A1533" s="4"/>
    </row>
    <row r="1534" spans="1:1" x14ac:dyDescent="0.15">
      <c r="A1534" s="4"/>
    </row>
    <row r="1535" spans="1:1" x14ac:dyDescent="0.15">
      <c r="A1535" s="4"/>
    </row>
    <row r="1536" spans="1:1" x14ac:dyDescent="0.15">
      <c r="A1536" s="4"/>
    </row>
    <row r="1537" spans="1:1" x14ac:dyDescent="0.15">
      <c r="A1537" s="4"/>
    </row>
    <row r="1538" spans="1:1" x14ac:dyDescent="0.15">
      <c r="A1538" s="4"/>
    </row>
    <row r="1539" spans="1:1" x14ac:dyDescent="0.15">
      <c r="A1539" s="4"/>
    </row>
    <row r="1540" spans="1:1" x14ac:dyDescent="0.15">
      <c r="A1540" s="4"/>
    </row>
    <row r="1541" spans="1:1" x14ac:dyDescent="0.15">
      <c r="A1541" s="4"/>
    </row>
    <row r="1542" spans="1:1" x14ac:dyDescent="0.15">
      <c r="A1542" s="4"/>
    </row>
    <row r="1543" spans="1:1" x14ac:dyDescent="0.15">
      <c r="A1543" s="4"/>
    </row>
    <row r="1544" spans="1:1" x14ac:dyDescent="0.15">
      <c r="A1544" s="4"/>
    </row>
    <row r="1545" spans="1:1" x14ac:dyDescent="0.15">
      <c r="A1545" s="4"/>
    </row>
    <row r="1546" spans="1:1" x14ac:dyDescent="0.15">
      <c r="A1546" s="4"/>
    </row>
    <row r="1547" spans="1:1" x14ac:dyDescent="0.15">
      <c r="A1547" s="4"/>
    </row>
    <row r="1548" spans="1:1" x14ac:dyDescent="0.15">
      <c r="A1548" s="4"/>
    </row>
    <row r="1549" spans="1:1" x14ac:dyDescent="0.15">
      <c r="A1549" s="4"/>
    </row>
    <row r="1550" spans="1:1" x14ac:dyDescent="0.15">
      <c r="A1550" s="4"/>
    </row>
    <row r="1551" spans="1:1" x14ac:dyDescent="0.15">
      <c r="A1551" s="4"/>
    </row>
    <row r="1552" spans="1:1" x14ac:dyDescent="0.15">
      <c r="A1552" s="4"/>
    </row>
    <row r="1553" spans="1:1" x14ac:dyDescent="0.15">
      <c r="A1553" s="4"/>
    </row>
    <row r="1554" spans="1:1" x14ac:dyDescent="0.15">
      <c r="A1554" s="4"/>
    </row>
    <row r="1555" spans="1:1" x14ac:dyDescent="0.15">
      <c r="A1555" s="4"/>
    </row>
    <row r="1556" spans="1:1" x14ac:dyDescent="0.15">
      <c r="A1556" s="4"/>
    </row>
    <row r="1557" spans="1:1" x14ac:dyDescent="0.15">
      <c r="A1557" s="4"/>
    </row>
    <row r="1558" spans="1:1" x14ac:dyDescent="0.15">
      <c r="A1558" s="4"/>
    </row>
    <row r="1559" spans="1:1" x14ac:dyDescent="0.15">
      <c r="A1559" s="4"/>
    </row>
    <row r="1560" spans="1:1" x14ac:dyDescent="0.15">
      <c r="A1560" s="4"/>
    </row>
    <row r="1561" spans="1:1" x14ac:dyDescent="0.15">
      <c r="A1561" s="4"/>
    </row>
    <row r="1562" spans="1:1" x14ac:dyDescent="0.15">
      <c r="A1562" s="4"/>
    </row>
    <row r="1563" spans="1:1" x14ac:dyDescent="0.15">
      <c r="A1563" s="4"/>
    </row>
    <row r="1564" spans="1:1" x14ac:dyDescent="0.15">
      <c r="A1564" s="4"/>
    </row>
    <row r="1565" spans="1:1" x14ac:dyDescent="0.15">
      <c r="A1565" s="4"/>
    </row>
    <row r="1566" spans="1:1" x14ac:dyDescent="0.15">
      <c r="A1566" s="4"/>
    </row>
    <row r="1567" spans="1:1" x14ac:dyDescent="0.15">
      <c r="A1567" s="4"/>
    </row>
    <row r="1568" spans="1:1" x14ac:dyDescent="0.15">
      <c r="A1568" s="4"/>
    </row>
    <row r="1569" spans="1:1" x14ac:dyDescent="0.15">
      <c r="A1569" s="4"/>
    </row>
    <row r="1570" spans="1:1" x14ac:dyDescent="0.15">
      <c r="A1570" s="4"/>
    </row>
    <row r="1571" spans="1:1" x14ac:dyDescent="0.15">
      <c r="A1571" s="4"/>
    </row>
    <row r="1572" spans="1:1" x14ac:dyDescent="0.15">
      <c r="A1572" s="4"/>
    </row>
    <row r="1573" spans="1:1" x14ac:dyDescent="0.15">
      <c r="A1573" s="4"/>
    </row>
    <row r="1574" spans="1:1" x14ac:dyDescent="0.15">
      <c r="A1574" s="4"/>
    </row>
    <row r="1575" spans="1:1" x14ac:dyDescent="0.15">
      <c r="A1575" s="4"/>
    </row>
    <row r="1576" spans="1:1" x14ac:dyDescent="0.15">
      <c r="A1576" s="4"/>
    </row>
    <row r="1577" spans="1:1" x14ac:dyDescent="0.15">
      <c r="A1577" s="4"/>
    </row>
    <row r="1578" spans="1:1" x14ac:dyDescent="0.15">
      <c r="A1578" s="4"/>
    </row>
    <row r="1579" spans="1:1" x14ac:dyDescent="0.15">
      <c r="A1579" s="4"/>
    </row>
    <row r="1580" spans="1:1" x14ac:dyDescent="0.15">
      <c r="A1580" s="4"/>
    </row>
    <row r="1581" spans="1:1" x14ac:dyDescent="0.15">
      <c r="A1581" s="4"/>
    </row>
    <row r="1582" spans="1:1" x14ac:dyDescent="0.15">
      <c r="A1582" s="4"/>
    </row>
    <row r="1583" spans="1:1" x14ac:dyDescent="0.15">
      <c r="A1583" s="4"/>
    </row>
    <row r="1584" spans="1:1" x14ac:dyDescent="0.15">
      <c r="A1584" s="4"/>
    </row>
    <row r="1585" spans="1:1" x14ac:dyDescent="0.15">
      <c r="A1585" s="4"/>
    </row>
    <row r="1586" spans="1:1" x14ac:dyDescent="0.15">
      <c r="A1586" s="4"/>
    </row>
    <row r="1587" spans="1:1" x14ac:dyDescent="0.15">
      <c r="A1587" s="4"/>
    </row>
    <row r="1588" spans="1:1" x14ac:dyDescent="0.15">
      <c r="A1588" s="4"/>
    </row>
    <row r="1589" spans="1:1" x14ac:dyDescent="0.15">
      <c r="A1589" s="4"/>
    </row>
    <row r="1590" spans="1:1" x14ac:dyDescent="0.15">
      <c r="A1590" s="4"/>
    </row>
    <row r="1591" spans="1:1" x14ac:dyDescent="0.15">
      <c r="A1591" s="4"/>
    </row>
    <row r="1592" spans="1:1" x14ac:dyDescent="0.15">
      <c r="A1592" s="4"/>
    </row>
    <row r="1593" spans="1:1" x14ac:dyDescent="0.15">
      <c r="A1593" s="4"/>
    </row>
    <row r="1594" spans="1:1" x14ac:dyDescent="0.15">
      <c r="A1594" s="4"/>
    </row>
    <row r="1595" spans="1:1" x14ac:dyDescent="0.15">
      <c r="A1595" s="4"/>
    </row>
    <row r="1596" spans="1:1" x14ac:dyDescent="0.15">
      <c r="A1596" s="4"/>
    </row>
    <row r="1597" spans="1:1" x14ac:dyDescent="0.15">
      <c r="A1597" s="4"/>
    </row>
    <row r="1598" spans="1:1" x14ac:dyDescent="0.15">
      <c r="A1598" s="4"/>
    </row>
    <row r="1599" spans="1:1" x14ac:dyDescent="0.15">
      <c r="A1599" s="4"/>
    </row>
    <row r="1600" spans="1:1" x14ac:dyDescent="0.15">
      <c r="A1600" s="4"/>
    </row>
    <row r="1601" spans="1:1" x14ac:dyDescent="0.15">
      <c r="A1601" s="4"/>
    </row>
    <row r="1602" spans="1:1" x14ac:dyDescent="0.15">
      <c r="A1602" s="4"/>
    </row>
    <row r="1603" spans="1:1" x14ac:dyDescent="0.15">
      <c r="A1603" s="4"/>
    </row>
    <row r="1604" spans="1:1" x14ac:dyDescent="0.15">
      <c r="A1604" s="4"/>
    </row>
    <row r="1605" spans="1:1" x14ac:dyDescent="0.15">
      <c r="A1605" s="4"/>
    </row>
    <row r="1606" spans="1:1" x14ac:dyDescent="0.15">
      <c r="A1606" s="4"/>
    </row>
    <row r="1607" spans="1:1" x14ac:dyDescent="0.15">
      <c r="A1607" s="4"/>
    </row>
    <row r="1608" spans="1:1" x14ac:dyDescent="0.15">
      <c r="A1608" s="4"/>
    </row>
    <row r="1609" spans="1:1" x14ac:dyDescent="0.15">
      <c r="A1609" s="4"/>
    </row>
    <row r="1610" spans="1:1" x14ac:dyDescent="0.15">
      <c r="A1610" s="4"/>
    </row>
    <row r="1611" spans="1:1" x14ac:dyDescent="0.15">
      <c r="A1611" s="4"/>
    </row>
    <row r="1612" spans="1:1" x14ac:dyDescent="0.15">
      <c r="A1612" s="4"/>
    </row>
    <row r="1613" spans="1:1" x14ac:dyDescent="0.15">
      <c r="A1613" s="4"/>
    </row>
    <row r="1614" spans="1:1" x14ac:dyDescent="0.15">
      <c r="A1614" s="4"/>
    </row>
    <row r="1615" spans="1:1" x14ac:dyDescent="0.15">
      <c r="A1615" s="4"/>
    </row>
    <row r="1616" spans="1:1" x14ac:dyDescent="0.15">
      <c r="A1616" s="4"/>
    </row>
    <row r="1617" spans="1:1" x14ac:dyDescent="0.15">
      <c r="A1617" s="4"/>
    </row>
    <row r="1618" spans="1:1" x14ac:dyDescent="0.15">
      <c r="A1618" s="4"/>
    </row>
    <row r="1619" spans="1:1" x14ac:dyDescent="0.15">
      <c r="A1619" s="4"/>
    </row>
    <row r="1620" spans="1:1" x14ac:dyDescent="0.15">
      <c r="A1620" s="4"/>
    </row>
    <row r="1621" spans="1:1" x14ac:dyDescent="0.15">
      <c r="A1621" s="4"/>
    </row>
    <row r="1622" spans="1:1" x14ac:dyDescent="0.15">
      <c r="A1622" s="4"/>
    </row>
    <row r="1623" spans="1:1" x14ac:dyDescent="0.15">
      <c r="A1623" s="4"/>
    </row>
    <row r="1624" spans="1:1" x14ac:dyDescent="0.15">
      <c r="A1624" s="4"/>
    </row>
    <row r="1625" spans="1:1" x14ac:dyDescent="0.15">
      <c r="A1625" s="4"/>
    </row>
    <row r="1626" spans="1:1" x14ac:dyDescent="0.15">
      <c r="A1626" s="4"/>
    </row>
    <row r="1627" spans="1:1" x14ac:dyDescent="0.15">
      <c r="A1627" s="4"/>
    </row>
    <row r="1628" spans="1:1" x14ac:dyDescent="0.15">
      <c r="A1628" s="4"/>
    </row>
    <row r="1629" spans="1:1" x14ac:dyDescent="0.15">
      <c r="A1629" s="4"/>
    </row>
    <row r="1630" spans="1:1" x14ac:dyDescent="0.15">
      <c r="A1630" s="4"/>
    </row>
    <row r="1631" spans="1:1" x14ac:dyDescent="0.15">
      <c r="A1631" s="4"/>
    </row>
    <row r="1632" spans="1:1" x14ac:dyDescent="0.15">
      <c r="A1632" s="4"/>
    </row>
    <row r="1633" spans="1:1" x14ac:dyDescent="0.15">
      <c r="A1633" s="4"/>
    </row>
    <row r="1634" spans="1:1" x14ac:dyDescent="0.15">
      <c r="A1634" s="4"/>
    </row>
    <row r="1635" spans="1:1" x14ac:dyDescent="0.15">
      <c r="A1635" s="4"/>
    </row>
    <row r="1636" spans="1:1" x14ac:dyDescent="0.15">
      <c r="A1636" s="4"/>
    </row>
    <row r="1637" spans="1:1" x14ac:dyDescent="0.15">
      <c r="A1637" s="4"/>
    </row>
    <row r="1638" spans="1:1" x14ac:dyDescent="0.15">
      <c r="A1638" s="4"/>
    </row>
    <row r="1639" spans="1:1" x14ac:dyDescent="0.15">
      <c r="A1639" s="4"/>
    </row>
    <row r="1640" spans="1:1" x14ac:dyDescent="0.15">
      <c r="A1640" s="4"/>
    </row>
    <row r="1641" spans="1:1" x14ac:dyDescent="0.15">
      <c r="A1641" s="4"/>
    </row>
    <row r="1642" spans="1:1" x14ac:dyDescent="0.15">
      <c r="A1642" s="4"/>
    </row>
    <row r="1643" spans="1:1" x14ac:dyDescent="0.15">
      <c r="A1643" s="4"/>
    </row>
    <row r="1644" spans="1:1" x14ac:dyDescent="0.15">
      <c r="A1644" s="4"/>
    </row>
    <row r="1645" spans="1:1" x14ac:dyDescent="0.15">
      <c r="A1645" s="4"/>
    </row>
    <row r="1646" spans="1:1" x14ac:dyDescent="0.15">
      <c r="A1646" s="4"/>
    </row>
    <row r="1647" spans="1:1" x14ac:dyDescent="0.15">
      <c r="A1647" s="4"/>
    </row>
    <row r="1648" spans="1:1" x14ac:dyDescent="0.15">
      <c r="A1648" s="4"/>
    </row>
    <row r="1649" spans="1:1" x14ac:dyDescent="0.15">
      <c r="A1649" s="4"/>
    </row>
    <row r="1650" spans="1:1" x14ac:dyDescent="0.15">
      <c r="A1650" s="4"/>
    </row>
    <row r="1651" spans="1:1" x14ac:dyDescent="0.15">
      <c r="A1651" s="4"/>
    </row>
    <row r="1652" spans="1:1" x14ac:dyDescent="0.15">
      <c r="A1652" s="4"/>
    </row>
    <row r="1653" spans="1:1" x14ac:dyDescent="0.15">
      <c r="A1653" s="4"/>
    </row>
    <row r="1654" spans="1:1" x14ac:dyDescent="0.15">
      <c r="A1654" s="4"/>
    </row>
    <row r="1655" spans="1:1" x14ac:dyDescent="0.15">
      <c r="A1655" s="4"/>
    </row>
    <row r="1656" spans="1:1" x14ac:dyDescent="0.15">
      <c r="A1656" s="4"/>
    </row>
    <row r="1657" spans="1:1" x14ac:dyDescent="0.15">
      <c r="A1657" s="4"/>
    </row>
    <row r="1658" spans="1:1" x14ac:dyDescent="0.15">
      <c r="A1658" s="4"/>
    </row>
    <row r="1659" spans="1:1" x14ac:dyDescent="0.15">
      <c r="A1659" s="4"/>
    </row>
    <row r="1660" spans="1:1" x14ac:dyDescent="0.15">
      <c r="A1660" s="4"/>
    </row>
    <row r="1661" spans="1:1" x14ac:dyDescent="0.15">
      <c r="A1661" s="4"/>
    </row>
    <row r="1662" spans="1:1" x14ac:dyDescent="0.15">
      <c r="A1662" s="4"/>
    </row>
    <row r="1663" spans="1:1" x14ac:dyDescent="0.15">
      <c r="A1663" s="4"/>
    </row>
    <row r="1664" spans="1:1" x14ac:dyDescent="0.15">
      <c r="A1664" s="4"/>
    </row>
    <row r="1665" spans="1:1" x14ac:dyDescent="0.15">
      <c r="A1665" s="4"/>
    </row>
    <row r="1666" spans="1:1" x14ac:dyDescent="0.15">
      <c r="A1666" s="4"/>
    </row>
    <row r="1667" spans="1:1" x14ac:dyDescent="0.15">
      <c r="A1667" s="4"/>
    </row>
    <row r="1668" spans="1:1" x14ac:dyDescent="0.15">
      <c r="A1668" s="4"/>
    </row>
    <row r="1669" spans="1:1" x14ac:dyDescent="0.15">
      <c r="A1669" s="4"/>
    </row>
    <row r="1670" spans="1:1" x14ac:dyDescent="0.15">
      <c r="A1670" s="4"/>
    </row>
    <row r="1671" spans="1:1" x14ac:dyDescent="0.15">
      <c r="A1671" s="4"/>
    </row>
    <row r="1672" spans="1:1" x14ac:dyDescent="0.15">
      <c r="A1672" s="4"/>
    </row>
    <row r="1673" spans="1:1" x14ac:dyDescent="0.15">
      <c r="A1673" s="4"/>
    </row>
    <row r="1674" spans="1:1" x14ac:dyDescent="0.15">
      <c r="A1674" s="4"/>
    </row>
    <row r="1675" spans="1:1" x14ac:dyDescent="0.15">
      <c r="A1675" s="4"/>
    </row>
    <row r="1676" spans="1:1" x14ac:dyDescent="0.15">
      <c r="A1676" s="4"/>
    </row>
    <row r="1677" spans="1:1" x14ac:dyDescent="0.15">
      <c r="A1677" s="4"/>
    </row>
    <row r="1678" spans="1:1" x14ac:dyDescent="0.15">
      <c r="A1678" s="4"/>
    </row>
    <row r="1679" spans="1:1" x14ac:dyDescent="0.15">
      <c r="A1679" s="4"/>
    </row>
    <row r="1680" spans="1:1" x14ac:dyDescent="0.15">
      <c r="A1680" s="4"/>
    </row>
    <row r="1681" spans="1:1" x14ac:dyDescent="0.15">
      <c r="A1681" s="4"/>
    </row>
    <row r="1682" spans="1:1" x14ac:dyDescent="0.15">
      <c r="A1682" s="4"/>
    </row>
    <row r="1683" spans="1:1" x14ac:dyDescent="0.15">
      <c r="A1683" s="4"/>
    </row>
    <row r="1684" spans="1:1" x14ac:dyDescent="0.15">
      <c r="A1684" s="4"/>
    </row>
    <row r="1685" spans="1:1" x14ac:dyDescent="0.15">
      <c r="A1685" s="4"/>
    </row>
    <row r="1686" spans="1:1" x14ac:dyDescent="0.15">
      <c r="A1686" s="4"/>
    </row>
    <row r="1687" spans="1:1" x14ac:dyDescent="0.15">
      <c r="A1687" s="4"/>
    </row>
    <row r="1688" spans="1:1" x14ac:dyDescent="0.15">
      <c r="A1688" s="4"/>
    </row>
    <row r="1689" spans="1:1" x14ac:dyDescent="0.15">
      <c r="A1689" s="4"/>
    </row>
    <row r="1690" spans="1:1" x14ac:dyDescent="0.15">
      <c r="A1690" s="4"/>
    </row>
    <row r="1691" spans="1:1" x14ac:dyDescent="0.15">
      <c r="A1691" s="4"/>
    </row>
    <row r="1692" spans="1:1" x14ac:dyDescent="0.15">
      <c r="A1692" s="4"/>
    </row>
    <row r="1693" spans="1:1" x14ac:dyDescent="0.15">
      <c r="A1693" s="4"/>
    </row>
    <row r="1694" spans="1:1" x14ac:dyDescent="0.15">
      <c r="A1694" s="4"/>
    </row>
    <row r="1695" spans="1:1" x14ac:dyDescent="0.15">
      <c r="A1695" s="4"/>
    </row>
    <row r="1696" spans="1:1" x14ac:dyDescent="0.15">
      <c r="A1696" s="4"/>
    </row>
    <row r="1697" spans="1:1" x14ac:dyDescent="0.15">
      <c r="A1697" s="4"/>
    </row>
    <row r="1698" spans="1:1" x14ac:dyDescent="0.15">
      <c r="A1698" s="4"/>
    </row>
    <row r="1699" spans="1:1" x14ac:dyDescent="0.15">
      <c r="A1699" s="4"/>
    </row>
    <row r="1700" spans="1:1" x14ac:dyDescent="0.15">
      <c r="A1700" s="4"/>
    </row>
    <row r="1701" spans="1:1" x14ac:dyDescent="0.15">
      <c r="A1701" s="4"/>
    </row>
    <row r="1702" spans="1:1" x14ac:dyDescent="0.15">
      <c r="A1702" s="4"/>
    </row>
    <row r="1703" spans="1:1" x14ac:dyDescent="0.15">
      <c r="A1703" s="4"/>
    </row>
    <row r="1704" spans="1:1" x14ac:dyDescent="0.15">
      <c r="A1704" s="4"/>
    </row>
    <row r="1705" spans="1:1" x14ac:dyDescent="0.15">
      <c r="A1705" s="4"/>
    </row>
    <row r="1706" spans="1:1" x14ac:dyDescent="0.15">
      <c r="A1706" s="4"/>
    </row>
    <row r="1707" spans="1:1" x14ac:dyDescent="0.15">
      <c r="A1707" s="4"/>
    </row>
    <row r="1708" spans="1:1" x14ac:dyDescent="0.15">
      <c r="A1708" s="4"/>
    </row>
    <row r="1709" spans="1:1" x14ac:dyDescent="0.15">
      <c r="A1709" s="4"/>
    </row>
    <row r="1710" spans="1:1" x14ac:dyDescent="0.15">
      <c r="A1710" s="4"/>
    </row>
    <row r="1711" spans="1:1" x14ac:dyDescent="0.15">
      <c r="A1711" s="4"/>
    </row>
    <row r="1712" spans="1:1" x14ac:dyDescent="0.15">
      <c r="A1712" s="4"/>
    </row>
    <row r="1713" spans="1:1" x14ac:dyDescent="0.15">
      <c r="A1713" s="4"/>
    </row>
    <row r="1714" spans="1:1" x14ac:dyDescent="0.15">
      <c r="A1714" s="4"/>
    </row>
    <row r="1715" spans="1:1" x14ac:dyDescent="0.15">
      <c r="A1715" s="4"/>
    </row>
    <row r="1716" spans="1:1" x14ac:dyDescent="0.15">
      <c r="A1716" s="4"/>
    </row>
    <row r="1717" spans="1:1" x14ac:dyDescent="0.15">
      <c r="A1717" s="4"/>
    </row>
    <row r="1718" spans="1:1" x14ac:dyDescent="0.15">
      <c r="A1718" s="4"/>
    </row>
    <row r="1719" spans="1:1" x14ac:dyDescent="0.15">
      <c r="A1719" s="4"/>
    </row>
    <row r="1720" spans="1:1" x14ac:dyDescent="0.15">
      <c r="A1720" s="4"/>
    </row>
    <row r="1721" spans="1:1" x14ac:dyDescent="0.15">
      <c r="A1721" s="4"/>
    </row>
    <row r="1722" spans="1:1" x14ac:dyDescent="0.15">
      <c r="A1722" s="4"/>
    </row>
    <row r="1723" spans="1:1" x14ac:dyDescent="0.15">
      <c r="A1723" s="4"/>
    </row>
    <row r="1724" spans="1:1" x14ac:dyDescent="0.15">
      <c r="A1724" s="4"/>
    </row>
    <row r="1725" spans="1:1" x14ac:dyDescent="0.15">
      <c r="A1725" s="4"/>
    </row>
    <row r="1726" spans="1:1" x14ac:dyDescent="0.15">
      <c r="A1726" s="4"/>
    </row>
    <row r="1727" spans="1:1" x14ac:dyDescent="0.15">
      <c r="A1727" s="4"/>
    </row>
    <row r="1728" spans="1:1" x14ac:dyDescent="0.15">
      <c r="A1728" s="4"/>
    </row>
    <row r="1729" spans="1:1" x14ac:dyDescent="0.15">
      <c r="A1729" s="4"/>
    </row>
    <row r="1730" spans="1:1" x14ac:dyDescent="0.15">
      <c r="A1730" s="4"/>
    </row>
    <row r="1731" spans="1:1" x14ac:dyDescent="0.15">
      <c r="A1731" s="4"/>
    </row>
    <row r="1732" spans="1:1" x14ac:dyDescent="0.15">
      <c r="A1732" s="4"/>
    </row>
    <row r="1733" spans="1:1" x14ac:dyDescent="0.15">
      <c r="A1733" s="4"/>
    </row>
    <row r="1734" spans="1:1" x14ac:dyDescent="0.15">
      <c r="A1734" s="4"/>
    </row>
    <row r="1735" spans="1:1" x14ac:dyDescent="0.15">
      <c r="A1735" s="4"/>
    </row>
    <row r="1736" spans="1:1" x14ac:dyDescent="0.15">
      <c r="A1736" s="4"/>
    </row>
    <row r="1737" spans="1:1" x14ac:dyDescent="0.15">
      <c r="A1737" s="4"/>
    </row>
    <row r="1738" spans="1:1" x14ac:dyDescent="0.15">
      <c r="A1738" s="4"/>
    </row>
    <row r="1739" spans="1:1" x14ac:dyDescent="0.15">
      <c r="A1739" s="4"/>
    </row>
    <row r="1740" spans="1:1" x14ac:dyDescent="0.15">
      <c r="A1740" s="4"/>
    </row>
    <row r="1741" spans="1:1" x14ac:dyDescent="0.15">
      <c r="A1741" s="4"/>
    </row>
    <row r="1742" spans="1:1" x14ac:dyDescent="0.15">
      <c r="A1742" s="4"/>
    </row>
    <row r="1743" spans="1:1" x14ac:dyDescent="0.15">
      <c r="A1743" s="4"/>
    </row>
    <row r="1744" spans="1:1" x14ac:dyDescent="0.15">
      <c r="A1744" s="4"/>
    </row>
    <row r="1745" spans="1:1" x14ac:dyDescent="0.15">
      <c r="A1745" s="4"/>
    </row>
    <row r="1746" spans="1:1" x14ac:dyDescent="0.15">
      <c r="A1746" s="4"/>
    </row>
    <row r="1747" spans="1:1" x14ac:dyDescent="0.15">
      <c r="A1747" s="4"/>
    </row>
    <row r="1748" spans="1:1" x14ac:dyDescent="0.15">
      <c r="A1748" s="4"/>
    </row>
    <row r="1749" spans="1:1" x14ac:dyDescent="0.15">
      <c r="A1749" s="4"/>
    </row>
    <row r="1750" spans="1:1" x14ac:dyDescent="0.15">
      <c r="A1750" s="4"/>
    </row>
    <row r="1751" spans="1:1" x14ac:dyDescent="0.15">
      <c r="A1751" s="4"/>
    </row>
    <row r="1752" spans="1:1" x14ac:dyDescent="0.15">
      <c r="A1752" s="4"/>
    </row>
    <row r="1753" spans="1:1" x14ac:dyDescent="0.15">
      <c r="A1753" s="4"/>
    </row>
    <row r="1754" spans="1:1" x14ac:dyDescent="0.15">
      <c r="A1754" s="4"/>
    </row>
    <row r="1755" spans="1:1" x14ac:dyDescent="0.15">
      <c r="A1755" s="4"/>
    </row>
    <row r="1756" spans="1:1" x14ac:dyDescent="0.15">
      <c r="A1756" s="4"/>
    </row>
    <row r="1757" spans="1:1" x14ac:dyDescent="0.15">
      <c r="A1757" s="4"/>
    </row>
    <row r="1758" spans="1:1" x14ac:dyDescent="0.15">
      <c r="A1758" s="4"/>
    </row>
    <row r="1759" spans="1:1" x14ac:dyDescent="0.15">
      <c r="A1759" s="4"/>
    </row>
    <row r="1760" spans="1:1" x14ac:dyDescent="0.15">
      <c r="A1760" s="4"/>
    </row>
    <row r="1761" spans="1:8" x14ac:dyDescent="0.15">
      <c r="A1761" s="4"/>
    </row>
    <row r="1762" spans="1:8" x14ac:dyDescent="0.15">
      <c r="A1762" s="4"/>
    </row>
    <row r="1763" spans="1:8" x14ac:dyDescent="0.15">
      <c r="A1763" s="4"/>
    </row>
    <row r="1764" spans="1:8" x14ac:dyDescent="0.15">
      <c r="A1764" s="4"/>
    </row>
    <row r="1765" spans="1:8" x14ac:dyDescent="0.15">
      <c r="C1765" s="5"/>
      <c r="H1765" s="5"/>
    </row>
  </sheetData>
  <autoFilter ref="A1:G1764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资产配置回测净值</vt:lpstr>
      <vt:lpstr>资产配置比重</vt:lpstr>
      <vt:lpstr>回测子基金比重</vt:lpstr>
      <vt:lpstr>利用子基金回测净值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</cp:lastModifiedBy>
  <dcterms:created xsi:type="dcterms:W3CDTF">2019-11-13T02:42:38Z</dcterms:created>
  <dcterms:modified xsi:type="dcterms:W3CDTF">2019-11-13T10:03:06Z</dcterms:modified>
</cp:coreProperties>
</file>