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jacobson/Documents/Berkeley/Senior Research Project/Coal Plants/"/>
    </mc:Choice>
  </mc:AlternateContent>
  <xr:revisionPtr revIDLastSave="0" documentId="13_ncr:1_{7A30B58B-B5C3-0242-BC1E-207E37902A63}" xr6:coauthVersionLast="36" xr6:coauthVersionMax="36" xr10:uidLastSave="{00000000-0000-0000-0000-000000000000}"/>
  <bookViews>
    <workbookView xWindow="1580" yWindow="1960" windowWidth="26840" windowHeight="15540" activeTab="2" xr2:uid="{1D80E892-4AC7-4B40-B2CF-48E4B4EABFE8}"/>
  </bookViews>
  <sheets>
    <sheet name="1998-2012" sheetId="1" r:id="rId1"/>
    <sheet name="2014 and 2016" sheetId="3" r:id="rId2"/>
    <sheet name="Charts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B7" i="3"/>
</calcChain>
</file>

<file path=xl/sharedStrings.xml><?xml version="1.0" encoding="utf-8"?>
<sst xmlns="http://schemas.openxmlformats.org/spreadsheetml/2006/main" count="494" uniqueCount="242">
  <si>
    <t>Egrid Data for Blount Generating</t>
  </si>
  <si>
    <t>Year</t>
  </si>
  <si>
    <r>
      <t xml:space="preserve">PLHTIAN
</t>
    </r>
    <r>
      <rPr>
        <b/>
        <sz val="9"/>
        <rFont val="Arial"/>
        <family val="2"/>
      </rPr>
      <t>Plant 1996 annual heat input (MMBtu)</t>
    </r>
  </si>
  <si>
    <r>
      <t xml:space="preserve">PLHTIOZ
</t>
    </r>
    <r>
      <rPr>
        <b/>
        <sz val="9"/>
        <rFont val="Arial"/>
        <family val="2"/>
      </rPr>
      <t>Plant 1996 ozone season heat input (MMBtu)</t>
    </r>
  </si>
  <si>
    <r>
      <t xml:space="preserve">PLGGENAN
</t>
    </r>
    <r>
      <rPr>
        <b/>
        <sz val="9"/>
        <rFont val="Arial"/>
        <family val="2"/>
      </rPr>
      <t>Plant 1996 annual gross generation (MWh)</t>
    </r>
  </si>
  <si>
    <r>
      <t xml:space="preserve">PLNGENAN
</t>
    </r>
    <r>
      <rPr>
        <b/>
        <sz val="9"/>
        <rFont val="Arial"/>
        <family val="2"/>
      </rPr>
      <t>Plant 1996 annual net generation (MWh)</t>
    </r>
  </si>
  <si>
    <r>
      <t xml:space="preserve">PLNGENOZ
</t>
    </r>
    <r>
      <rPr>
        <b/>
        <sz val="9"/>
        <rFont val="Arial"/>
        <family val="2"/>
      </rPr>
      <t>Plant 1996 ozone season net generation (MWh)</t>
    </r>
  </si>
  <si>
    <r>
      <t xml:space="preserve">PLNOXAN
</t>
    </r>
    <r>
      <rPr>
        <b/>
        <sz val="9"/>
        <rFont val="Arial"/>
        <family val="2"/>
      </rPr>
      <t>Plant 1996 annual NOx emissions (tons)</t>
    </r>
  </si>
  <si>
    <r>
      <t xml:space="preserve">PLNOXOZ
</t>
    </r>
    <r>
      <rPr>
        <b/>
        <sz val="9"/>
        <rFont val="Arial"/>
        <family val="2"/>
      </rPr>
      <t>Plant 1996 ozone season NOx emissions (tons)</t>
    </r>
  </si>
  <si>
    <r>
      <t xml:space="preserve">PLSO2AN
</t>
    </r>
    <r>
      <rPr>
        <b/>
        <sz val="9"/>
        <rFont val="Arial"/>
        <family val="2"/>
      </rPr>
      <t>Plant 1996 annual SO2 emissions (tons)</t>
    </r>
  </si>
  <si>
    <r>
      <t xml:space="preserve">PLCO2AN
</t>
    </r>
    <r>
      <rPr>
        <b/>
        <sz val="9"/>
        <rFont val="Arial"/>
        <family val="2"/>
      </rPr>
      <t>Plant 1996 annual CO2 emissions (tons)</t>
    </r>
  </si>
  <si>
    <r>
      <t xml:space="preserve">PLHGAN
</t>
    </r>
    <r>
      <rPr>
        <b/>
        <sz val="9"/>
        <rFont val="Arial"/>
        <family val="2"/>
      </rPr>
      <t>Plant 1996 annual mercury emissions (lbs)</t>
    </r>
  </si>
  <si>
    <r>
      <t xml:space="preserve">PLNOXRTA
</t>
    </r>
    <r>
      <rPr>
        <b/>
        <sz val="9"/>
        <rFont val="Arial"/>
        <family val="2"/>
      </rPr>
      <t>Plant 1996 annual NOx output emission rate (lbs/MWh)</t>
    </r>
  </si>
  <si>
    <r>
      <t xml:space="preserve">PLNOXRTO
</t>
    </r>
    <r>
      <rPr>
        <b/>
        <sz val="9"/>
        <rFont val="Arial"/>
        <family val="2"/>
      </rPr>
      <t>Plant 1996 ozone season NOx output emission rate (lbs/MWh)</t>
    </r>
  </si>
  <si>
    <r>
      <t xml:space="preserve">PLSO2RTA
</t>
    </r>
    <r>
      <rPr>
        <b/>
        <sz val="9"/>
        <rFont val="Arial"/>
        <family val="2"/>
      </rPr>
      <t>Plant 1996 annual SO2 output emission rate (lbs/MWh)</t>
    </r>
  </si>
  <si>
    <r>
      <t xml:space="preserve">PLCO2RTA
</t>
    </r>
    <r>
      <rPr>
        <b/>
        <sz val="9"/>
        <rFont val="Arial"/>
        <family val="2"/>
      </rPr>
      <t>Plant 1996 annual CO2 output emission rate (lbs/MWh)</t>
    </r>
  </si>
  <si>
    <r>
      <t xml:space="preserve">PLHGRTA
</t>
    </r>
    <r>
      <rPr>
        <b/>
        <sz val="9"/>
        <rFont val="Arial"/>
        <family val="2"/>
      </rPr>
      <t>Plant 1996 annual mercury output emission rate (lbs/GWh)</t>
    </r>
  </si>
  <si>
    <r>
      <t xml:space="preserve">PLNOXRA
</t>
    </r>
    <r>
      <rPr>
        <b/>
        <sz val="9"/>
        <rFont val="Arial"/>
        <family val="2"/>
      </rPr>
      <t>Plant 1996 annual NOx input emission rate (lbs/MMBtu)</t>
    </r>
  </si>
  <si>
    <r>
      <t xml:space="preserve">PLNOXRO
</t>
    </r>
    <r>
      <rPr>
        <b/>
        <sz val="9"/>
        <rFont val="Arial"/>
        <family val="2"/>
      </rPr>
      <t>Plant 1996 ozone season NOx input emission rate (lbs/MMBtu)</t>
    </r>
  </si>
  <si>
    <r>
      <t xml:space="preserve">PLSO2RA
</t>
    </r>
    <r>
      <rPr>
        <b/>
        <sz val="9"/>
        <rFont val="Arial"/>
        <family val="2"/>
      </rPr>
      <t>Plant 1996 annual SO2 input emission rate (lbs/MMBtu)</t>
    </r>
  </si>
  <si>
    <r>
      <t xml:space="preserve">PLCO2RA
</t>
    </r>
    <r>
      <rPr>
        <b/>
        <sz val="9"/>
        <rFont val="Arial"/>
        <family val="2"/>
      </rPr>
      <t>Plant 1996 annual CO2 input emission rate (lbs/MMBtu)</t>
    </r>
  </si>
  <si>
    <r>
      <t xml:space="preserve">PLHGRA
</t>
    </r>
    <r>
      <rPr>
        <b/>
        <sz val="9"/>
        <rFont val="Arial"/>
        <family val="2"/>
      </rPr>
      <t>Plant 1996 annual mercury input emission rate (lbs/BBtu)</t>
    </r>
  </si>
  <si>
    <r>
      <t xml:space="preserve">PLHTRT
</t>
    </r>
    <r>
      <rPr>
        <b/>
        <sz val="9"/>
        <rFont val="Arial"/>
        <family val="2"/>
      </rPr>
      <t>Plant 1996 nominal heat rate (Btu/kWh)</t>
    </r>
  </si>
  <si>
    <r>
      <t xml:space="preserve">PLGENACL
</t>
    </r>
    <r>
      <rPr>
        <b/>
        <sz val="9"/>
        <rFont val="Arial"/>
        <family val="2"/>
      </rPr>
      <t>Plant 1996 annual coal net generation (MWh)</t>
    </r>
  </si>
  <si>
    <r>
      <t xml:space="preserve">PLGENAOL
</t>
    </r>
    <r>
      <rPr>
        <b/>
        <sz val="9"/>
        <rFont val="Arial"/>
        <family val="2"/>
      </rPr>
      <t>Plant 1996 annual oil net generation (MWh)</t>
    </r>
  </si>
  <si>
    <r>
      <t xml:space="preserve">PLGENAGS
</t>
    </r>
    <r>
      <rPr>
        <b/>
        <sz val="9"/>
        <rFont val="Arial"/>
        <family val="2"/>
      </rPr>
      <t>Plant 1996 annual gas net generation (MWh)</t>
    </r>
  </si>
  <si>
    <r>
      <t xml:space="preserve">PLGENANC
</t>
    </r>
    <r>
      <rPr>
        <b/>
        <sz val="9"/>
        <rFont val="Arial"/>
        <family val="2"/>
      </rPr>
      <t>Plant 1996 annual nuclear net generation (MWh)</t>
    </r>
  </si>
  <si>
    <r>
      <t xml:space="preserve">PLGENAHY
</t>
    </r>
    <r>
      <rPr>
        <b/>
        <sz val="9"/>
        <rFont val="Arial"/>
        <family val="2"/>
      </rPr>
      <t>Plant 1996 annual hydro net generation (MWh)</t>
    </r>
  </si>
  <si>
    <r>
      <t xml:space="preserve">PLGENABM
</t>
    </r>
    <r>
      <rPr>
        <b/>
        <sz val="9"/>
        <rFont val="Arial"/>
        <family val="2"/>
      </rPr>
      <t>Plant 1996 annual biomass/ wood net generation (MWh)</t>
    </r>
  </si>
  <si>
    <r>
      <t xml:space="preserve">PLGENAWI
</t>
    </r>
    <r>
      <rPr>
        <b/>
        <sz val="9"/>
        <rFont val="Arial"/>
        <family val="2"/>
      </rPr>
      <t>Plant 1996 annual wind net generation (MWh)</t>
    </r>
  </si>
  <si>
    <r>
      <t xml:space="preserve">PLGENASO
</t>
    </r>
    <r>
      <rPr>
        <b/>
        <sz val="9"/>
        <rFont val="Arial"/>
        <family val="2"/>
      </rPr>
      <t>Plant 1996 annual solar net generation (MWh)</t>
    </r>
  </si>
  <si>
    <r>
      <t xml:space="preserve">PLGENAGT
</t>
    </r>
    <r>
      <rPr>
        <b/>
        <sz val="9"/>
        <rFont val="Arial"/>
        <family val="2"/>
      </rPr>
      <t>Plant 1996 annual geothermal net generation (MWh)</t>
    </r>
  </si>
  <si>
    <r>
      <t xml:space="preserve">PLGENAOF
</t>
    </r>
    <r>
      <rPr>
        <b/>
        <sz val="9"/>
        <rFont val="Arial"/>
        <family val="2"/>
      </rPr>
      <t>Plant 1996 annual other fossil (tires, batteries, chemicals, etc.) net generation (MWh)</t>
    </r>
  </si>
  <si>
    <r>
      <t xml:space="preserve">PLGENASW
</t>
    </r>
    <r>
      <rPr>
        <b/>
        <sz val="9"/>
        <rFont val="Arial"/>
        <family val="2"/>
      </rPr>
      <t>Plant 1996 annual solid waste net generation (MWh)</t>
    </r>
  </si>
  <si>
    <r>
      <t xml:space="preserve">PLGENATN
</t>
    </r>
    <r>
      <rPr>
        <b/>
        <sz val="9"/>
        <rFont val="Arial"/>
        <family val="2"/>
      </rPr>
      <t>Plant 1996 annual total nonrenewables net generation (MWh)</t>
    </r>
  </si>
  <si>
    <r>
      <t xml:space="preserve">PLGENATR
</t>
    </r>
    <r>
      <rPr>
        <b/>
        <sz val="9"/>
        <rFont val="Arial"/>
        <family val="2"/>
      </rPr>
      <t>Plant 1996 annual total renewables net generation (MWh)</t>
    </r>
  </si>
  <si>
    <r>
      <t xml:space="preserve">PLGENATH
</t>
    </r>
    <r>
      <rPr>
        <b/>
        <sz val="9"/>
        <rFont val="Arial"/>
        <family val="2"/>
      </rPr>
      <t>Plant 1996 annual total nonhydro renewables net generation (MWh)</t>
    </r>
  </si>
  <si>
    <r>
      <t xml:space="preserve">PLCLPR
</t>
    </r>
    <r>
      <rPr>
        <b/>
        <sz val="9"/>
        <rFont val="Arial"/>
        <family val="2"/>
      </rPr>
      <t>Plant 1996 coal generation percent (resource mix)</t>
    </r>
  </si>
  <si>
    <r>
      <t xml:space="preserve">PLOLPR
</t>
    </r>
    <r>
      <rPr>
        <b/>
        <sz val="9"/>
        <rFont val="Arial"/>
        <family val="2"/>
      </rPr>
      <t>Plant 1996 oil generation percent (resource mix)</t>
    </r>
  </si>
  <si>
    <r>
      <t xml:space="preserve">PLGSPR
</t>
    </r>
    <r>
      <rPr>
        <b/>
        <sz val="9"/>
        <rFont val="Arial"/>
        <family val="2"/>
      </rPr>
      <t>Plant 1996 gas generation percent (resource mix)</t>
    </r>
  </si>
  <si>
    <r>
      <t xml:space="preserve">PLNCPR
</t>
    </r>
    <r>
      <rPr>
        <b/>
        <sz val="9"/>
        <rFont val="Arial"/>
        <family val="2"/>
      </rPr>
      <t>Plant 1996 nuclear generation percent (resource mix)</t>
    </r>
  </si>
  <si>
    <r>
      <t xml:space="preserve">PLHYPR
</t>
    </r>
    <r>
      <rPr>
        <b/>
        <sz val="9"/>
        <rFont val="Arial"/>
        <family val="2"/>
      </rPr>
      <t>Plant 1996 hydro generation percent (resource mix)</t>
    </r>
  </si>
  <si>
    <r>
      <t xml:space="preserve">PLBMPR
</t>
    </r>
    <r>
      <rPr>
        <b/>
        <sz val="9"/>
        <rFont val="Arial"/>
        <family val="2"/>
      </rPr>
      <t>Plant 1996 biomass/ wood generation percent (resource mix)</t>
    </r>
  </si>
  <si>
    <r>
      <t xml:space="preserve">PLWIPR
</t>
    </r>
    <r>
      <rPr>
        <b/>
        <sz val="9"/>
        <rFont val="Arial"/>
        <family val="2"/>
      </rPr>
      <t>Plant 1996 wind generation percent (resource mix)</t>
    </r>
  </si>
  <si>
    <r>
      <t xml:space="preserve">PLSOPR
</t>
    </r>
    <r>
      <rPr>
        <b/>
        <sz val="9"/>
        <rFont val="Arial"/>
        <family val="2"/>
      </rPr>
      <t>Plant 1996 solar generation percent (resource mix)</t>
    </r>
  </si>
  <si>
    <r>
      <t xml:space="preserve">PLGTPR
</t>
    </r>
    <r>
      <rPr>
        <b/>
        <sz val="9"/>
        <rFont val="Arial"/>
        <family val="2"/>
      </rPr>
      <t>Plant 1996 geothermal generation percent (resource mix)</t>
    </r>
  </si>
  <si>
    <r>
      <t xml:space="preserve">PLOFPR
</t>
    </r>
    <r>
      <rPr>
        <b/>
        <sz val="9"/>
        <rFont val="Arial"/>
        <family val="2"/>
      </rPr>
      <t>Plant 1996 other fossil (tires, batteries, chemicals, etc.) generation percent (resource mix)</t>
    </r>
  </si>
  <si>
    <r>
      <t xml:space="preserve">PLSWPR
</t>
    </r>
    <r>
      <rPr>
        <b/>
        <sz val="9"/>
        <rFont val="Arial"/>
        <family val="2"/>
      </rPr>
      <t>Plant 1996 solid waste generation percent (resource mix)</t>
    </r>
  </si>
  <si>
    <r>
      <t xml:space="preserve">PLTNPR
</t>
    </r>
    <r>
      <rPr>
        <b/>
        <sz val="9"/>
        <rFont val="Arial"/>
        <family val="2"/>
      </rPr>
      <t>Plant 1996 total nonrenewables generation percent (resource mix)</t>
    </r>
  </si>
  <si>
    <r>
      <t xml:space="preserve">PLTRPR
</t>
    </r>
    <r>
      <rPr>
        <b/>
        <sz val="9"/>
        <rFont val="Arial"/>
        <family val="2"/>
      </rPr>
      <t>Plant 1996 total renewables generation percent (resource mix)</t>
    </r>
  </si>
  <si>
    <r>
      <t xml:space="preserve">PLTHPR
</t>
    </r>
    <r>
      <rPr>
        <b/>
        <sz val="9"/>
        <rFont val="Arial"/>
        <family val="2"/>
      </rPr>
      <t>Plant 1996 total nonhydro renewables generation percent (resource mix)</t>
    </r>
  </si>
  <si>
    <t>N/A</t>
  </si>
  <si>
    <t>Plant annual net generation (MWh)</t>
  </si>
  <si>
    <t>Plant ozone season net generation (MWh)</t>
  </si>
  <si>
    <t>Plant annual NOx emissions (tons)</t>
  </si>
  <si>
    <t>Plant ozone season NOx emissions (tons)</t>
  </si>
  <si>
    <t>Plant annual SO2 emissions (tons)</t>
  </si>
  <si>
    <t>Plant annual CO2 emissions (tons)</t>
  </si>
  <si>
    <t>Plant annual Hg emissions (lbs)</t>
  </si>
  <si>
    <t>Plant annual NOx input emission rate (lb/MMBtu)</t>
  </si>
  <si>
    <t>Plant annual Hg input emission rate (lb/BBtu)</t>
  </si>
  <si>
    <t>Plant unadjusted annual NOx emissions (tons)</t>
  </si>
  <si>
    <t>Plant unadjusted ozone season NOx emissions (tons)</t>
  </si>
  <si>
    <t>Plant unadjusted annual SO2 emissions (tons)</t>
  </si>
  <si>
    <t>Plant unadjusted annual CO2 emissions (tons)</t>
  </si>
  <si>
    <t>Plant unadjusted annual Hg emissions (lbs)</t>
  </si>
  <si>
    <t>Plant nominal heat rate (Btu/kWh)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</si>
  <si>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</si>
  <si>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</si>
  <si>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</si>
  <si>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</si>
  <si>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</si>
  <si>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</si>
  <si>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</si>
  <si>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total nonrenewables net generation (MWh)</t>
  </si>
  <si>
    <t>PLHTIAN</t>
  </si>
  <si>
    <t>PLHTIOZ</t>
  </si>
  <si>
    <t>PLNGENAN</t>
  </si>
  <si>
    <t>PLNGENOZ</t>
  </si>
  <si>
    <t>PLNOXAN</t>
  </si>
  <si>
    <t>PLNOXOZ</t>
  </si>
  <si>
    <t>PLSO2AN</t>
  </si>
  <si>
    <t>PLCO2AN</t>
  </si>
  <si>
    <t>PLHGAN</t>
  </si>
  <si>
    <t>PLNOXRTA</t>
  </si>
  <si>
    <t>PLNOXRTO</t>
  </si>
  <si>
    <t>PLSO2RTA</t>
  </si>
  <si>
    <t>PLCO2RTA</t>
  </si>
  <si>
    <t>PLHGRTA</t>
  </si>
  <si>
    <t>PLNOXRA</t>
  </si>
  <si>
    <t>PLNOXRO</t>
  </si>
  <si>
    <t>PLSO2RA</t>
  </si>
  <si>
    <t>PLCO2RA</t>
  </si>
  <si>
    <t>PLHGRA</t>
  </si>
  <si>
    <t>UNNOX</t>
  </si>
  <si>
    <t>UNNOXOZ</t>
  </si>
  <si>
    <t>UNSO2</t>
  </si>
  <si>
    <t>UNCO2</t>
  </si>
  <si>
    <t>UNHG</t>
  </si>
  <si>
    <t>UNHTI</t>
  </si>
  <si>
    <t>UNHTIOZ</t>
  </si>
  <si>
    <t>PLHTRT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</si>
  <si>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</si>
  <si>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</si>
  <si>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</si>
  <si>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</si>
  <si>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</si>
  <si>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</si>
  <si>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</si>
  <si>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</si>
  <si>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</si>
  <si>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Plant annual total renewables net generation (MWh)</t>
  </si>
  <si>
    <t>Plant annual total nonhydro renewables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</si>
  <si>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</si>
  <si>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</si>
  <si>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</si>
  <si>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</si>
  <si>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</si>
  <si>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</si>
  <si>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</si>
  <si>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</si>
  <si>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</si>
  <si>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</si>
  <si>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</si>
  <si>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PLGENATR</t>
  </si>
  <si>
    <t>PLGENATH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</si>
  <si>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</si>
  <si>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</si>
  <si>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</si>
  <si>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</si>
  <si>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</si>
  <si>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</si>
  <si>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</si>
  <si>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</si>
  <si>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</si>
  <si>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</si>
  <si>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</si>
  <si>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</si>
  <si>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</si>
  <si>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</si>
  <si>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Plant annual CH4 emissions (lbs)</t>
  </si>
  <si>
    <t>Plant annual N2O emissions (lbs)</t>
  </si>
  <si>
    <t>Plant annual CH4 output emission rate (lb/GWh)</t>
  </si>
  <si>
    <t>Plant annual N2O output emission rate (lb/GWh)</t>
  </si>
  <si>
    <t>Plant ozone season NOx input emission rate (lb/MMBtu)</t>
  </si>
  <si>
    <t>Plant annual SO2 input emission rate (lb/MMBtu)</t>
  </si>
  <si>
    <t>Plant annual CO2 input emission rate (lb/MMBtu)</t>
  </si>
  <si>
    <t>Plant annual NOx combustion output emission rate (lb/MWh)</t>
  </si>
  <si>
    <t>Plant ozone season NOx combustion output emission rate (lb/MWh)</t>
  </si>
  <si>
    <t>Plant annual SO2 combustion output emission rate (lb/MWh)</t>
  </si>
  <si>
    <t>Plant annual CO2 combustion output emission rate (lb/MWh)</t>
  </si>
  <si>
    <t>Plant annual CH4 combustion output emission rate (lb/GWh)</t>
  </si>
  <si>
    <t>Plant annual N2O combustion output emission rate (lb/GWh)</t>
  </si>
  <si>
    <t>Plant annual Hg combustion output emission rate (lb/GWh)</t>
  </si>
  <si>
    <t>Plant unadjusted annual CH4 emissions (lbs)</t>
  </si>
  <si>
    <t>Plant unadjusted annual N2O emissions (lbs)</t>
  </si>
  <si>
    <t>Plant annual other unknown/ purchased fuel net generation (MWh)</t>
  </si>
  <si>
    <t>Plant annual total combustion net generation (MWh)</t>
  </si>
  <si>
    <t>Plant annual total noncombustion net generation (MWh)</t>
  </si>
  <si>
    <t>Plant biomass generation percent (resource mix)</t>
  </si>
  <si>
    <t>Plant other fossil generation percent (resource mix)</t>
  </si>
  <si>
    <t>Plant other unknown / purchased fuel generation percent (resource mix)</t>
  </si>
  <si>
    <t>Plant total combustion generation percent (resource mix)</t>
  </si>
  <si>
    <t>Plant total noncombustion generation percent (resource mix)</t>
  </si>
  <si>
    <t>PLCH4AN</t>
  </si>
  <si>
    <t>PLN2OAN</t>
  </si>
  <si>
    <t>PLCH4RTA</t>
  </si>
  <si>
    <t>PLN2ORTA</t>
  </si>
  <si>
    <t>PLNOXCRT</t>
  </si>
  <si>
    <t>PLNOXCRO</t>
  </si>
  <si>
    <t>PLSO2CRT</t>
  </si>
  <si>
    <t>PLCO2CRT</t>
  </si>
  <si>
    <t>PLCH4CRT</t>
  </si>
  <si>
    <t>PLN2OCRT</t>
  </si>
  <si>
    <t>PLHGCRT</t>
  </si>
  <si>
    <t>UNCH4</t>
  </si>
  <si>
    <t>UNN2O</t>
  </si>
  <si>
    <t>PLGENACY</t>
  </si>
  <si>
    <t>PLGENACN</t>
  </si>
  <si>
    <t>PLCYPR</t>
  </si>
  <si>
    <t>PLCNPR</t>
  </si>
  <si>
    <t>Plant annual CO2 equivalent emissions (tons)</t>
  </si>
  <si>
    <t>Plant annual NOx total output emission rate (lb/MWh)</t>
  </si>
  <si>
    <t>Plant ozone season NOx total output emission rate (lb/MWh)</t>
  </si>
  <si>
    <t>Plant annual SO2 total output emission rate (lb/MWh)</t>
  </si>
  <si>
    <t>Plant annual CO2 total output emission rate (lb/MWh)</t>
  </si>
  <si>
    <t>Plant annual CH4 total output emission rate (lb/GWh)</t>
  </si>
  <si>
    <t>Plant annual N2O total output emission rate (lb/GWh)</t>
  </si>
  <si>
    <t>Plant annual CO2 equivalent total output emission rate (lb/MWh)</t>
  </si>
  <si>
    <t>Plant annual Hg total output emission rate (lb/GWh)</t>
  </si>
  <si>
    <t>PLCO2EQA</t>
  </si>
  <si>
    <t>PLC2ERTA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</si>
  <si>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</si>
  <si>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</si>
  <si>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</si>
  <si>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</si>
  <si>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unadjusted annual heat input from combustion (MMBtu)</t>
  </si>
  <si>
    <t>Plant unadjusted ozone season heat input from combustion (MMBtu)</t>
  </si>
  <si>
    <t>Plant unadjusted total annual heat input (MMBtu)</t>
  </si>
  <si>
    <t>Plant unadjusted total ozone season heat input (MMBtu)</t>
  </si>
  <si>
    <t>Plant unadjusted annual NOx emissions source</t>
  </si>
  <si>
    <t>Plant unadjusted ozone season NOx emissions source</t>
  </si>
  <si>
    <t>Plant unadjusted annual SO2 emissions source</t>
  </si>
  <si>
    <t>Plant unadjusted annual CO2 emissions source</t>
  </si>
  <si>
    <t>Plant unadjusted annual CH4 emissions source</t>
  </si>
  <si>
    <t>Plant unadjusted annual N2O emissions source</t>
  </si>
  <si>
    <t>Plant unadjusted annual Hg emissions source</t>
  </si>
  <si>
    <t>Annual heat input source</t>
  </si>
  <si>
    <t>Ozone season heat input source</t>
  </si>
  <si>
    <t>PLHTIANT</t>
  </si>
  <si>
    <t>PLHTIOZT</t>
  </si>
  <si>
    <t>UNHTIT</t>
  </si>
  <si>
    <t>UNHTIOZT</t>
  </si>
  <si>
    <t>UNNOXSRC</t>
  </si>
  <si>
    <t>UNNOZSRC</t>
  </si>
  <si>
    <t>UNSO2SRC</t>
  </si>
  <si>
    <t>UNCO2SRC</t>
  </si>
  <si>
    <t>UNCH4SRC</t>
  </si>
  <si>
    <t>UNN2OSRC</t>
  </si>
  <si>
    <t>UNHGSRC</t>
  </si>
  <si>
    <t>UNHTISRC</t>
  </si>
  <si>
    <t>UNHOZSRC</t>
  </si>
  <si>
    <t>EPA/CAMD</t>
  </si>
  <si>
    <t>EIA</t>
  </si>
  <si>
    <t>n/a</t>
  </si>
  <si>
    <t>Plant annual CH4 total output emission rate (lb/MWh)</t>
  </si>
  <si>
    <t>Plant annual N2O total output emission rate (lb/MWh)</t>
  </si>
  <si>
    <t>Plant annual Hg total output emission rate (lb/MWh)</t>
  </si>
  <si>
    <t>Plant annual Hg input emission rate (lb/MMBtu)</t>
  </si>
  <si>
    <t>Plant annual CH4 combustion output emission rate (lb/MWh)</t>
  </si>
  <si>
    <t>Plant annual N2O combustion output emission rate (lb/MWh)</t>
  </si>
  <si>
    <t>Plant annual Hg combustion output emission rate (lb/MWh)</t>
  </si>
  <si>
    <t>--</t>
  </si>
  <si>
    <t>PLGENAOPPlant annual other unknown/purchased fuel net generation (MWh)</t>
  </si>
  <si>
    <t>PLOPPR Plant other unknown/purchansed fuel generation percent (resource mix)</t>
  </si>
  <si>
    <t>UNNOX Plant unadjusted annual NOx emissions (tons)</t>
  </si>
  <si>
    <t>UNNOXOZ Plant unadjusted ozone season NOx emissions (tons)</t>
  </si>
  <si>
    <t>UNSO2 Plant unadjusted annual SO2 emissions (tons)</t>
  </si>
  <si>
    <t>UNCO2 Plant unadjusted annual CO2 emissions (tons)</t>
  </si>
  <si>
    <t>UNHG' Plant unadjusted annual Hg emissions (lbs)</t>
  </si>
  <si>
    <t>UNHTI Plant unadjusted annual heat input (MMBtu)</t>
  </si>
  <si>
    <t>UNHTIOZ Plant unadjusted ozone season heat input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</si>
</sst>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#,##0.0000"/>
    <numFmt numFmtId="168" formatCode="#,##0.0"/>
    <numFmt numFmtId="169" formatCode="#,##0.00;\-#;0"/>
    <numFmt numFmtId="170" formatCode="0.##00;\-#;0"/>
    <numFmt numFmtId="171" formatCode="0.###0;\-#;0"/>
    <numFmt numFmtId="172" formatCode="_(* #,##0_);_(* \(#,##0\);_(* &quot;-&quot;??_);_(@_)"/>
    <numFmt numFmtId="173" formatCode="_(* #,##0.000_);_(* \(#,##0.000\);_(* &quot;-&quot;??_);_(@_)"/>
    <numFmt numFmtId="174" formatCode="_(* #,##0.0_);_(* \(#,##0.0\);_(* &quot;-&quot;??_);_(@_)"/>
    <numFmt numFmtId="175" formatCode="#,##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.5"/>
      <name val="Arial"/>
      <family val="2"/>
    </font>
    <font>
      <b/>
      <sz val="8.5"/>
      <color indexed="12"/>
      <name val="Arial"/>
      <family val="2"/>
    </font>
    <font>
      <sz val="8.5"/>
      <name val="Arial"/>
      <family val="2"/>
    </font>
    <font>
      <b/>
      <sz val="8.5"/>
      <color theme="0"/>
      <name val="Arial"/>
      <family val="2"/>
    </font>
    <font>
      <sz val="8.5"/>
      <color indexed="8"/>
      <name val="Arial"/>
      <family val="2"/>
    </font>
    <font>
      <sz val="10"/>
      <color indexed="8"/>
      <name val="Arial"/>
      <family val="2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2" fillId="0" borderId="0"/>
    <xf numFmtId="0" fontId="12" fillId="0" borderId="0"/>
  </cellStyleXfs>
  <cellXfs count="131">
    <xf numFmtId="0" fontId="0" fillId="0" borderId="0" xfId="0"/>
    <xf numFmtId="0" fontId="2" fillId="0" borderId="0" xfId="0" applyFont="1" applyAlignment="1">
      <alignment wrapText="1"/>
    </xf>
    <xf numFmtId="164" fontId="4" fillId="0" borderId="0" xfId="0" applyNumberFormat="1" applyFont="1" applyAlignment="1"/>
    <xf numFmtId="2" fontId="4" fillId="0" borderId="0" xfId="0" applyNumberFormat="1" applyFont="1" applyAlignment="1"/>
    <xf numFmtId="165" fontId="4" fillId="0" borderId="0" xfId="0" applyNumberFormat="1" applyFont="1" applyAlignment="1"/>
    <xf numFmtId="166" fontId="4" fillId="0" borderId="0" xfId="0" applyNumberFormat="1" applyFont="1" applyAlignment="1"/>
    <xf numFmtId="49" fontId="5" fillId="0" borderId="0" xfId="0" applyNumberFormat="1" applyFont="1" applyAlignment="1">
      <alignment horizontal="left" wrapText="1"/>
    </xf>
    <xf numFmtId="49" fontId="5" fillId="0" borderId="0" xfId="0" quotePrefix="1" applyNumberFormat="1" applyFont="1" applyAlignment="1">
      <alignment horizontal="left" wrapText="1"/>
    </xf>
    <xf numFmtId="49" fontId="6" fillId="0" borderId="0" xfId="0" quotePrefix="1" applyNumberFormat="1" applyFont="1" applyAlignment="1">
      <alignment horizontal="left"/>
    </xf>
    <xf numFmtId="0" fontId="4" fillId="0" borderId="0" xfId="0" applyFont="1" applyAlignment="1"/>
    <xf numFmtId="49" fontId="7" fillId="0" borderId="0" xfId="2" applyNumberFormat="1" applyFont="1" applyAlignment="1">
      <alignment horizontal="left" wrapText="1"/>
    </xf>
    <xf numFmtId="49" fontId="8" fillId="0" borderId="0" xfId="2" applyNumberFormat="1" applyFont="1" applyAlignment="1"/>
    <xf numFmtId="49" fontId="8" fillId="0" borderId="0" xfId="2" applyNumberFormat="1" applyFont="1" applyAlignment="1">
      <alignment horizontal="left"/>
    </xf>
    <xf numFmtId="49" fontId="8" fillId="0" borderId="0" xfId="2" applyNumberFormat="1" applyFont="1" applyAlignment="1">
      <alignment horizontal="left" wrapText="1"/>
    </xf>
    <xf numFmtId="168" fontId="9" fillId="0" borderId="0" xfId="2" applyNumberFormat="1" applyFont="1"/>
    <xf numFmtId="4" fontId="9" fillId="0" borderId="0" xfId="2" applyNumberFormat="1" applyFont="1"/>
    <xf numFmtId="169" fontId="9" fillId="0" borderId="0" xfId="2" applyNumberFormat="1" applyFont="1" applyAlignment="1">
      <alignment horizontal="right"/>
    </xf>
    <xf numFmtId="167" fontId="9" fillId="0" borderId="0" xfId="2" applyNumberFormat="1" applyFont="1"/>
    <xf numFmtId="170" fontId="9" fillId="0" borderId="0" xfId="2" applyNumberFormat="1" applyFont="1" applyAlignment="1">
      <alignment horizontal="right"/>
    </xf>
    <xf numFmtId="167" fontId="9" fillId="0" borderId="0" xfId="2" applyNumberFormat="1" applyFont="1" applyAlignment="1">
      <alignment horizontal="right"/>
    </xf>
    <xf numFmtId="171" fontId="9" fillId="0" borderId="0" xfId="2" applyNumberFormat="1" applyFont="1" applyAlignment="1">
      <alignment horizontal="right"/>
    </xf>
    <xf numFmtId="168" fontId="9" fillId="0" borderId="0" xfId="2" applyNumberFormat="1" applyFont="1" applyFill="1"/>
    <xf numFmtId="4" fontId="9" fillId="0" borderId="0" xfId="2" applyNumberFormat="1" applyFont="1" applyFill="1"/>
    <xf numFmtId="169" fontId="9" fillId="0" borderId="0" xfId="2" applyNumberFormat="1" applyFont="1" applyFill="1" applyAlignment="1">
      <alignment horizontal="left"/>
    </xf>
    <xf numFmtId="167" fontId="9" fillId="0" borderId="0" xfId="2" applyNumberFormat="1" applyFont="1" applyFill="1"/>
    <xf numFmtId="170" fontId="9" fillId="0" borderId="0" xfId="2" applyNumberFormat="1" applyFont="1" applyFill="1" applyAlignment="1">
      <alignment horizontal="left"/>
    </xf>
    <xf numFmtId="167" fontId="9" fillId="0" borderId="0" xfId="2" applyNumberFormat="1" applyFont="1" applyFill="1" applyAlignment="1">
      <alignment horizontal="left"/>
    </xf>
    <xf numFmtId="171" fontId="9" fillId="0" borderId="0" xfId="2" applyNumberFormat="1" applyFont="1" applyFill="1" applyAlignment="1">
      <alignment horizontal="left"/>
    </xf>
    <xf numFmtId="172" fontId="7" fillId="3" borderId="1" xfId="1" applyNumberFormat="1" applyFont="1" applyFill="1" applyBorder="1" applyAlignment="1">
      <alignment horizontal="center" vertical="center" wrapText="1"/>
    </xf>
    <xf numFmtId="172" fontId="7" fillId="3" borderId="1" xfId="1" quotePrefix="1" applyNumberFormat="1" applyFont="1" applyFill="1" applyBorder="1" applyAlignment="1">
      <alignment horizontal="center" vertical="center" wrapText="1"/>
    </xf>
    <xf numFmtId="168" fontId="7" fillId="4" borderId="1" xfId="1" applyNumberFormat="1" applyFont="1" applyFill="1" applyBorder="1" applyAlignment="1">
      <alignment horizontal="center" vertical="center" wrapText="1"/>
    </xf>
    <xf numFmtId="173" fontId="7" fillId="4" borderId="1" xfId="1" applyNumberFormat="1" applyFont="1" applyFill="1" applyBorder="1" applyAlignment="1">
      <alignment horizontal="center" vertical="center" wrapText="1"/>
    </xf>
    <xf numFmtId="174" fontId="7" fillId="4" borderId="1" xfId="1" applyNumberFormat="1" applyFont="1" applyFill="1" applyBorder="1" applyAlignment="1">
      <alignment horizontal="center" vertical="center" wrapText="1"/>
    </xf>
    <xf numFmtId="43" fontId="7" fillId="4" borderId="1" xfId="1" applyFont="1" applyFill="1" applyBorder="1" applyAlignment="1">
      <alignment horizontal="center" vertical="center" wrapText="1"/>
    </xf>
    <xf numFmtId="173" fontId="7" fillId="5" borderId="1" xfId="1" applyNumberFormat="1" applyFont="1" applyFill="1" applyBorder="1" applyAlignment="1">
      <alignment horizontal="center" vertical="center" wrapText="1"/>
    </xf>
    <xf numFmtId="174" fontId="7" fillId="5" borderId="1" xfId="1" applyNumberFormat="1" applyFont="1" applyFill="1" applyBorder="1" applyAlignment="1">
      <alignment horizontal="center" vertical="center" wrapText="1"/>
    </xf>
    <xf numFmtId="43" fontId="7" fillId="5" borderId="1" xfId="1" applyFont="1" applyFill="1" applyBorder="1" applyAlignment="1">
      <alignment horizontal="center" vertical="center" wrapText="1"/>
    </xf>
    <xf numFmtId="173" fontId="10" fillId="6" borderId="1" xfId="1" applyNumberFormat="1" applyFont="1" applyFill="1" applyBorder="1" applyAlignment="1">
      <alignment horizontal="center" vertical="center" wrapText="1"/>
    </xf>
    <xf numFmtId="174" fontId="10" fillId="6" borderId="1" xfId="1" applyNumberFormat="1" applyFont="1" applyFill="1" applyBorder="1" applyAlignment="1">
      <alignment horizontal="center" vertical="center" wrapText="1"/>
    </xf>
    <xf numFmtId="43" fontId="10" fillId="6" borderId="1" xfId="1" applyFont="1" applyFill="1" applyBorder="1" applyAlignment="1">
      <alignment horizontal="center" vertical="center" wrapText="1"/>
    </xf>
    <xf numFmtId="172" fontId="7" fillId="7" borderId="1" xfId="1" applyNumberFormat="1" applyFont="1" applyFill="1" applyBorder="1" applyAlignment="1">
      <alignment horizontal="center" vertical="center" wrapText="1"/>
    </xf>
    <xf numFmtId="43" fontId="7" fillId="7" borderId="1" xfId="1" applyFont="1" applyFill="1" applyBorder="1" applyAlignment="1">
      <alignment horizontal="center" vertical="center" wrapText="1"/>
    </xf>
    <xf numFmtId="172" fontId="7" fillId="7" borderId="2" xfId="1" applyNumberFormat="1" applyFont="1" applyFill="1" applyBorder="1" applyAlignment="1">
      <alignment horizontal="center" vertical="center" wrapText="1"/>
    </xf>
    <xf numFmtId="172" fontId="7" fillId="2" borderId="1" xfId="1" applyNumberFormat="1" applyFont="1" applyFill="1" applyBorder="1" applyAlignment="1">
      <alignment horizontal="center" vertical="center" wrapText="1"/>
    </xf>
    <xf numFmtId="172" fontId="7" fillId="8" borderId="1" xfId="1" applyNumberFormat="1" applyFont="1" applyFill="1" applyBorder="1" applyAlignment="1">
      <alignment horizontal="center" vertical="center" wrapText="1"/>
    </xf>
    <xf numFmtId="172" fontId="7" fillId="9" borderId="1" xfId="1" applyNumberFormat="1" applyFont="1" applyFill="1" applyBorder="1" applyAlignment="1">
      <alignment horizontal="center" vertical="center" wrapText="1"/>
    </xf>
    <xf numFmtId="172" fontId="7" fillId="10" borderId="1" xfId="1" applyNumberFormat="1" applyFont="1" applyFill="1" applyBorder="1" applyAlignment="1">
      <alignment horizontal="center" vertical="center" wrapText="1"/>
    </xf>
    <xf numFmtId="172" fontId="10" fillId="11" borderId="1" xfId="1" applyNumberFormat="1" applyFont="1" applyFill="1" applyBorder="1" applyAlignment="1">
      <alignment horizontal="center" vertical="center" wrapText="1"/>
    </xf>
    <xf numFmtId="174" fontId="7" fillId="12" borderId="1" xfId="1" applyNumberFormat="1" applyFont="1" applyFill="1" applyBorder="1" applyAlignment="1">
      <alignment horizontal="center" vertical="center" wrapText="1"/>
    </xf>
    <xf numFmtId="174" fontId="7" fillId="13" borderId="1" xfId="1" applyNumberFormat="1" applyFont="1" applyFill="1" applyBorder="1" applyAlignment="1">
      <alignment horizontal="center" vertical="center" wrapText="1"/>
    </xf>
    <xf numFmtId="174" fontId="7" fillId="14" borderId="1" xfId="1" applyNumberFormat="1" applyFont="1" applyFill="1" applyBorder="1" applyAlignment="1">
      <alignment horizontal="center" vertical="center" wrapText="1"/>
    </xf>
    <xf numFmtId="174" fontId="7" fillId="15" borderId="1" xfId="1" applyNumberFormat="1" applyFont="1" applyFill="1" applyBorder="1" applyAlignment="1">
      <alignment horizontal="center" vertical="center" wrapText="1"/>
    </xf>
    <xf numFmtId="172" fontId="7" fillId="3" borderId="2" xfId="1" applyNumberFormat="1" applyFont="1" applyFill="1" applyBorder="1" applyAlignment="1">
      <alignment horizontal="left" vertical="center" wrapText="1"/>
    </xf>
    <xf numFmtId="168" fontId="7" fillId="4" borderId="2" xfId="1" applyNumberFormat="1" applyFont="1" applyFill="1" applyBorder="1" applyAlignment="1">
      <alignment horizontal="left" vertical="center" wrapText="1"/>
    </xf>
    <xf numFmtId="174" fontId="7" fillId="4" borderId="2" xfId="1" applyNumberFormat="1" applyFont="1" applyFill="1" applyBorder="1" applyAlignment="1">
      <alignment horizontal="left" vertical="center" wrapText="1"/>
    </xf>
    <xf numFmtId="43" fontId="7" fillId="4" borderId="2" xfId="1" applyFont="1" applyFill="1" applyBorder="1" applyAlignment="1">
      <alignment horizontal="left" vertical="center" wrapText="1"/>
    </xf>
    <xf numFmtId="174" fontId="7" fillId="5" borderId="2" xfId="1" applyNumberFormat="1" applyFont="1" applyFill="1" applyBorder="1" applyAlignment="1">
      <alignment horizontal="left" vertical="center" wrapText="1"/>
    </xf>
    <xf numFmtId="43" fontId="7" fillId="5" borderId="2" xfId="1" applyFont="1" applyFill="1" applyBorder="1" applyAlignment="1">
      <alignment horizontal="left" vertical="center" wrapText="1"/>
    </xf>
    <xf numFmtId="174" fontId="10" fillId="6" borderId="2" xfId="1" applyNumberFormat="1" applyFont="1" applyFill="1" applyBorder="1" applyAlignment="1">
      <alignment horizontal="left" vertical="center" wrapText="1"/>
    </xf>
    <xf numFmtId="43" fontId="10" fillId="6" borderId="2" xfId="1" applyFont="1" applyFill="1" applyBorder="1" applyAlignment="1">
      <alignment horizontal="left" vertical="center" wrapText="1"/>
    </xf>
    <xf numFmtId="172" fontId="7" fillId="7" borderId="2" xfId="1" applyNumberFormat="1" applyFont="1" applyFill="1" applyBorder="1" applyAlignment="1">
      <alignment horizontal="left" vertical="center" wrapText="1"/>
    </xf>
    <xf numFmtId="43" fontId="7" fillId="7" borderId="3" xfId="1" applyFont="1" applyFill="1" applyBorder="1" applyAlignment="1">
      <alignment horizontal="center" vertical="center" wrapText="1"/>
    </xf>
    <xf numFmtId="172" fontId="7" fillId="7" borderId="4" xfId="1" applyNumberFormat="1" applyFont="1" applyFill="1" applyBorder="1" applyAlignment="1">
      <alignment horizontal="center" vertical="center" wrapText="1"/>
    </xf>
    <xf numFmtId="43" fontId="7" fillId="7" borderId="2" xfId="1" applyFont="1" applyFill="1" applyBorder="1" applyAlignment="1">
      <alignment horizontal="center" vertical="center" wrapText="1"/>
    </xf>
    <xf numFmtId="172" fontId="7" fillId="2" borderId="2" xfId="1" quotePrefix="1" applyNumberFormat="1" applyFont="1" applyFill="1" applyBorder="1" applyAlignment="1">
      <alignment horizontal="left" vertical="center"/>
    </xf>
    <xf numFmtId="172" fontId="7" fillId="8" borderId="2" xfId="1" quotePrefix="1" applyNumberFormat="1" applyFont="1" applyFill="1" applyBorder="1" applyAlignment="1">
      <alignment horizontal="left" vertical="center" wrapText="1"/>
    </xf>
    <xf numFmtId="172" fontId="7" fillId="9" borderId="2" xfId="1" applyNumberFormat="1" applyFont="1" applyFill="1" applyBorder="1" applyAlignment="1">
      <alignment horizontal="left" vertical="center" wrapText="1"/>
    </xf>
    <xf numFmtId="172" fontId="7" fillId="10" borderId="2" xfId="1" applyNumberFormat="1" applyFont="1" applyFill="1" applyBorder="1" applyAlignment="1">
      <alignment horizontal="left" vertical="center" wrapText="1"/>
    </xf>
    <xf numFmtId="172" fontId="10" fillId="11" borderId="2" xfId="1" applyNumberFormat="1" applyFont="1" applyFill="1" applyBorder="1" applyAlignment="1">
      <alignment horizontal="left" vertical="center" wrapText="1"/>
    </xf>
    <xf numFmtId="174" fontId="7" fillId="12" borderId="2" xfId="1" applyNumberFormat="1" applyFont="1" applyFill="1" applyBorder="1" applyAlignment="1">
      <alignment horizontal="left" vertical="center" wrapText="1"/>
    </xf>
    <xf numFmtId="174" fontId="7" fillId="13" borderId="2" xfId="1" applyNumberFormat="1" applyFont="1" applyFill="1" applyBorder="1" applyAlignment="1">
      <alignment horizontal="left" vertical="center" wrapText="1"/>
    </xf>
    <xf numFmtId="174" fontId="7" fillId="14" borderId="2" xfId="1" applyNumberFormat="1" applyFont="1" applyFill="1" applyBorder="1" applyAlignment="1">
      <alignment horizontal="left" vertical="center" wrapText="1"/>
    </xf>
    <xf numFmtId="174" fontId="7" fillId="15" borderId="2" xfId="1" applyNumberFormat="1" applyFont="1" applyFill="1" applyBorder="1" applyAlignment="1">
      <alignment horizontal="left" vertical="center" wrapText="1"/>
    </xf>
    <xf numFmtId="172" fontId="11" fillId="0" borderId="0" xfId="1" applyNumberFormat="1" applyFont="1" applyFill="1" applyBorder="1" applyAlignment="1">
      <alignment horizontal="right" wrapText="1"/>
    </xf>
    <xf numFmtId="172" fontId="11" fillId="0" borderId="0" xfId="1" applyNumberFormat="1" applyFont="1" applyFill="1" applyBorder="1" applyAlignment="1">
      <alignment horizontal="right"/>
    </xf>
    <xf numFmtId="172" fontId="11" fillId="0" borderId="0" xfId="1" applyNumberFormat="1" applyFont="1" applyBorder="1" applyAlignment="1"/>
    <xf numFmtId="174" fontId="11" fillId="0" borderId="0" xfId="1" applyNumberFormat="1" applyFont="1" applyBorder="1" applyAlignment="1"/>
    <xf numFmtId="174" fontId="11" fillId="0" borderId="0" xfId="1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172" fontId="11" fillId="0" borderId="0" xfId="1" applyNumberFormat="1" applyFont="1" applyFill="1" applyBorder="1" applyAlignment="1"/>
    <xf numFmtId="0" fontId="11" fillId="0" borderId="0" xfId="4" applyFont="1" applyFill="1" applyBorder="1" applyAlignment="1">
      <alignment wrapText="1"/>
    </xf>
    <xf numFmtId="174" fontId="11" fillId="0" borderId="0" xfId="3" applyNumberFormat="1" applyFont="1" applyFill="1" applyBorder="1" applyAlignment="1">
      <alignment horizontal="right"/>
    </xf>
    <xf numFmtId="168" fontId="11" fillId="0" borderId="0" xfId="3" applyNumberFormat="1" applyFont="1" applyFill="1" applyBorder="1" applyAlignment="1"/>
    <xf numFmtId="168" fontId="11" fillId="0" borderId="0" xfId="3" applyNumberFormat="1" applyFont="1" applyFill="1" applyBorder="1" applyAlignment="1">
      <alignment horizontal="right"/>
    </xf>
    <xf numFmtId="3" fontId="13" fillId="16" borderId="1" xfId="0" applyNumberFormat="1" applyFont="1" applyFill="1" applyBorder="1" applyAlignment="1">
      <alignment horizontal="center" vertical="center" wrapText="1"/>
    </xf>
    <xf numFmtId="168" fontId="13" fillId="17" borderId="1" xfId="0" applyNumberFormat="1" applyFont="1" applyFill="1" applyBorder="1" applyAlignment="1">
      <alignment horizontal="center" vertical="center" wrapText="1"/>
    </xf>
    <xf numFmtId="3" fontId="13" fillId="17" borderId="1" xfId="0" applyNumberFormat="1" applyFont="1" applyFill="1" applyBorder="1" applyAlignment="1">
      <alignment horizontal="center" vertical="center" wrapText="1"/>
    </xf>
    <xf numFmtId="175" fontId="13" fillId="17" borderId="1" xfId="0" applyNumberFormat="1" applyFont="1" applyFill="1" applyBorder="1" applyAlignment="1">
      <alignment horizontal="center" vertical="center" wrapText="1"/>
    </xf>
    <xf numFmtId="175" fontId="13" fillId="18" borderId="1" xfId="0" applyNumberFormat="1" applyFont="1" applyFill="1" applyBorder="1" applyAlignment="1">
      <alignment horizontal="center" vertical="center" wrapText="1"/>
    </xf>
    <xf numFmtId="175" fontId="14" fillId="19" borderId="1" xfId="0" applyNumberFormat="1" applyFont="1" applyFill="1" applyBorder="1" applyAlignment="1">
      <alignment horizontal="center" vertical="center" wrapText="1"/>
    </xf>
    <xf numFmtId="3" fontId="14" fillId="19" borderId="1" xfId="0" applyNumberFormat="1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3" fontId="13" fillId="20" borderId="1" xfId="0" applyNumberFormat="1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3" fontId="13" fillId="21" borderId="1" xfId="0" applyNumberFormat="1" applyFont="1" applyFill="1" applyBorder="1" applyAlignment="1">
      <alignment horizontal="center" vertical="center" wrapText="1"/>
    </xf>
    <xf numFmtId="3" fontId="13" fillId="22" borderId="1" xfId="0" applyNumberFormat="1" applyFont="1" applyFill="1" applyBorder="1" applyAlignment="1">
      <alignment horizontal="center" vertical="center" wrapText="1"/>
    </xf>
    <xf numFmtId="3" fontId="13" fillId="23" borderId="1" xfId="0" applyNumberFormat="1" applyFont="1" applyFill="1" applyBorder="1" applyAlignment="1">
      <alignment horizontal="center" vertical="center" wrapText="1"/>
    </xf>
    <xf numFmtId="3" fontId="13" fillId="10" borderId="1" xfId="0" applyNumberFormat="1" applyFont="1" applyFill="1" applyBorder="1" applyAlignment="1">
      <alignment horizontal="center" vertical="center" wrapText="1"/>
    </xf>
    <xf numFmtId="168" fontId="14" fillId="24" borderId="1" xfId="0" applyNumberFormat="1" applyFont="1" applyFill="1" applyBorder="1" applyAlignment="1">
      <alignment horizontal="center" vertical="center" wrapText="1"/>
    </xf>
    <xf numFmtId="168" fontId="13" fillId="25" borderId="1" xfId="0" applyNumberFormat="1" applyFont="1" applyFill="1" applyBorder="1" applyAlignment="1">
      <alignment horizontal="center" vertical="center" wrapText="1"/>
    </xf>
    <xf numFmtId="168" fontId="13" fillId="26" borderId="1" xfId="0" applyNumberFormat="1" applyFont="1" applyFill="1" applyBorder="1" applyAlignment="1">
      <alignment horizontal="center" vertical="center" wrapText="1"/>
    </xf>
    <xf numFmtId="168" fontId="13" fillId="14" borderId="1" xfId="0" applyNumberFormat="1" applyFont="1" applyFill="1" applyBorder="1" applyAlignment="1">
      <alignment horizontal="center" vertical="center" wrapText="1"/>
    </xf>
    <xf numFmtId="168" fontId="13" fillId="27" borderId="1" xfId="0" applyNumberFormat="1" applyFont="1" applyFill="1" applyBorder="1" applyAlignment="1">
      <alignment horizontal="center" vertical="center" wrapText="1"/>
    </xf>
    <xf numFmtId="3" fontId="13" fillId="16" borderId="1" xfId="0" applyNumberFormat="1" applyFont="1" applyFill="1" applyBorder="1"/>
    <xf numFmtId="168" fontId="13" fillId="17" borderId="1" xfId="0" applyNumberFormat="1" applyFont="1" applyFill="1" applyBorder="1"/>
    <xf numFmtId="3" fontId="13" fillId="17" borderId="1" xfId="0" applyNumberFormat="1" applyFont="1" applyFill="1" applyBorder="1"/>
    <xf numFmtId="175" fontId="13" fillId="17" borderId="1" xfId="0" applyNumberFormat="1" applyFont="1" applyFill="1" applyBorder="1"/>
    <xf numFmtId="175" fontId="13" fillId="18" borderId="1" xfId="0" applyNumberFormat="1" applyFont="1" applyFill="1" applyBorder="1"/>
    <xf numFmtId="175" fontId="14" fillId="19" borderId="1" xfId="0" applyNumberFormat="1" applyFont="1" applyFill="1" applyBorder="1"/>
    <xf numFmtId="3" fontId="14" fillId="19" borderId="1" xfId="0" applyNumberFormat="1" applyFont="1" applyFill="1" applyBorder="1"/>
    <xf numFmtId="0" fontId="14" fillId="19" borderId="1" xfId="0" applyFont="1" applyFill="1" applyBorder="1"/>
    <xf numFmtId="3" fontId="13" fillId="20" borderId="1" xfId="0" applyNumberFormat="1" applyFont="1" applyFill="1" applyBorder="1"/>
    <xf numFmtId="0" fontId="13" fillId="20" borderId="1" xfId="0" applyFont="1" applyFill="1" applyBorder="1"/>
    <xf numFmtId="3" fontId="13" fillId="21" borderId="1" xfId="0" applyNumberFormat="1" applyFont="1" applyFill="1" applyBorder="1"/>
    <xf numFmtId="3" fontId="13" fillId="22" borderId="1" xfId="0" applyNumberFormat="1" applyFont="1" applyFill="1" applyBorder="1"/>
    <xf numFmtId="3" fontId="13" fillId="23" borderId="1" xfId="0" applyNumberFormat="1" applyFont="1" applyFill="1" applyBorder="1"/>
    <xf numFmtId="3" fontId="13" fillId="10" borderId="1" xfId="0" applyNumberFormat="1" applyFont="1" applyFill="1" applyBorder="1"/>
    <xf numFmtId="168" fontId="14" fillId="24" borderId="1" xfId="0" applyNumberFormat="1" applyFont="1" applyFill="1" applyBorder="1"/>
    <xf numFmtId="168" fontId="13" fillId="25" borderId="1" xfId="0" applyNumberFormat="1" applyFont="1" applyFill="1" applyBorder="1"/>
    <xf numFmtId="168" fontId="13" fillId="26" borderId="1" xfId="0" applyNumberFormat="1" applyFont="1" applyFill="1" applyBorder="1"/>
    <xf numFmtId="168" fontId="13" fillId="14" borderId="1" xfId="0" applyNumberFormat="1" applyFont="1" applyFill="1" applyBorder="1"/>
    <xf numFmtId="168" fontId="13" fillId="27" borderId="1" xfId="0" applyNumberFormat="1" applyFont="1" applyFill="1" applyBorder="1"/>
    <xf numFmtId="3" fontId="15" fillId="0" borderId="0" xfId="0" applyNumberFormat="1" applyFont="1"/>
    <xf numFmtId="3" fontId="15" fillId="0" borderId="0" xfId="0" applyNumberFormat="1" applyFont="1" applyAlignment="1">
      <alignment horizontal="center"/>
    </xf>
    <xf numFmtId="168" fontId="15" fillId="0" borderId="0" xfId="0" applyNumberFormat="1" applyFont="1"/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 vertical="center"/>
    </xf>
    <xf numFmtId="0" fontId="15" fillId="0" borderId="0" xfId="0" applyFont="1"/>
    <xf numFmtId="174" fontId="11" fillId="0" borderId="0" xfId="1" applyNumberFormat="1" applyFont="1" applyFill="1" applyBorder="1" applyAlignment="1"/>
  </cellXfs>
  <cellStyles count="5">
    <cellStyle name="Comma" xfId="1" builtinId="3"/>
    <cellStyle name="Normal" xfId="0" builtinId="0"/>
    <cellStyle name="Normal 2" xfId="2" xr:uid="{9E4AD1F5-30ED-444C-8133-167AA5042532}"/>
    <cellStyle name="Normal_PLNT14" xfId="3" xr:uid="{67A1A724-42F2-7448-A6C0-D7F2633CA7A7}"/>
    <cellStyle name="Normal_PLNT14_1" xfId="4" xr:uid="{71EB288C-3224-5749-9A00-1FDF9EE6D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Energy Generation (Mwhr)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'1998-2012'!$E$3:$E$15</c:f>
              <c:numCache>
                <c:formatCode>0.0</c:formatCode>
                <c:ptCount val="13"/>
                <c:pt idx="0">
                  <c:v>285076</c:v>
                </c:pt>
                <c:pt idx="1">
                  <c:v>337130</c:v>
                </c:pt>
                <c:pt idx="2">
                  <c:v>407466</c:v>
                </c:pt>
                <c:pt idx="3">
                  <c:v>375758</c:v>
                </c:pt>
                <c:pt idx="4">
                  <c:v>456964</c:v>
                </c:pt>
                <c:pt idx="5">
                  <c:v>540462</c:v>
                </c:pt>
                <c:pt idx="6" formatCode="#,##0.0">
                  <c:v>452143</c:v>
                </c:pt>
                <c:pt idx="7" formatCode="#,##0.0">
                  <c:v>195968.99799999999</c:v>
                </c:pt>
                <c:pt idx="8" formatCode="#,##0.0">
                  <c:v>22664</c:v>
                </c:pt>
                <c:pt idx="9" formatCode="#,##0.0">
                  <c:v>26330</c:v>
                </c:pt>
                <c:pt idx="10" formatCode="#,##0.0">
                  <c:v>47668</c:v>
                </c:pt>
                <c:pt idx="11" formatCode="_(* #,##0_);_(* \(#,##0\);_(* &quot;-&quot;??_);_(@_)">
                  <c:v>1158</c:v>
                </c:pt>
                <c:pt idx="12" formatCode="#,##0">
                  <c:v>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4-1247-ABA3-B46956D4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85759"/>
        <c:axId val="1940687439"/>
      </c:lineChart>
      <c:catAx>
        <c:axId val="19406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7439"/>
        <c:crosses val="autoZero"/>
        <c:auto val="1"/>
        <c:lblAlgn val="ctr"/>
        <c:lblOffset val="100"/>
        <c:noMultiLvlLbl val="0"/>
      </c:catAx>
      <c:valAx>
        <c:axId val="1940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NOx</a:t>
            </a:r>
            <a:r>
              <a:rPr lang="en-US" baseline="0"/>
              <a:t>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'1998-2012'!$G$3:$G$15</c:f>
              <c:numCache>
                <c:formatCode>0.00</c:formatCode>
                <c:ptCount val="13"/>
                <c:pt idx="0">
                  <c:v>1137</c:v>
                </c:pt>
                <c:pt idx="1">
                  <c:v>678.79399999999998</c:v>
                </c:pt>
                <c:pt idx="2">
                  <c:v>1094.9860000000001</c:v>
                </c:pt>
                <c:pt idx="3">
                  <c:v>1142.7619999999999</c:v>
                </c:pt>
                <c:pt idx="4">
                  <c:v>1547.7840000000001</c:v>
                </c:pt>
                <c:pt idx="5">
                  <c:v>1691.4888000000001</c:v>
                </c:pt>
                <c:pt idx="6" formatCode="#,##0.00">
                  <c:v>1255.3752999999999</c:v>
                </c:pt>
                <c:pt idx="7" formatCode="#,##0.00">
                  <c:v>555.66899999999998</c:v>
                </c:pt>
                <c:pt idx="8" formatCode="#,##0.00">
                  <c:v>67.944000000000003</c:v>
                </c:pt>
                <c:pt idx="9" formatCode="#,##0.00">
                  <c:v>78.417000000000002</c:v>
                </c:pt>
                <c:pt idx="10" formatCode="#,##0.00">
                  <c:v>64.379000000000005</c:v>
                </c:pt>
                <c:pt idx="11" formatCode="_(* #,##0_);_(* \(#,##0\);_(* &quot;-&quot;??_);_(@_)">
                  <c:v>7.9859999999999998</c:v>
                </c:pt>
                <c:pt idx="12" formatCode="#,##0">
                  <c:v>159.57300000000001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CF4F-A127-AB7E1226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15599"/>
        <c:axId val="1973677855"/>
      </c:lineChart>
      <c:catAx>
        <c:axId val="19006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77855"/>
        <c:crosses val="autoZero"/>
        <c:auto val="1"/>
        <c:lblAlgn val="ctr"/>
        <c:lblOffset val="100"/>
        <c:noMultiLvlLbl val="0"/>
      </c:catAx>
      <c:valAx>
        <c:axId val="19736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SO2</a:t>
            </a:r>
            <a:r>
              <a:rPr lang="en-US" baseline="0"/>
              <a:t>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9711286089242"/>
          <c:y val="0.19483814523184603"/>
          <c:w val="0.84590288713910766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'1998-2012'!$I$3:$I$15</c:f>
              <c:numCache>
                <c:formatCode>0.00</c:formatCode>
                <c:ptCount val="13"/>
                <c:pt idx="0">
                  <c:v>4271</c:v>
                </c:pt>
                <c:pt idx="1">
                  <c:v>2231.5520000000001</c:v>
                </c:pt>
                <c:pt idx="2">
                  <c:v>4764.5129999999999</c:v>
                </c:pt>
                <c:pt idx="3">
                  <c:v>4248.7160000000003</c:v>
                </c:pt>
                <c:pt idx="4">
                  <c:v>6923.1229999999996</c:v>
                </c:pt>
                <c:pt idx="5">
                  <c:v>7952.5976000000001</c:v>
                </c:pt>
                <c:pt idx="6" formatCode="#,##0.00">
                  <c:v>5971.1318000000001</c:v>
                </c:pt>
                <c:pt idx="7" formatCode="#,##0.00">
                  <c:v>2766.681</c:v>
                </c:pt>
                <c:pt idx="8" formatCode="#,##0.00">
                  <c:v>399.40800000000002</c:v>
                </c:pt>
                <c:pt idx="9" formatCode="#,##0.00">
                  <c:v>278.32499999999999</c:v>
                </c:pt>
                <c:pt idx="10" formatCode="#,##0.00">
                  <c:v>0.88400000000000001</c:v>
                </c:pt>
                <c:pt idx="11" formatCode="_(* #,##0_);_(* \(#,##0\);_(* &quot;-&quot;??_);_(@_)">
                  <c:v>2.5000000000000001E-2</c:v>
                </c:pt>
                <c:pt idx="12" formatCode="#,##0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A-2840-955F-A80AE172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14367"/>
        <c:axId val="1974116047"/>
      </c:lineChart>
      <c:catAx>
        <c:axId val="19741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6047"/>
        <c:crosses val="autoZero"/>
        <c:auto val="1"/>
        <c:lblAlgn val="ctr"/>
        <c:lblOffset val="100"/>
        <c:noMultiLvlLbl val="0"/>
      </c:catAx>
      <c:valAx>
        <c:axId val="1974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(Lbs/MWHR)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'1998-2012'!$L$3:$L$15</c:f>
              <c:numCache>
                <c:formatCode>0.000</c:formatCode>
                <c:ptCount val="13"/>
                <c:pt idx="0">
                  <c:v>7.98</c:v>
                </c:pt>
                <c:pt idx="1">
                  <c:v>4.0270000000000001</c:v>
                </c:pt>
                <c:pt idx="2">
                  <c:v>5.375</c:v>
                </c:pt>
                <c:pt idx="3">
                  <c:v>6.0819999999999999</c:v>
                </c:pt>
                <c:pt idx="4">
                  <c:v>6.774</c:v>
                </c:pt>
                <c:pt idx="5">
                  <c:v>6.2594000000000003</c:v>
                </c:pt>
                <c:pt idx="6" formatCode="#,##0.0000">
                  <c:v>5.5529999999999999</c:v>
                </c:pt>
                <c:pt idx="7" formatCode="#,##0.0000">
                  <c:v>5.6710000000000003</c:v>
                </c:pt>
                <c:pt idx="8" formatCode="#,##0.0000">
                  <c:v>5.9958</c:v>
                </c:pt>
                <c:pt idx="9" formatCode="#,##0.0000">
                  <c:v>5.9565000000000001</c:v>
                </c:pt>
                <c:pt idx="10" formatCode="#,##0.0000">
                  <c:v>2.7011412268188306</c:v>
                </c:pt>
                <c:pt idx="11" formatCode="_(* #,##0.0_);_(* \(#,##0.0\);_(* &quot;-&quot;??_);_(@_)">
                  <c:v>13.792999999999999</c:v>
                </c:pt>
                <c:pt idx="12" formatCode="#,##0.0">
                  <c:v>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9744-AF0B-7C46DF1AADA1}"/>
            </c:ext>
          </c:extLst>
        </c:ser>
        <c:ser>
          <c:idx val="1"/>
          <c:order val="1"/>
          <c:tx>
            <c:v>So2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'1998-2012'!$N$3:$N$15</c:f>
              <c:numCache>
                <c:formatCode>0.000</c:formatCode>
                <c:ptCount val="13"/>
                <c:pt idx="0">
                  <c:v>29.96</c:v>
                </c:pt>
                <c:pt idx="1">
                  <c:v>13.239000000000001</c:v>
                </c:pt>
                <c:pt idx="2">
                  <c:v>23.385999999999999</c:v>
                </c:pt>
                <c:pt idx="3">
                  <c:v>22.614000000000001</c:v>
                </c:pt>
                <c:pt idx="4">
                  <c:v>30.300999999999998</c:v>
                </c:pt>
                <c:pt idx="5">
                  <c:v>29.428899999999999</c:v>
                </c:pt>
                <c:pt idx="6" formatCode="#,##0.0000">
                  <c:v>26.412600000000001</c:v>
                </c:pt>
                <c:pt idx="7" formatCode="#,##0.0000">
                  <c:v>28.235900000000001</c:v>
                </c:pt>
                <c:pt idx="8" formatCode="#,##0.0000">
                  <c:v>35.246000000000002</c:v>
                </c:pt>
                <c:pt idx="9" formatCode="#,##0.0000">
                  <c:v>21.141300000000001</c:v>
                </c:pt>
                <c:pt idx="10" formatCode="#,##0.0000">
                  <c:v>3.7089871611982884E-2</c:v>
                </c:pt>
                <c:pt idx="11" formatCode="_(* #,##0.0_);_(* \(#,##0.0\);_(* &quot;-&quot;??_);_(@_)">
                  <c:v>4.2999999999999997E-2</c:v>
                </c:pt>
                <c:pt idx="12" formatCode="#,##0.0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B-9744-AF0B-7C46DF1A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06015"/>
        <c:axId val="1973015567"/>
      </c:lineChart>
      <c:catAx>
        <c:axId val="19730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15567"/>
        <c:crosses val="autoZero"/>
        <c:auto val="1"/>
        <c:lblAlgn val="ctr"/>
        <c:lblOffset val="100"/>
        <c:noMultiLvlLbl val="0"/>
      </c:catAx>
      <c:valAx>
        <c:axId val="1973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vs Gas (MwHr)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'1998-2012'!$W$3:$W$15</c:f>
              <c:numCache>
                <c:formatCode>0.0</c:formatCode>
                <c:ptCount val="13"/>
                <c:pt idx="0">
                  <c:v>234700</c:v>
                </c:pt>
                <c:pt idx="1">
                  <c:v>223378</c:v>
                </c:pt>
                <c:pt idx="2">
                  <c:v>261716</c:v>
                </c:pt>
                <c:pt idx="3">
                  <c:v>226837</c:v>
                </c:pt>
                <c:pt idx="4">
                  <c:v>346147</c:v>
                </c:pt>
                <c:pt idx="5">
                  <c:v>429987</c:v>
                </c:pt>
                <c:pt idx="6" formatCode="#,##0.0">
                  <c:v>363030</c:v>
                </c:pt>
                <c:pt idx="7" formatCode="#,##0.0">
                  <c:v>164957.258</c:v>
                </c:pt>
                <c:pt idx="8" formatCode="#,##0.0">
                  <c:v>19038.963</c:v>
                </c:pt>
                <c:pt idx="9" formatCode="#,##0.0">
                  <c:v>12695.985000000001</c:v>
                </c:pt>
                <c:pt idx="10" formatCode="#,##0.0">
                  <c:v>0</c:v>
                </c:pt>
                <c:pt idx="11" formatCode="_(* #,##0_);_(* \(#,##0\);_(* &quot;-&quot;??_);_(@_)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6949-BA03-4F17B55C8E25}"/>
            </c:ext>
          </c:extLst>
        </c:ser>
        <c:ser>
          <c:idx val="1"/>
          <c:order val="1"/>
          <c:tx>
            <c:v>Gas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'1998-2012'!$Y$3:$Y$15</c:f>
              <c:numCache>
                <c:formatCode>0.0</c:formatCode>
                <c:ptCount val="13"/>
                <c:pt idx="0">
                  <c:v>41011</c:v>
                </c:pt>
                <c:pt idx="1">
                  <c:v>101213</c:v>
                </c:pt>
                <c:pt idx="2">
                  <c:v>130553</c:v>
                </c:pt>
                <c:pt idx="3">
                  <c:v>141080</c:v>
                </c:pt>
                <c:pt idx="4">
                  <c:v>87806</c:v>
                </c:pt>
                <c:pt idx="5">
                  <c:v>62426</c:v>
                </c:pt>
                <c:pt idx="6" formatCode="#,##0.0">
                  <c:v>64974</c:v>
                </c:pt>
                <c:pt idx="7" formatCode="#,##0.0">
                  <c:v>21738.342000000001</c:v>
                </c:pt>
                <c:pt idx="8" formatCode="#,##0.0">
                  <c:v>3786.37</c:v>
                </c:pt>
                <c:pt idx="9" formatCode="#,##0.0">
                  <c:v>13634.014999999999</c:v>
                </c:pt>
                <c:pt idx="10" formatCode="#,##0.0">
                  <c:v>47668</c:v>
                </c:pt>
                <c:pt idx="11" formatCode="_(* #,##0_);_(* \(#,##0\);_(* &quot;-&quot;??_);_(@_)">
                  <c:v>1158</c:v>
                </c:pt>
                <c:pt idx="12" formatCode="#,##0">
                  <c:v>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7-6949-BA03-4F17B55C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15087"/>
        <c:axId val="1980083119"/>
      </c:lineChart>
      <c:catAx>
        <c:axId val="19406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83119"/>
        <c:crosses val="autoZero"/>
        <c:auto val="1"/>
        <c:lblAlgn val="ctr"/>
        <c:lblOffset val="100"/>
        <c:noMultiLvlLbl val="0"/>
      </c:catAx>
      <c:valAx>
        <c:axId val="1980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51CD-E161-BD42-AB82-A77967D7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0</xdr:row>
      <xdr:rowOff>0</xdr:rowOff>
    </xdr:from>
    <xdr:to>
      <xdr:col>11</xdr:col>
      <xdr:colOff>279400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C88A0-595D-1D4C-BCA4-8B1126AE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139700</xdr:rowOff>
    </xdr:from>
    <xdr:to>
      <xdr:col>5</xdr:col>
      <xdr:colOff>444500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14ABB-654E-2740-8758-90D4CA94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14</xdr:row>
      <xdr:rowOff>101600</xdr:rowOff>
    </xdr:from>
    <xdr:to>
      <xdr:col>11</xdr:col>
      <xdr:colOff>342900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369F9-6B13-2B4C-8EC5-D116F3738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12700</xdr:rowOff>
    </xdr:from>
    <xdr:to>
      <xdr:col>5</xdr:col>
      <xdr:colOff>444500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4AAAE-1825-4A4C-ACE2-976A39B4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BCD9-B876-7947-A5F1-6A3B7CE60E36}">
  <dimension ref="A1:CR15"/>
  <sheetViews>
    <sheetView topLeftCell="B1" zoomScale="106" zoomScaleNormal="106" workbookViewId="0">
      <selection activeCell="J16" sqref="J16"/>
    </sheetView>
  </sheetViews>
  <sheetFormatPr baseColWidth="10" defaultRowHeight="16" x14ac:dyDescent="0.2"/>
  <cols>
    <col min="1" max="1" width="34.6640625" customWidth="1"/>
  </cols>
  <sheetData>
    <row r="1" spans="1:96" ht="79" x14ac:dyDescent="0.2">
      <c r="A1" t="s">
        <v>0</v>
      </c>
      <c r="BH1" s="10" t="s">
        <v>154</v>
      </c>
      <c r="BI1" s="10" t="s">
        <v>155</v>
      </c>
      <c r="BJ1" s="10" t="s">
        <v>162</v>
      </c>
      <c r="BK1" s="10" t="s">
        <v>163</v>
      </c>
      <c r="BL1" s="10" t="s">
        <v>142</v>
      </c>
      <c r="BM1" s="10" t="s">
        <v>157</v>
      </c>
      <c r="BN1" s="10" t="s">
        <v>158</v>
      </c>
      <c r="BO1" s="10" t="s">
        <v>140</v>
      </c>
      <c r="BP1" s="10" t="s">
        <v>141</v>
      </c>
      <c r="BQ1" s="10" t="s">
        <v>143</v>
      </c>
      <c r="BR1" s="10" t="s">
        <v>147</v>
      </c>
      <c r="BS1" s="10" t="s">
        <v>148</v>
      </c>
      <c r="BT1" s="10" t="s">
        <v>149</v>
      </c>
      <c r="BU1" s="10" t="s">
        <v>150</v>
      </c>
      <c r="BV1" s="10" t="s">
        <v>151</v>
      </c>
      <c r="BW1" s="10" t="s">
        <v>152</v>
      </c>
      <c r="BX1" s="10" t="s">
        <v>153</v>
      </c>
      <c r="BY1" s="10" t="s">
        <v>186</v>
      </c>
      <c r="BZ1" s="10" t="s">
        <v>187</v>
      </c>
      <c r="CA1" s="10" t="s">
        <v>188</v>
      </c>
      <c r="CB1" s="10" t="s">
        <v>181</v>
      </c>
    </row>
    <row r="2" spans="1:96" ht="144" x14ac:dyDescent="0.2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6" t="s">
        <v>233</v>
      </c>
      <c r="AZ2" s="6" t="s">
        <v>234</v>
      </c>
      <c r="BA2" s="6" t="s">
        <v>235</v>
      </c>
      <c r="BB2" s="7" t="s">
        <v>236</v>
      </c>
      <c r="BC2" s="6" t="s">
        <v>237</v>
      </c>
      <c r="BD2" s="6" t="s">
        <v>238</v>
      </c>
      <c r="BE2" s="7" t="s">
        <v>239</v>
      </c>
      <c r="BF2" s="6" t="s">
        <v>240</v>
      </c>
      <c r="BG2" s="6" t="s">
        <v>241</v>
      </c>
      <c r="BH2" s="12" t="s">
        <v>175</v>
      </c>
      <c r="BI2" s="12" t="s">
        <v>176</v>
      </c>
      <c r="BJ2" s="12" t="s">
        <v>179</v>
      </c>
      <c r="BK2" s="12" t="s">
        <v>180</v>
      </c>
      <c r="BL2" s="11" t="s">
        <v>166</v>
      </c>
      <c r="BM2" s="12" t="s">
        <v>177</v>
      </c>
      <c r="BN2" s="12" t="s">
        <v>178</v>
      </c>
      <c r="BO2" s="11" t="s">
        <v>164</v>
      </c>
      <c r="BP2" s="11" t="s">
        <v>165</v>
      </c>
      <c r="BQ2" s="11" t="s">
        <v>167</v>
      </c>
      <c r="BR2" s="13" t="s">
        <v>168</v>
      </c>
      <c r="BS2" s="13" t="s">
        <v>169</v>
      </c>
      <c r="BT2" s="13" t="s">
        <v>170</v>
      </c>
      <c r="BU2" s="13" t="s">
        <v>171</v>
      </c>
      <c r="BV2" s="13" t="s">
        <v>172</v>
      </c>
      <c r="BW2" s="13" t="s">
        <v>173</v>
      </c>
      <c r="BX2" s="13" t="s">
        <v>174</v>
      </c>
      <c r="BY2" s="11" t="s">
        <v>166</v>
      </c>
      <c r="BZ2" s="11" t="s">
        <v>167</v>
      </c>
      <c r="CA2" s="11" t="s">
        <v>191</v>
      </c>
      <c r="CB2" s="11" t="s">
        <v>190</v>
      </c>
    </row>
    <row r="3" spans="1:96" x14ac:dyDescent="0.2">
      <c r="A3">
        <v>1996</v>
      </c>
      <c r="B3" s="2">
        <v>3757032</v>
      </c>
      <c r="C3" s="2">
        <v>1565430</v>
      </c>
      <c r="D3" s="2">
        <v>326309</v>
      </c>
      <c r="E3" s="2">
        <v>285076</v>
      </c>
      <c r="F3" s="2">
        <v>110941</v>
      </c>
      <c r="G3" s="3">
        <v>1137</v>
      </c>
      <c r="H3" s="3">
        <v>474</v>
      </c>
      <c r="I3" s="3">
        <v>4271</v>
      </c>
      <c r="J3" s="3">
        <v>378812</v>
      </c>
      <c r="K3" s="3" t="s">
        <v>51</v>
      </c>
      <c r="L3" s="4">
        <v>7.98</v>
      </c>
      <c r="M3" s="4">
        <v>8.5399999999999991</v>
      </c>
      <c r="N3" s="4">
        <v>29.96</v>
      </c>
      <c r="O3" s="4">
        <v>2657.62</v>
      </c>
      <c r="P3" s="5" t="s">
        <v>51</v>
      </c>
      <c r="Q3" s="4">
        <v>0.61</v>
      </c>
      <c r="R3" s="4">
        <v>0.61</v>
      </c>
      <c r="S3" s="4">
        <v>2.27</v>
      </c>
      <c r="T3" s="4">
        <v>201.66</v>
      </c>
      <c r="U3" s="5" t="s">
        <v>51</v>
      </c>
      <c r="V3" s="4" t="s">
        <v>51</v>
      </c>
      <c r="W3" s="2">
        <v>234700</v>
      </c>
      <c r="X3" s="2">
        <v>0</v>
      </c>
      <c r="Y3" s="2">
        <v>41011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 t="s">
        <v>51</v>
      </c>
      <c r="AG3" s="2">
        <v>9365</v>
      </c>
      <c r="AH3" s="2">
        <v>275711</v>
      </c>
      <c r="AI3" s="2">
        <v>9365</v>
      </c>
      <c r="AJ3" s="2">
        <v>9365</v>
      </c>
      <c r="AK3" s="5">
        <v>82.328900000000004</v>
      </c>
      <c r="AL3" s="5">
        <v>0</v>
      </c>
      <c r="AM3" s="5">
        <v>14.385999999999999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 t="s">
        <v>51</v>
      </c>
      <c r="AU3" s="5">
        <v>3.2850999999999999</v>
      </c>
      <c r="AV3" s="5">
        <v>96.7149</v>
      </c>
      <c r="AW3" s="5">
        <v>3.2850999999999999</v>
      </c>
      <c r="AX3" s="5">
        <v>3.2850999999999999</v>
      </c>
      <c r="AY3" s="8"/>
      <c r="AZ3" s="8"/>
      <c r="BA3" s="8"/>
      <c r="BB3" s="8"/>
      <c r="BC3" s="8"/>
      <c r="BD3" s="8"/>
      <c r="BE3" s="8"/>
      <c r="BF3" s="8"/>
      <c r="BG3" s="8"/>
    </row>
    <row r="4" spans="1:96" x14ac:dyDescent="0.2">
      <c r="A4">
        <v>1997</v>
      </c>
      <c r="B4" s="2">
        <v>4320378.4000000004</v>
      </c>
      <c r="C4" s="2">
        <v>1800157.7</v>
      </c>
      <c r="D4" s="2">
        <v>9012</v>
      </c>
      <c r="E4" s="2">
        <v>337130</v>
      </c>
      <c r="F4" s="2">
        <v>147441</v>
      </c>
      <c r="G4" s="3">
        <v>678.79399999999998</v>
      </c>
      <c r="H4" s="3">
        <v>241.626</v>
      </c>
      <c r="I4" s="3">
        <v>2231.5520000000001</v>
      </c>
      <c r="J4" s="3">
        <v>252015.011</v>
      </c>
      <c r="K4" s="3" t="s">
        <v>51</v>
      </c>
      <c r="L4" s="4">
        <v>4.0270000000000001</v>
      </c>
      <c r="M4" s="4">
        <v>3.278</v>
      </c>
      <c r="N4" s="4">
        <v>13.239000000000001</v>
      </c>
      <c r="O4" s="4">
        <v>1495.0609999999999</v>
      </c>
      <c r="P4" s="5" t="s">
        <v>51</v>
      </c>
      <c r="Q4" s="4">
        <v>0.314</v>
      </c>
      <c r="R4" s="4">
        <v>0.26800000000000002</v>
      </c>
      <c r="S4" s="4">
        <v>1.0329999999999999</v>
      </c>
      <c r="T4" s="4">
        <v>116.663</v>
      </c>
      <c r="U4" s="5" t="s">
        <v>51</v>
      </c>
      <c r="V4" s="4" t="s">
        <v>51</v>
      </c>
      <c r="W4" s="2">
        <v>223378</v>
      </c>
      <c r="X4" s="2">
        <v>454</v>
      </c>
      <c r="Y4" s="2">
        <v>101213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 t="s">
        <v>51</v>
      </c>
      <c r="AG4" s="2">
        <v>12085</v>
      </c>
      <c r="AH4" s="2">
        <v>325045</v>
      </c>
      <c r="AI4" s="2">
        <v>12085</v>
      </c>
      <c r="AJ4" s="2">
        <v>12085</v>
      </c>
      <c r="AK4" s="5">
        <v>66.258700000000005</v>
      </c>
      <c r="AL4" s="5">
        <v>0.13469999999999999</v>
      </c>
      <c r="AM4" s="5">
        <v>30.021999999999998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 t="s">
        <v>51</v>
      </c>
      <c r="AU4" s="5">
        <v>3.5847000000000002</v>
      </c>
      <c r="AV4" s="5">
        <v>96.415300000000002</v>
      </c>
      <c r="AW4" s="5">
        <v>3.5847000000000002</v>
      </c>
      <c r="AX4" s="5">
        <v>3.5847000000000002</v>
      </c>
    </row>
    <row r="5" spans="1:96" x14ac:dyDescent="0.2">
      <c r="A5">
        <v>1998</v>
      </c>
      <c r="B5" s="2">
        <v>5217313.9000000004</v>
      </c>
      <c r="C5" s="2">
        <v>2850024.8</v>
      </c>
      <c r="D5" s="2" t="s">
        <v>51</v>
      </c>
      <c r="E5" s="2">
        <v>407466</v>
      </c>
      <c r="F5" s="2">
        <v>225220</v>
      </c>
      <c r="G5" s="3">
        <v>1094.9860000000001</v>
      </c>
      <c r="H5" s="3">
        <v>592.029</v>
      </c>
      <c r="I5" s="3">
        <v>4764.5129999999999</v>
      </c>
      <c r="J5" s="3">
        <v>162124.91399999999</v>
      </c>
      <c r="K5" s="3">
        <v>8.0570000000000004</v>
      </c>
      <c r="L5" s="4">
        <v>5.375</v>
      </c>
      <c r="M5" s="4">
        <v>5.2569999999999997</v>
      </c>
      <c r="N5" s="4">
        <v>23.385999999999999</v>
      </c>
      <c r="O5" s="4">
        <v>795.77099999999996</v>
      </c>
      <c r="P5" s="5">
        <v>1.9800000000000002E-2</v>
      </c>
      <c r="Q5" s="4">
        <v>0.42</v>
      </c>
      <c r="R5" s="4">
        <v>0.41499999999999998</v>
      </c>
      <c r="S5" s="4">
        <v>1.8260000000000001</v>
      </c>
      <c r="T5" s="4">
        <v>62.149000000000001</v>
      </c>
      <c r="U5" s="5">
        <v>1.5E-3</v>
      </c>
      <c r="V5" s="4">
        <v>12804.292600000001</v>
      </c>
      <c r="W5" s="2">
        <v>261716</v>
      </c>
      <c r="X5" s="2">
        <v>467</v>
      </c>
      <c r="Y5" s="2">
        <v>130553</v>
      </c>
      <c r="Z5" s="2">
        <v>0</v>
      </c>
      <c r="AA5" s="2">
        <v>0</v>
      </c>
      <c r="AB5" s="2">
        <v>10311</v>
      </c>
      <c r="AC5" s="2">
        <v>0</v>
      </c>
      <c r="AD5" s="2">
        <v>0</v>
      </c>
      <c r="AE5" s="2">
        <v>0</v>
      </c>
      <c r="AF5" s="2">
        <v>4419</v>
      </c>
      <c r="AG5" s="2">
        <v>14730</v>
      </c>
      <c r="AH5" s="2">
        <v>397155</v>
      </c>
      <c r="AI5" s="2">
        <v>10311</v>
      </c>
      <c r="AJ5" s="2">
        <v>10311</v>
      </c>
      <c r="AK5" s="5">
        <v>64.230099999999993</v>
      </c>
      <c r="AL5" s="5">
        <v>0.11459999999999999</v>
      </c>
      <c r="AM5" s="5">
        <v>32.040199999999999</v>
      </c>
      <c r="AN5" s="5">
        <v>0</v>
      </c>
      <c r="AO5" s="5">
        <v>0</v>
      </c>
      <c r="AP5" s="5">
        <v>2.5305</v>
      </c>
      <c r="AQ5" s="5">
        <v>0</v>
      </c>
      <c r="AR5" s="5">
        <v>0</v>
      </c>
      <c r="AS5" s="5">
        <v>0</v>
      </c>
      <c r="AT5" s="5">
        <v>1.0845</v>
      </c>
      <c r="AU5" s="5" t="s">
        <v>51</v>
      </c>
      <c r="AV5" s="5">
        <v>97.469499999999996</v>
      </c>
      <c r="AW5" s="5">
        <v>2.5305</v>
      </c>
      <c r="AX5" s="5">
        <v>2.5305</v>
      </c>
    </row>
    <row r="6" spans="1:96" x14ac:dyDescent="0.2">
      <c r="A6">
        <v>1999</v>
      </c>
      <c r="B6" s="2">
        <v>5070267.4000000004</v>
      </c>
      <c r="C6" s="2">
        <v>2506998.1</v>
      </c>
      <c r="D6" s="2" t="s">
        <v>51</v>
      </c>
      <c r="E6" s="2">
        <v>375758</v>
      </c>
      <c r="F6" s="2">
        <v>186349</v>
      </c>
      <c r="G6" s="3">
        <v>1142.7619999999999</v>
      </c>
      <c r="H6" s="3">
        <v>581.92600000000004</v>
      </c>
      <c r="I6" s="3">
        <v>4248.7160000000003</v>
      </c>
      <c r="J6" s="3">
        <v>69936.66</v>
      </c>
      <c r="K6" s="3">
        <v>6.4180000000000001</v>
      </c>
      <c r="L6" s="4">
        <v>6.0819999999999999</v>
      </c>
      <c r="M6" s="4">
        <v>6.2460000000000004</v>
      </c>
      <c r="N6" s="4">
        <v>22.614000000000001</v>
      </c>
      <c r="O6" s="4">
        <v>372.24299999999999</v>
      </c>
      <c r="P6" s="5">
        <v>1.7100000000000001E-2</v>
      </c>
      <c r="Q6" s="4">
        <v>0.45100000000000001</v>
      </c>
      <c r="R6" s="4">
        <v>0.46400000000000002</v>
      </c>
      <c r="S6" s="4">
        <v>1.6759999999999999</v>
      </c>
      <c r="T6" s="4">
        <v>27.587</v>
      </c>
      <c r="U6" s="5">
        <v>1.2999999999999999E-3</v>
      </c>
      <c r="V6" s="4">
        <v>13493.4383</v>
      </c>
      <c r="W6" s="2">
        <v>226837</v>
      </c>
      <c r="X6" s="2">
        <v>139</v>
      </c>
      <c r="Y6" s="2">
        <v>141080</v>
      </c>
      <c r="Z6" s="2">
        <v>0</v>
      </c>
      <c r="AA6" s="2">
        <v>0</v>
      </c>
      <c r="AB6" s="2">
        <v>5391</v>
      </c>
      <c r="AC6" s="2">
        <v>0</v>
      </c>
      <c r="AD6" s="2">
        <v>0</v>
      </c>
      <c r="AE6" s="2">
        <v>0</v>
      </c>
      <c r="AF6" s="2">
        <v>2311</v>
      </c>
      <c r="AG6" s="2">
        <v>7702</v>
      </c>
      <c r="AH6" s="2">
        <v>370367</v>
      </c>
      <c r="AI6" s="2">
        <v>5391</v>
      </c>
      <c r="AJ6" s="2">
        <v>5391</v>
      </c>
      <c r="AK6" s="5">
        <v>60.367800000000003</v>
      </c>
      <c r="AL6" s="5">
        <v>3.6999999999999998E-2</v>
      </c>
      <c r="AM6" s="5">
        <v>37.545400000000001</v>
      </c>
      <c r="AN6" s="5">
        <v>0</v>
      </c>
      <c r="AO6" s="5">
        <v>0</v>
      </c>
      <c r="AP6" s="5">
        <v>1.4347000000000001</v>
      </c>
      <c r="AQ6" s="5">
        <v>0</v>
      </c>
      <c r="AR6" s="5">
        <v>0</v>
      </c>
      <c r="AS6" s="5">
        <v>0</v>
      </c>
      <c r="AT6" s="5">
        <v>0.61499999999999999</v>
      </c>
      <c r="AU6" s="5" t="s">
        <v>51</v>
      </c>
      <c r="AV6" s="5">
        <v>98.565299999999993</v>
      </c>
      <c r="AW6" s="5">
        <v>1.4347000000000001</v>
      </c>
      <c r="AX6" s="5">
        <v>1.4347000000000001</v>
      </c>
    </row>
    <row r="7" spans="1:96" x14ac:dyDescent="0.2">
      <c r="A7">
        <v>2000</v>
      </c>
      <c r="B7" s="2">
        <v>6896005.7000000002</v>
      </c>
      <c r="C7" s="2">
        <v>3066177.3</v>
      </c>
      <c r="D7" s="2" t="s">
        <v>51</v>
      </c>
      <c r="E7" s="2">
        <v>456964</v>
      </c>
      <c r="F7" s="2">
        <v>195414</v>
      </c>
      <c r="G7" s="3">
        <v>1547.7840000000001</v>
      </c>
      <c r="H7" s="3">
        <v>671.27599999999995</v>
      </c>
      <c r="I7" s="3">
        <v>6923.1229999999996</v>
      </c>
      <c r="J7" s="3">
        <v>659037.10199999996</v>
      </c>
      <c r="K7" s="3">
        <v>10.622999999999999</v>
      </c>
      <c r="L7" s="4">
        <v>6.774</v>
      </c>
      <c r="M7" s="4">
        <v>6.87</v>
      </c>
      <c r="N7" s="4">
        <v>30.300999999999998</v>
      </c>
      <c r="O7" s="4">
        <v>2884.4160000000002</v>
      </c>
      <c r="P7" s="5">
        <v>2.3199999999999998E-2</v>
      </c>
      <c r="Q7" s="4">
        <v>0.44900000000000001</v>
      </c>
      <c r="R7" s="4">
        <v>0.438</v>
      </c>
      <c r="S7" s="4">
        <v>2.008</v>
      </c>
      <c r="T7" s="4">
        <v>191.136</v>
      </c>
      <c r="U7" s="5">
        <v>1.5E-3</v>
      </c>
      <c r="V7" s="4">
        <v>15090.916800000001</v>
      </c>
      <c r="W7" s="2">
        <v>346147</v>
      </c>
      <c r="X7" s="2">
        <v>334</v>
      </c>
      <c r="Y7" s="2">
        <v>87806</v>
      </c>
      <c r="Z7" s="2">
        <v>0</v>
      </c>
      <c r="AA7" s="2">
        <v>0</v>
      </c>
      <c r="AB7" s="2">
        <v>15873.9</v>
      </c>
      <c r="AC7" s="2">
        <v>0</v>
      </c>
      <c r="AD7" s="2">
        <v>0</v>
      </c>
      <c r="AE7" s="2">
        <v>0</v>
      </c>
      <c r="AF7" s="2">
        <v>6803.1</v>
      </c>
      <c r="AG7" s="2">
        <v>22677</v>
      </c>
      <c r="AH7" s="2">
        <v>441090.1</v>
      </c>
      <c r="AI7" s="2">
        <v>15873.9</v>
      </c>
      <c r="AJ7" s="2">
        <v>15873.9</v>
      </c>
      <c r="AK7" s="5">
        <v>75.749300000000005</v>
      </c>
      <c r="AL7" s="5">
        <v>7.3099999999999998E-2</v>
      </c>
      <c r="AM7" s="5">
        <v>19.2151</v>
      </c>
      <c r="AN7" s="5">
        <v>0</v>
      </c>
      <c r="AO7" s="5">
        <v>0</v>
      </c>
      <c r="AP7" s="5">
        <v>3.4738000000000002</v>
      </c>
      <c r="AQ7" s="5">
        <v>0</v>
      </c>
      <c r="AR7" s="5">
        <v>0</v>
      </c>
      <c r="AS7" s="5">
        <v>0</v>
      </c>
      <c r="AT7" s="5">
        <v>1.4887999999999999</v>
      </c>
      <c r="AU7" s="5" t="s">
        <v>51</v>
      </c>
      <c r="AV7" s="5">
        <v>96.526200000000003</v>
      </c>
      <c r="AW7" s="5">
        <v>3.4738000000000002</v>
      </c>
      <c r="AX7" s="5">
        <v>3.4738000000000002</v>
      </c>
    </row>
    <row r="8" spans="1:96" x14ac:dyDescent="0.2">
      <c r="A8">
        <v>2004</v>
      </c>
      <c r="B8" s="2">
        <v>7593296.04</v>
      </c>
      <c r="C8" s="2">
        <v>3421014</v>
      </c>
      <c r="D8" s="2"/>
      <c r="E8" s="2">
        <v>540462</v>
      </c>
      <c r="F8" s="2">
        <v>243294</v>
      </c>
      <c r="G8" s="3">
        <v>1691.4888000000001</v>
      </c>
      <c r="H8" s="3">
        <v>753.91650000000004</v>
      </c>
      <c r="I8" s="3">
        <v>7952.5976000000001</v>
      </c>
      <c r="J8" s="3">
        <v>750770.59889999998</v>
      </c>
      <c r="K8" s="3">
        <v>13.5968</v>
      </c>
      <c r="L8" s="4">
        <v>6.2594000000000003</v>
      </c>
      <c r="M8" s="4">
        <v>6.1976000000000004</v>
      </c>
      <c r="N8" s="4">
        <v>29.428899999999999</v>
      </c>
      <c r="O8" s="4">
        <v>2778.2548999999999</v>
      </c>
      <c r="P8" s="5">
        <v>2.52E-2</v>
      </c>
      <c r="Q8" s="4">
        <v>0.44550000000000001</v>
      </c>
      <c r="R8" s="4">
        <v>0.44080000000000003</v>
      </c>
      <c r="S8" s="4">
        <v>2.0945999999999998</v>
      </c>
      <c r="T8" s="4">
        <v>197.7456</v>
      </c>
      <c r="U8" s="5">
        <v>1.8E-3</v>
      </c>
      <c r="V8" s="4">
        <v>14049.6391</v>
      </c>
      <c r="W8" s="2">
        <v>429987</v>
      </c>
      <c r="X8" s="2">
        <v>124</v>
      </c>
      <c r="Y8" s="2">
        <v>62426</v>
      </c>
      <c r="Z8" s="2">
        <v>0</v>
      </c>
      <c r="AA8" s="2">
        <v>0</v>
      </c>
      <c r="AB8" s="2">
        <v>47925</v>
      </c>
      <c r="AC8" s="2">
        <v>0</v>
      </c>
      <c r="AD8" s="2">
        <v>0</v>
      </c>
      <c r="AE8" s="2">
        <v>0</v>
      </c>
      <c r="AF8" s="2">
        <v>0</v>
      </c>
      <c r="AH8" s="2">
        <v>492537</v>
      </c>
      <c r="AI8" s="2">
        <v>47925</v>
      </c>
      <c r="AJ8" s="2">
        <v>47925</v>
      </c>
      <c r="AK8" s="5">
        <v>79.559200000000004</v>
      </c>
      <c r="AL8" s="5">
        <v>2.29E-2</v>
      </c>
      <c r="AM8" s="5">
        <v>11.5505</v>
      </c>
      <c r="AN8" s="5">
        <v>0</v>
      </c>
      <c r="AO8" s="5">
        <v>0</v>
      </c>
      <c r="AP8" s="5">
        <v>8.8673999999999999</v>
      </c>
      <c r="AQ8" s="5">
        <v>0</v>
      </c>
      <c r="AR8" s="5">
        <v>0</v>
      </c>
      <c r="AS8" s="5">
        <v>0</v>
      </c>
      <c r="AT8" s="5">
        <v>0</v>
      </c>
      <c r="AV8" s="5">
        <v>91.132599999999996</v>
      </c>
      <c r="AW8" s="5">
        <v>8.8673999999999999</v>
      </c>
      <c r="AX8" s="5">
        <v>8.8673999999999999</v>
      </c>
      <c r="AY8" s="2">
        <v>0</v>
      </c>
      <c r="AZ8" s="5">
        <v>0</v>
      </c>
      <c r="BA8" s="2">
        <v>1691.4888000000001</v>
      </c>
      <c r="BB8" s="2">
        <v>753.91650000000004</v>
      </c>
      <c r="BC8" s="2">
        <v>7952.5976000000001</v>
      </c>
      <c r="BD8" s="2">
        <v>750770.59889999998</v>
      </c>
      <c r="BE8" s="2">
        <v>13.5968</v>
      </c>
      <c r="BF8" s="9">
        <v>7593296.04</v>
      </c>
      <c r="BG8" s="9">
        <v>3421014</v>
      </c>
    </row>
    <row r="9" spans="1:96" x14ac:dyDescent="0.2">
      <c r="A9">
        <v>2005</v>
      </c>
      <c r="B9" s="14">
        <v>6094901.2999999998</v>
      </c>
      <c r="C9" s="14">
        <v>2687731.1090000002</v>
      </c>
      <c r="E9" s="14">
        <v>452143</v>
      </c>
      <c r="F9" s="14">
        <v>194715</v>
      </c>
      <c r="G9" s="15">
        <v>1255.3752999999999</v>
      </c>
      <c r="H9" s="15">
        <v>535.99109999999996</v>
      </c>
      <c r="I9" s="15">
        <v>5971.1318000000001</v>
      </c>
      <c r="J9" s="14">
        <v>594825.93429999996</v>
      </c>
      <c r="K9" s="16">
        <v>10.913</v>
      </c>
      <c r="L9" s="17">
        <v>5.5529999999999999</v>
      </c>
      <c r="M9" s="17">
        <v>5.5053999999999998</v>
      </c>
      <c r="N9" s="17">
        <v>26.412600000000001</v>
      </c>
      <c r="O9" s="15">
        <v>2631.1406999999999</v>
      </c>
      <c r="P9" s="18">
        <v>2.41E-2</v>
      </c>
      <c r="Q9" s="17">
        <v>0.41189999999999999</v>
      </c>
      <c r="R9" s="17">
        <v>0.39879999999999999</v>
      </c>
      <c r="S9" s="17">
        <v>1.9594</v>
      </c>
      <c r="T9" s="15">
        <v>195.18799999999999</v>
      </c>
      <c r="U9" s="19">
        <v>1.8E-3</v>
      </c>
      <c r="V9" s="17">
        <v>13480.030199999999</v>
      </c>
      <c r="W9" s="14">
        <v>363030</v>
      </c>
      <c r="X9" s="14">
        <v>371</v>
      </c>
      <c r="Y9" s="14">
        <v>64974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H9" s="14">
        <v>452143</v>
      </c>
      <c r="AI9" s="14">
        <v>0</v>
      </c>
      <c r="AJ9" s="14">
        <v>0</v>
      </c>
      <c r="AK9" s="17">
        <v>80.290999999999997</v>
      </c>
      <c r="AL9" s="17">
        <v>8.2100000000000006E-2</v>
      </c>
      <c r="AM9" s="17">
        <v>14.370200000000001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V9" s="17">
        <v>100</v>
      </c>
      <c r="AW9" s="17">
        <v>0</v>
      </c>
      <c r="AX9" s="17">
        <v>0</v>
      </c>
      <c r="AY9" s="14">
        <v>23768</v>
      </c>
      <c r="AZ9" s="17">
        <v>5.2567000000000004</v>
      </c>
      <c r="BA9" s="15">
        <v>1255.3752999999999</v>
      </c>
      <c r="BB9" s="15">
        <v>535.99109999999996</v>
      </c>
      <c r="BC9" s="15">
        <v>5971.1318000000001</v>
      </c>
      <c r="BD9" s="14">
        <v>594825.93429999996</v>
      </c>
      <c r="BE9" s="16">
        <v>10.913</v>
      </c>
      <c r="BF9" s="14">
        <v>6094901.2999999998</v>
      </c>
      <c r="BG9" s="14">
        <v>2687731.1090000002</v>
      </c>
      <c r="BH9" s="14">
        <v>14176.7395</v>
      </c>
      <c r="BI9" s="14">
        <v>20378.4257</v>
      </c>
      <c r="BJ9" s="17">
        <v>100</v>
      </c>
      <c r="BK9" s="17">
        <v>0</v>
      </c>
      <c r="BL9" s="15">
        <v>31.354500000000002</v>
      </c>
      <c r="BM9" s="14">
        <v>452143</v>
      </c>
      <c r="BN9" s="14">
        <v>0</v>
      </c>
      <c r="BO9" s="14">
        <v>14176.7395</v>
      </c>
      <c r="BP9" s="14">
        <v>20378.4257</v>
      </c>
      <c r="BQ9" s="15">
        <v>45.070799999999998</v>
      </c>
      <c r="BR9" s="17">
        <v>5.5529999999999999</v>
      </c>
      <c r="BS9" s="17">
        <v>5.5053999999999998</v>
      </c>
      <c r="BT9" s="17">
        <v>26.412600000000001</v>
      </c>
      <c r="BU9" s="15">
        <v>2631.1406999999999</v>
      </c>
      <c r="BV9" s="15">
        <v>31.354500000000002</v>
      </c>
      <c r="BW9" s="15">
        <v>45.070799999999998</v>
      </c>
      <c r="BX9" s="20">
        <v>2.41E-2</v>
      </c>
      <c r="CL9" s="17"/>
      <c r="CM9" s="17"/>
      <c r="CN9" s="17"/>
      <c r="CO9" s="15"/>
      <c r="CP9" s="15"/>
      <c r="CQ9" s="15"/>
      <c r="CR9" s="20"/>
    </row>
    <row r="10" spans="1:96" x14ac:dyDescent="0.2">
      <c r="A10">
        <v>2007</v>
      </c>
      <c r="B10" s="14">
        <v>2752721.2280000001</v>
      </c>
      <c r="C10" s="14">
        <v>1121514.78</v>
      </c>
      <c r="E10" s="14">
        <v>195968.99799999999</v>
      </c>
      <c r="F10" s="14">
        <v>77057</v>
      </c>
      <c r="G10" s="15">
        <v>555.66899999999998</v>
      </c>
      <c r="H10" s="15">
        <v>216.303</v>
      </c>
      <c r="I10" s="15">
        <v>2766.681</v>
      </c>
      <c r="J10" s="14">
        <v>273620.81199999998</v>
      </c>
      <c r="K10" s="16" t="s">
        <v>51</v>
      </c>
      <c r="L10" s="17">
        <v>5.6710000000000003</v>
      </c>
      <c r="M10" s="17">
        <v>5.6140999999999996</v>
      </c>
      <c r="N10" s="17">
        <v>28.235900000000001</v>
      </c>
      <c r="O10" s="15">
        <v>2792.4908</v>
      </c>
      <c r="P10" s="18" t="s">
        <v>51</v>
      </c>
      <c r="Q10" s="17">
        <v>0.4037</v>
      </c>
      <c r="R10" s="17">
        <v>0.38569999999999999</v>
      </c>
      <c r="S10" s="17">
        <v>2.0101</v>
      </c>
      <c r="T10" s="15">
        <v>198.80019999999999</v>
      </c>
      <c r="U10" s="19" t="s">
        <v>51</v>
      </c>
      <c r="V10" s="17">
        <v>14046.7179</v>
      </c>
      <c r="W10" s="14">
        <v>164957.258</v>
      </c>
      <c r="X10" s="14">
        <v>0</v>
      </c>
      <c r="Y10" s="14">
        <v>21738.342000000001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H10" s="14">
        <v>195968.99799999999</v>
      </c>
      <c r="AI10" s="14">
        <v>0</v>
      </c>
      <c r="AJ10" s="14">
        <v>0</v>
      </c>
      <c r="AK10" s="17">
        <v>84.175200000000004</v>
      </c>
      <c r="AL10" s="17">
        <v>0</v>
      </c>
      <c r="AM10" s="17">
        <v>11.092700000000001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V10" s="17">
        <v>100</v>
      </c>
      <c r="AW10" s="17">
        <v>0</v>
      </c>
      <c r="AX10" s="17">
        <v>0</v>
      </c>
      <c r="AY10" s="14">
        <v>9273.3979999999992</v>
      </c>
      <c r="AZ10" s="17">
        <v>4.7321</v>
      </c>
      <c r="BA10" s="15">
        <v>555.66899999999998</v>
      </c>
      <c r="BB10" s="15">
        <v>216.303</v>
      </c>
      <c r="BC10" s="15">
        <v>2766.681</v>
      </c>
      <c r="BD10" s="14">
        <v>273620.81199999998</v>
      </c>
      <c r="BE10" s="16" t="s">
        <v>51</v>
      </c>
      <c r="BF10" s="14">
        <v>2752721.2280000001</v>
      </c>
      <c r="BG10" s="14">
        <v>1121514.78</v>
      </c>
      <c r="BH10" s="14">
        <v>6413.8405000000002</v>
      </c>
      <c r="BI10" s="14">
        <v>9492.3001000000004</v>
      </c>
      <c r="BJ10" s="17">
        <v>100</v>
      </c>
      <c r="BK10" s="17">
        <v>0</v>
      </c>
      <c r="BM10" s="14">
        <v>195968.99799999999</v>
      </c>
      <c r="BN10" s="14">
        <v>0</v>
      </c>
      <c r="BO10" s="14">
        <v>6413.8405000000002</v>
      </c>
      <c r="BP10" s="14">
        <v>9492.3001000000004</v>
      </c>
      <c r="BR10" s="17">
        <v>5.6710000000000003</v>
      </c>
      <c r="BS10" s="17">
        <v>5.6140999999999996</v>
      </c>
      <c r="BT10" s="17">
        <v>28.235900000000001</v>
      </c>
      <c r="BU10" s="15">
        <v>2792.4908</v>
      </c>
      <c r="BV10" s="15">
        <v>32.728900000000003</v>
      </c>
      <c r="BW10" s="15">
        <v>48.437800000000003</v>
      </c>
      <c r="BX10" s="20" t="s">
        <v>51</v>
      </c>
      <c r="BY10" s="15">
        <v>32.728900000000003</v>
      </c>
      <c r="BZ10" s="15">
        <v>48.437800000000003</v>
      </c>
      <c r="CA10" s="15">
        <v>2808.1938</v>
      </c>
      <c r="CB10" s="14">
        <v>275159.46380000003</v>
      </c>
    </row>
    <row r="11" spans="1:96" x14ac:dyDescent="0.2">
      <c r="A11">
        <v>2009</v>
      </c>
      <c r="B11" s="21">
        <v>416147.81199999998</v>
      </c>
      <c r="C11" s="21">
        <v>190525.864</v>
      </c>
      <c r="E11" s="21">
        <v>22664</v>
      </c>
      <c r="F11" s="21">
        <v>10107</v>
      </c>
      <c r="G11" s="22">
        <v>67.944000000000003</v>
      </c>
      <c r="H11" s="22">
        <v>28.63</v>
      </c>
      <c r="I11" s="22">
        <v>399.40800000000002</v>
      </c>
      <c r="J11" s="21">
        <v>39530.985999999997</v>
      </c>
      <c r="K11" s="23" t="s">
        <v>51</v>
      </c>
      <c r="L11" s="24">
        <v>5.9958</v>
      </c>
      <c r="M11" s="24">
        <v>5.6654</v>
      </c>
      <c r="N11" s="24">
        <v>35.246000000000002</v>
      </c>
      <c r="O11" s="22">
        <v>3488.4386</v>
      </c>
      <c r="P11" s="25" t="s">
        <v>51</v>
      </c>
      <c r="Q11" s="24">
        <v>0.32650000000000001</v>
      </c>
      <c r="R11" s="24">
        <v>0.30049999999999999</v>
      </c>
      <c r="S11" s="24">
        <v>1.9195</v>
      </c>
      <c r="T11" s="22">
        <v>189.9853</v>
      </c>
      <c r="U11" s="26" t="s">
        <v>51</v>
      </c>
      <c r="V11" s="24">
        <v>18361.622500000001</v>
      </c>
      <c r="W11" s="21">
        <v>19038.963</v>
      </c>
      <c r="X11" s="21">
        <v>0</v>
      </c>
      <c r="Y11" s="21">
        <v>3786.37</v>
      </c>
      <c r="Z11" s="21">
        <v>0</v>
      </c>
      <c r="AA11" s="21">
        <v>0</v>
      </c>
      <c r="AB11" s="21">
        <v>-161.333</v>
      </c>
      <c r="AC11" s="21">
        <v>0</v>
      </c>
      <c r="AD11" s="21">
        <v>0</v>
      </c>
      <c r="AE11" s="21">
        <v>0</v>
      </c>
      <c r="AF11" s="21">
        <v>0</v>
      </c>
      <c r="AH11" s="21">
        <v>22825.332999999999</v>
      </c>
      <c r="AI11" s="21">
        <v>-161.333</v>
      </c>
      <c r="AJ11" s="21">
        <v>-161.333</v>
      </c>
      <c r="AK11" s="24">
        <v>83.411500000000004</v>
      </c>
      <c r="AL11" s="24">
        <v>0</v>
      </c>
      <c r="AM11" s="24">
        <v>16.5885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V11" s="24">
        <v>100</v>
      </c>
      <c r="AW11" s="24">
        <v>0</v>
      </c>
      <c r="AX11" s="24">
        <v>100</v>
      </c>
      <c r="AY11" s="21">
        <v>0</v>
      </c>
      <c r="AZ11" s="24">
        <v>0</v>
      </c>
      <c r="BA11" s="22">
        <v>67.944000000000003</v>
      </c>
      <c r="BB11" s="22">
        <v>28.63</v>
      </c>
      <c r="BC11" s="22">
        <v>399.40800000000002</v>
      </c>
      <c r="BD11" s="21">
        <v>39530.985999999997</v>
      </c>
      <c r="BE11" s="23" t="s">
        <v>51</v>
      </c>
      <c r="BF11" s="21">
        <v>416147.81199999998</v>
      </c>
      <c r="BG11" s="21">
        <v>190525.864</v>
      </c>
      <c r="BH11" s="21">
        <v>967.95979999999997</v>
      </c>
      <c r="BI11" s="21">
        <v>1361.7055</v>
      </c>
      <c r="BJ11" s="24">
        <v>100</v>
      </c>
      <c r="BK11" s="24">
        <v>0</v>
      </c>
      <c r="BM11" s="21">
        <v>22664</v>
      </c>
      <c r="BN11" s="21">
        <v>0</v>
      </c>
      <c r="BO11" s="21">
        <v>967.95979999999997</v>
      </c>
      <c r="BP11" s="21">
        <v>1361.7055</v>
      </c>
      <c r="BR11" s="24">
        <v>5.9958</v>
      </c>
      <c r="BS11" s="24">
        <v>5.6654</v>
      </c>
      <c r="BT11" s="24">
        <v>35.246000000000002</v>
      </c>
      <c r="BU11" s="22">
        <v>3488.4386</v>
      </c>
      <c r="BV11" s="22">
        <v>42.709099999999999</v>
      </c>
      <c r="BW11" s="22">
        <v>60.082299999999996</v>
      </c>
      <c r="BX11" s="27" t="s">
        <v>51</v>
      </c>
      <c r="BY11" s="22">
        <v>42.709099999999999</v>
      </c>
      <c r="BZ11" s="22">
        <v>60.082299999999996</v>
      </c>
      <c r="CA11" s="22">
        <v>3507.9609999999998</v>
      </c>
      <c r="CB11" s="21">
        <v>39752.213900000002</v>
      </c>
    </row>
    <row r="12" spans="1:96" x14ac:dyDescent="0.2">
      <c r="A12">
        <v>2010</v>
      </c>
      <c r="B12" s="21">
        <v>546438.84400000004</v>
      </c>
      <c r="C12" s="21">
        <v>456716.74</v>
      </c>
      <c r="E12" s="21">
        <v>26330</v>
      </c>
      <c r="F12" s="21">
        <v>23773</v>
      </c>
      <c r="G12" s="22">
        <v>78.417000000000002</v>
      </c>
      <c r="H12" s="22">
        <v>60.131</v>
      </c>
      <c r="I12" s="22">
        <v>278.32499999999999</v>
      </c>
      <c r="J12" s="21">
        <v>39631.760999999999</v>
      </c>
      <c r="K12" s="23" t="s">
        <v>51</v>
      </c>
      <c r="L12" s="24">
        <v>5.9565000000000001</v>
      </c>
      <c r="M12" s="24">
        <v>5.0587999999999997</v>
      </c>
      <c r="N12" s="24">
        <v>21.141300000000001</v>
      </c>
      <c r="O12" s="22">
        <v>3010.3881999999999</v>
      </c>
      <c r="P12" s="25" t="s">
        <v>51</v>
      </c>
      <c r="Q12" s="24">
        <v>0.28699999999999998</v>
      </c>
      <c r="R12" s="24">
        <v>0.26329999999999998</v>
      </c>
      <c r="S12" s="24">
        <v>1.0186999999999999</v>
      </c>
      <c r="T12" s="22">
        <v>145.0547</v>
      </c>
      <c r="U12" s="26" t="s">
        <v>51</v>
      </c>
      <c r="V12" s="24">
        <v>20753.4692</v>
      </c>
      <c r="W12" s="21">
        <v>12695.985000000001</v>
      </c>
      <c r="X12" s="21">
        <v>0</v>
      </c>
      <c r="Y12" s="21">
        <v>13634.014999999999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H12" s="21">
        <v>26330</v>
      </c>
      <c r="AI12" s="21">
        <v>0</v>
      </c>
      <c r="AJ12" s="21">
        <v>0</v>
      </c>
      <c r="AK12" s="24">
        <v>48.218699999999998</v>
      </c>
      <c r="AL12" s="24">
        <v>0</v>
      </c>
      <c r="AM12" s="24">
        <v>51.781300000000002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V12" s="24">
        <v>100</v>
      </c>
      <c r="AW12" s="24">
        <v>0</v>
      </c>
      <c r="AX12" s="24">
        <v>0</v>
      </c>
      <c r="AY12" s="21">
        <v>0</v>
      </c>
      <c r="AZ12" s="24">
        <v>0</v>
      </c>
      <c r="BA12" s="22">
        <v>78.417000000000002</v>
      </c>
      <c r="BB12" s="22">
        <v>60.131</v>
      </c>
      <c r="BC12" s="22">
        <v>278.32499999999999</v>
      </c>
      <c r="BD12" s="21">
        <v>39631.760999999999</v>
      </c>
      <c r="BE12" s="23" t="s">
        <v>51</v>
      </c>
      <c r="BF12" s="21">
        <v>546438.84400000004</v>
      </c>
      <c r="BG12" s="21">
        <v>456716.74</v>
      </c>
      <c r="BH12" s="21">
        <v>1271.0168000000001</v>
      </c>
      <c r="BI12" s="21">
        <v>1791.3197</v>
      </c>
      <c r="BJ12" s="24">
        <v>100</v>
      </c>
      <c r="BK12" s="24">
        <v>0</v>
      </c>
      <c r="BM12" s="21">
        <v>26330</v>
      </c>
      <c r="BN12" s="21">
        <v>0</v>
      </c>
      <c r="BO12" s="21">
        <v>1271.0168000000001</v>
      </c>
      <c r="BP12" s="21">
        <v>1791.3197</v>
      </c>
      <c r="BR12" s="24">
        <v>5.9565000000000001</v>
      </c>
      <c r="BS12" s="24">
        <v>5.0587999999999997</v>
      </c>
      <c r="BT12" s="24">
        <v>21.141300000000001</v>
      </c>
      <c r="BU12" s="22">
        <v>3010.3881999999999</v>
      </c>
      <c r="BV12" s="22">
        <v>48.272599999999997</v>
      </c>
      <c r="BW12" s="22">
        <v>68.0334</v>
      </c>
      <c r="BX12" s="27" t="s">
        <v>51</v>
      </c>
      <c r="BY12" s="22">
        <v>48.272599999999997</v>
      </c>
      <c r="BZ12" s="22">
        <v>68.0334</v>
      </c>
      <c r="CA12" s="22">
        <v>3032.4922999999999</v>
      </c>
      <c r="CB12" s="21">
        <v>39922.761200000001</v>
      </c>
    </row>
    <row r="13" spans="1:96" x14ac:dyDescent="0.2">
      <c r="A13">
        <v>2012</v>
      </c>
      <c r="B13" s="21">
        <v>722746.83199999994</v>
      </c>
      <c r="C13" s="21">
        <v>676823.30799999996</v>
      </c>
      <c r="E13" s="21">
        <v>47668</v>
      </c>
      <c r="F13" s="21">
        <v>47753</v>
      </c>
      <c r="G13" s="22">
        <v>64.379000000000005</v>
      </c>
      <c r="H13" s="22">
        <v>61.006999999999998</v>
      </c>
      <c r="I13" s="22">
        <v>0.88400000000000001</v>
      </c>
      <c r="J13" s="21">
        <v>42850.83</v>
      </c>
      <c r="K13" s="23">
        <v>-99</v>
      </c>
      <c r="L13" s="24">
        <v>2.7011412268188306</v>
      </c>
      <c r="M13" s="24">
        <v>2.5551064854564109</v>
      </c>
      <c r="N13" s="24">
        <v>3.7089871611982884E-2</v>
      </c>
      <c r="O13" s="22">
        <v>1797.8866325417471</v>
      </c>
      <c r="P13" s="25">
        <v>-99</v>
      </c>
      <c r="Q13" s="24">
        <v>0.17815090194681066</v>
      </c>
      <c r="R13" s="24">
        <v>0.18027452447012951</v>
      </c>
      <c r="S13" s="24">
        <v>2.4462231056863355E-3</v>
      </c>
      <c r="T13" s="22">
        <v>118.57770412198778</v>
      </c>
      <c r="U13" s="26">
        <v>-99</v>
      </c>
      <c r="V13" s="24">
        <v>15162.096836452125</v>
      </c>
      <c r="W13" s="21">
        <v>0</v>
      </c>
      <c r="X13" s="21">
        <v>0</v>
      </c>
      <c r="Y13" s="21">
        <v>47668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H13" s="21">
        <v>47668</v>
      </c>
      <c r="AI13" s="21">
        <v>0</v>
      </c>
      <c r="AJ13" s="21">
        <v>0</v>
      </c>
      <c r="AK13" s="24">
        <v>0</v>
      </c>
      <c r="AL13" s="24">
        <v>0</v>
      </c>
      <c r="AM13" s="24">
        <v>100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V13" s="24">
        <v>100</v>
      </c>
      <c r="AW13" s="24">
        <v>0</v>
      </c>
      <c r="AX13" s="24">
        <v>0</v>
      </c>
      <c r="AY13" s="21">
        <v>0</v>
      </c>
      <c r="AZ13" s="24">
        <v>0</v>
      </c>
      <c r="BA13" s="22">
        <v>64.379000000000005</v>
      </c>
      <c r="BB13" s="22">
        <v>61.006999999999998</v>
      </c>
      <c r="BC13" s="22">
        <v>0.88400000000000001</v>
      </c>
      <c r="BD13" s="21">
        <v>42850.83</v>
      </c>
      <c r="BE13" s="23">
        <v>-99</v>
      </c>
      <c r="BF13" s="21">
        <v>722746.83199999994</v>
      </c>
      <c r="BG13" s="21">
        <v>676823.30799999996</v>
      </c>
      <c r="BH13" s="21">
        <v>1681.109131232</v>
      </c>
      <c r="BI13" s="21">
        <v>168.40001185599999</v>
      </c>
      <c r="BJ13" s="24">
        <v>100</v>
      </c>
      <c r="BK13" s="24">
        <v>0</v>
      </c>
      <c r="BM13" s="21">
        <v>47668</v>
      </c>
      <c r="BN13" s="21">
        <v>0</v>
      </c>
      <c r="BO13" s="21">
        <v>1681.109131232</v>
      </c>
      <c r="BP13" s="21">
        <v>168.40001185599999</v>
      </c>
      <c r="BR13" s="24">
        <v>2.7011412268188306</v>
      </c>
      <c r="BS13" s="24">
        <v>2.5551064854564114</v>
      </c>
      <c r="BT13" s="24">
        <v>3.7089871611982884E-2</v>
      </c>
      <c r="BU13" s="22">
        <v>1797.8866325417471</v>
      </c>
      <c r="BV13" s="22">
        <v>35.267037241587651</v>
      </c>
      <c r="BW13" s="22">
        <v>3.5327685628933456</v>
      </c>
      <c r="BX13" s="27">
        <v>-99</v>
      </c>
      <c r="BY13" s="22">
        <v>35.267037241587651</v>
      </c>
      <c r="BZ13" s="22">
        <v>3.5327685628933456</v>
      </c>
      <c r="CA13" s="22">
        <v>1799.7223985783176</v>
      </c>
      <c r="CB13" s="21">
        <v>42894.583647715619</v>
      </c>
    </row>
    <row r="14" spans="1:96" x14ac:dyDescent="0.2">
      <c r="A14">
        <v>2014</v>
      </c>
      <c r="E14" s="75">
        <v>1158</v>
      </c>
      <c r="F14" s="75">
        <v>-1237</v>
      </c>
      <c r="G14" s="75">
        <v>7.9859999999999998</v>
      </c>
      <c r="H14" s="74">
        <v>0.51800000000000002</v>
      </c>
      <c r="I14" s="74">
        <v>2.5000000000000001E-2</v>
      </c>
      <c r="J14" s="74">
        <v>5071.607</v>
      </c>
      <c r="K14" s="74"/>
      <c r="L14" s="76">
        <v>13.792999999999999</v>
      </c>
      <c r="M14" s="77">
        <v>0</v>
      </c>
      <c r="N14" s="77">
        <v>4.2999999999999997E-2</v>
      </c>
      <c r="O14" s="77">
        <v>8759.2520000000004</v>
      </c>
      <c r="S14" s="77"/>
      <c r="T14" s="77"/>
      <c r="U14" s="130"/>
      <c r="V14" s="130"/>
      <c r="W14" s="74">
        <v>0</v>
      </c>
      <c r="X14" s="74">
        <v>0</v>
      </c>
      <c r="Y14" s="74">
        <v>1158</v>
      </c>
    </row>
    <row r="15" spans="1:96" x14ac:dyDescent="0.2">
      <c r="A15">
        <v>2016</v>
      </c>
      <c r="E15" s="122">
        <v>96827</v>
      </c>
      <c r="F15" s="122">
        <v>81903</v>
      </c>
      <c r="G15" s="122">
        <v>159.57300000000001</v>
      </c>
      <c r="H15" s="122">
        <v>134.79599999999999</v>
      </c>
      <c r="I15" s="122">
        <v>0.433</v>
      </c>
      <c r="J15" s="122">
        <v>78930.411999999997</v>
      </c>
      <c r="K15" s="122"/>
      <c r="L15" s="124">
        <v>3.2959999999999998</v>
      </c>
      <c r="M15" s="124">
        <v>3.2919999999999998</v>
      </c>
      <c r="N15" s="124">
        <v>8.9999999999999993E-3</v>
      </c>
      <c r="O15" s="122">
        <v>1630.3389999999999</v>
      </c>
      <c r="S15" s="125"/>
      <c r="T15" s="125"/>
      <c r="U15" s="122"/>
      <c r="V15" s="123"/>
      <c r="W15" s="122">
        <v>0</v>
      </c>
      <c r="X15" s="122">
        <v>0</v>
      </c>
      <c r="Y15" s="122">
        <v>96827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510-ACB9-8C4C-B6C3-0ECDFFAF6B0C}">
  <dimension ref="A1:CN7"/>
  <sheetViews>
    <sheetView topLeftCell="CD1" workbookViewId="0">
      <selection activeCell="CJ11" sqref="CJ11"/>
    </sheetView>
  </sheetViews>
  <sheetFormatPr baseColWidth="10" defaultRowHeight="16" x14ac:dyDescent="0.2"/>
  <sheetData>
    <row r="1" spans="1:92" ht="104" x14ac:dyDescent="0.2">
      <c r="B1" s="28" t="s">
        <v>192</v>
      </c>
      <c r="C1" s="28" t="s">
        <v>193</v>
      </c>
      <c r="D1" s="28" t="s">
        <v>194</v>
      </c>
      <c r="E1" s="28" t="s">
        <v>195</v>
      </c>
      <c r="F1" s="28" t="s">
        <v>52</v>
      </c>
      <c r="G1" s="28" t="s">
        <v>53</v>
      </c>
      <c r="H1" s="28" t="s">
        <v>54</v>
      </c>
      <c r="I1" s="28" t="s">
        <v>55</v>
      </c>
      <c r="J1" s="28" t="s">
        <v>56</v>
      </c>
      <c r="K1" s="28" t="s">
        <v>57</v>
      </c>
      <c r="L1" s="28" t="s">
        <v>140</v>
      </c>
      <c r="M1" s="28" t="s">
        <v>141</v>
      </c>
      <c r="N1" s="28" t="s">
        <v>181</v>
      </c>
      <c r="O1" s="29" t="s">
        <v>58</v>
      </c>
      <c r="P1" s="30" t="s">
        <v>182</v>
      </c>
      <c r="Q1" s="31" t="s">
        <v>183</v>
      </c>
      <c r="R1" s="31" t="s">
        <v>184</v>
      </c>
      <c r="S1" s="32" t="s">
        <v>185</v>
      </c>
      <c r="T1" s="32" t="s">
        <v>186</v>
      </c>
      <c r="U1" s="30" t="s">
        <v>187</v>
      </c>
      <c r="V1" s="32" t="s">
        <v>188</v>
      </c>
      <c r="W1" s="33" t="s">
        <v>189</v>
      </c>
      <c r="X1" s="34" t="s">
        <v>59</v>
      </c>
      <c r="Y1" s="34" t="s">
        <v>144</v>
      </c>
      <c r="Z1" s="34" t="s">
        <v>145</v>
      </c>
      <c r="AA1" s="35" t="s">
        <v>146</v>
      </c>
      <c r="AB1" s="36" t="s">
        <v>60</v>
      </c>
      <c r="AC1" s="37" t="s">
        <v>147</v>
      </c>
      <c r="AD1" s="37" t="s">
        <v>148</v>
      </c>
      <c r="AE1" s="37" t="s">
        <v>149</v>
      </c>
      <c r="AF1" s="38" t="s">
        <v>150</v>
      </c>
      <c r="AG1" s="38" t="s">
        <v>151</v>
      </c>
      <c r="AH1" s="38" t="s">
        <v>152</v>
      </c>
      <c r="AI1" s="39" t="s">
        <v>153</v>
      </c>
      <c r="AJ1" s="40" t="s">
        <v>61</v>
      </c>
      <c r="AK1" s="40" t="s">
        <v>62</v>
      </c>
      <c r="AL1" s="40" t="s">
        <v>63</v>
      </c>
      <c r="AM1" s="40" t="s">
        <v>64</v>
      </c>
      <c r="AN1" s="40" t="s">
        <v>154</v>
      </c>
      <c r="AO1" s="40" t="s">
        <v>155</v>
      </c>
      <c r="AP1" s="41" t="s">
        <v>65</v>
      </c>
      <c r="AQ1" s="42" t="s">
        <v>196</v>
      </c>
      <c r="AR1" s="42" t="s">
        <v>197</v>
      </c>
      <c r="AS1" s="40" t="s">
        <v>198</v>
      </c>
      <c r="AT1" s="40" t="s">
        <v>199</v>
      </c>
      <c r="AU1" s="40" t="s">
        <v>200</v>
      </c>
      <c r="AV1" s="40" t="s">
        <v>201</v>
      </c>
      <c r="AW1" s="40" t="s">
        <v>202</v>
      </c>
      <c r="AX1" s="40" t="s">
        <v>203</v>
      </c>
      <c r="AY1" s="40" t="s">
        <v>204</v>
      </c>
      <c r="AZ1" s="41" t="s">
        <v>205</v>
      </c>
      <c r="BA1" s="41" t="s">
        <v>206</v>
      </c>
      <c r="BB1" s="41" t="s">
        <v>207</v>
      </c>
      <c r="BC1" s="41" t="s">
        <v>208</v>
      </c>
      <c r="BD1" s="43" t="s">
        <v>66</v>
      </c>
      <c r="BH1" s="44" t="s">
        <v>67</v>
      </c>
      <c r="BI1" s="44" t="s">
        <v>68</v>
      </c>
      <c r="BJ1" s="44" t="s">
        <v>69</v>
      </c>
      <c r="BK1" s="44" t="s">
        <v>70</v>
      </c>
      <c r="BL1" s="44" t="s">
        <v>71</v>
      </c>
      <c r="BM1" s="44" t="s">
        <v>72</v>
      </c>
      <c r="BN1" s="44" t="s">
        <v>73</v>
      </c>
      <c r="BO1" s="44" t="s">
        <v>156</v>
      </c>
      <c r="BP1" s="45" t="s">
        <v>74</v>
      </c>
      <c r="BQ1" s="45" t="s">
        <v>111</v>
      </c>
      <c r="BR1" s="46" t="s">
        <v>112</v>
      </c>
      <c r="BS1" s="47" t="s">
        <v>157</v>
      </c>
      <c r="BT1" s="47" t="s">
        <v>158</v>
      </c>
      <c r="BU1" s="48" t="s">
        <v>113</v>
      </c>
      <c r="BV1" s="48" t="s">
        <v>114</v>
      </c>
      <c r="BW1" s="48" t="s">
        <v>115</v>
      </c>
      <c r="BX1" s="48" t="s">
        <v>116</v>
      </c>
      <c r="BY1" s="48" t="s">
        <v>117</v>
      </c>
      <c r="BZ1" s="48" t="s">
        <v>159</v>
      </c>
      <c r="CA1" s="48" t="s">
        <v>118</v>
      </c>
      <c r="CB1" s="48" t="s">
        <v>119</v>
      </c>
      <c r="CC1" s="48" t="s">
        <v>120</v>
      </c>
      <c r="CD1" s="48" t="s">
        <v>160</v>
      </c>
      <c r="CE1" s="48" t="s">
        <v>161</v>
      </c>
      <c r="CF1" s="49" t="s">
        <v>121</v>
      </c>
      <c r="CG1" s="49" t="s">
        <v>122</v>
      </c>
      <c r="CH1" s="50" t="s">
        <v>123</v>
      </c>
      <c r="CI1" s="51" t="s">
        <v>162</v>
      </c>
      <c r="CJ1" s="51" t="s">
        <v>163</v>
      </c>
    </row>
    <row r="2" spans="1:92" x14ac:dyDescent="0.2">
      <c r="B2" s="52" t="s">
        <v>75</v>
      </c>
      <c r="C2" s="52" t="s">
        <v>76</v>
      </c>
      <c r="D2" s="52" t="s">
        <v>209</v>
      </c>
      <c r="E2" s="52" t="s">
        <v>210</v>
      </c>
      <c r="F2" s="52" t="s">
        <v>77</v>
      </c>
      <c r="G2" s="52" t="s">
        <v>78</v>
      </c>
      <c r="H2" s="52" t="s">
        <v>79</v>
      </c>
      <c r="I2" s="52" t="s">
        <v>80</v>
      </c>
      <c r="J2" s="52" t="s">
        <v>81</v>
      </c>
      <c r="K2" s="52" t="s">
        <v>82</v>
      </c>
      <c r="L2" s="52" t="s">
        <v>164</v>
      </c>
      <c r="M2" s="52" t="s">
        <v>165</v>
      </c>
      <c r="N2" s="52" t="s">
        <v>190</v>
      </c>
      <c r="O2" s="52" t="s">
        <v>83</v>
      </c>
      <c r="P2" s="53" t="s">
        <v>84</v>
      </c>
      <c r="Q2" s="54" t="s">
        <v>85</v>
      </c>
      <c r="R2" s="54" t="s">
        <v>86</v>
      </c>
      <c r="S2" s="54" t="s">
        <v>87</v>
      </c>
      <c r="T2" s="54" t="s">
        <v>166</v>
      </c>
      <c r="U2" s="53" t="s">
        <v>167</v>
      </c>
      <c r="V2" s="54" t="s">
        <v>191</v>
      </c>
      <c r="W2" s="55" t="s">
        <v>88</v>
      </c>
      <c r="X2" s="56" t="s">
        <v>89</v>
      </c>
      <c r="Y2" s="56" t="s">
        <v>90</v>
      </c>
      <c r="Z2" s="56" t="s">
        <v>91</v>
      </c>
      <c r="AA2" s="56" t="s">
        <v>92</v>
      </c>
      <c r="AB2" s="57" t="s">
        <v>93</v>
      </c>
      <c r="AC2" s="58" t="s">
        <v>168</v>
      </c>
      <c r="AD2" s="58" t="s">
        <v>169</v>
      </c>
      <c r="AE2" s="58" t="s">
        <v>170</v>
      </c>
      <c r="AF2" s="58" t="s">
        <v>171</v>
      </c>
      <c r="AG2" s="58" t="s">
        <v>172</v>
      </c>
      <c r="AH2" s="58" t="s">
        <v>173</v>
      </c>
      <c r="AI2" s="59" t="s">
        <v>174</v>
      </c>
      <c r="AJ2" s="60" t="s">
        <v>94</v>
      </c>
      <c r="AK2" s="60" t="s">
        <v>95</v>
      </c>
      <c r="AL2" s="60" t="s">
        <v>96</v>
      </c>
      <c r="AM2" s="60" t="s">
        <v>97</v>
      </c>
      <c r="AN2" s="60" t="s">
        <v>175</v>
      </c>
      <c r="AO2" s="42" t="s">
        <v>176</v>
      </c>
      <c r="AP2" s="61" t="s">
        <v>98</v>
      </c>
      <c r="AQ2" s="62" t="s">
        <v>99</v>
      </c>
      <c r="AR2" s="42" t="s">
        <v>100</v>
      </c>
      <c r="AS2" s="62" t="s">
        <v>211</v>
      </c>
      <c r="AT2" s="42" t="s">
        <v>212</v>
      </c>
      <c r="AU2" s="60" t="s">
        <v>213</v>
      </c>
      <c r="AV2" s="60" t="s">
        <v>214</v>
      </c>
      <c r="AW2" s="60" t="s">
        <v>215</v>
      </c>
      <c r="AX2" s="60" t="s">
        <v>216</v>
      </c>
      <c r="AY2" s="42" t="s">
        <v>217</v>
      </c>
      <c r="AZ2" s="63" t="s">
        <v>218</v>
      </c>
      <c r="BA2" s="63" t="s">
        <v>219</v>
      </c>
      <c r="BB2" s="63" t="s">
        <v>220</v>
      </c>
      <c r="BC2" s="63" t="s">
        <v>221</v>
      </c>
      <c r="BD2" s="64" t="s">
        <v>101</v>
      </c>
      <c r="BH2" s="65" t="s">
        <v>102</v>
      </c>
      <c r="BI2" s="65" t="s">
        <v>103</v>
      </c>
      <c r="BJ2" s="65" t="s">
        <v>104</v>
      </c>
      <c r="BK2" s="65" t="s">
        <v>105</v>
      </c>
      <c r="BL2" s="65" t="s">
        <v>106</v>
      </c>
      <c r="BM2" s="65" t="s">
        <v>107</v>
      </c>
      <c r="BN2" s="65" t="s">
        <v>108</v>
      </c>
      <c r="BO2" s="65" t="s">
        <v>109</v>
      </c>
      <c r="BP2" s="66" t="s">
        <v>110</v>
      </c>
      <c r="BQ2" s="66" t="s">
        <v>124</v>
      </c>
      <c r="BR2" s="67" t="s">
        <v>125</v>
      </c>
      <c r="BS2" s="68" t="s">
        <v>177</v>
      </c>
      <c r="BT2" s="68" t="s">
        <v>178</v>
      </c>
      <c r="BU2" s="69" t="s">
        <v>126</v>
      </c>
      <c r="BV2" s="69" t="s">
        <v>127</v>
      </c>
      <c r="BW2" s="69" t="s">
        <v>128</v>
      </c>
      <c r="BX2" s="69" t="s">
        <v>129</v>
      </c>
      <c r="BY2" s="69" t="s">
        <v>130</v>
      </c>
      <c r="BZ2" s="69" t="s">
        <v>131</v>
      </c>
      <c r="CA2" s="69" t="s">
        <v>132</v>
      </c>
      <c r="CB2" s="69" t="s">
        <v>133</v>
      </c>
      <c r="CC2" s="69" t="s">
        <v>134</v>
      </c>
      <c r="CD2" s="69" t="s">
        <v>135</v>
      </c>
      <c r="CE2" s="69" t="s">
        <v>136</v>
      </c>
      <c r="CF2" s="70" t="s">
        <v>137</v>
      </c>
      <c r="CG2" s="70" t="s">
        <v>138</v>
      </c>
      <c r="CH2" s="71" t="s">
        <v>139</v>
      </c>
      <c r="CI2" s="72" t="s">
        <v>179</v>
      </c>
      <c r="CJ2" s="72" t="s">
        <v>180</v>
      </c>
    </row>
    <row r="3" spans="1:92" x14ac:dyDescent="0.2">
      <c r="A3">
        <v>2014</v>
      </c>
      <c r="B3" s="73">
        <v>85346.010999999999</v>
      </c>
      <c r="C3" s="73">
        <v>8719.7259999999987</v>
      </c>
      <c r="D3" s="74">
        <v>85346.010999999999</v>
      </c>
      <c r="E3" s="74">
        <v>8719.7260000000006</v>
      </c>
      <c r="F3" s="75">
        <v>1158</v>
      </c>
      <c r="G3" s="75">
        <v>-1237</v>
      </c>
      <c r="H3" s="75">
        <v>7.9859999999999998</v>
      </c>
      <c r="I3" s="74">
        <v>0.51800000000000002</v>
      </c>
      <c r="J3" s="74">
        <v>2.5000000000000001E-2</v>
      </c>
      <c r="K3" s="74">
        <v>5071.607</v>
      </c>
      <c r="L3" s="74">
        <v>184.15700000000001</v>
      </c>
      <c r="M3" s="74">
        <v>18.416</v>
      </c>
      <c r="N3" s="76">
        <v>5076.3950738637368</v>
      </c>
      <c r="O3" s="76">
        <v>0</v>
      </c>
      <c r="P3" s="76">
        <v>13.792999999999999</v>
      </c>
      <c r="Q3" s="77">
        <v>0</v>
      </c>
      <c r="R3" s="77">
        <v>4.2999999999999997E-2</v>
      </c>
      <c r="S3" s="77">
        <v>8759.2520000000004</v>
      </c>
      <c r="T3" s="77">
        <v>159.03</v>
      </c>
      <c r="U3" s="77">
        <v>15.903</v>
      </c>
      <c r="V3" s="76">
        <v>8767.5220000000008</v>
      </c>
      <c r="W3" s="76">
        <v>0</v>
      </c>
      <c r="X3" s="76">
        <v>0.187</v>
      </c>
      <c r="Y3" s="77">
        <v>0.11899999999999999</v>
      </c>
      <c r="Z3" s="78">
        <v>1E-3</v>
      </c>
      <c r="AA3" s="76">
        <v>118.848</v>
      </c>
      <c r="AB3" s="76">
        <v>0</v>
      </c>
      <c r="AC3" s="76">
        <v>13.792999999999999</v>
      </c>
      <c r="AD3" s="76">
        <v>0</v>
      </c>
      <c r="AE3" s="76">
        <v>4.2999999999999997E-2</v>
      </c>
      <c r="AF3" s="76">
        <v>8759.2520000000004</v>
      </c>
      <c r="AG3" s="78">
        <v>159.03</v>
      </c>
      <c r="AH3" s="75">
        <v>15.903</v>
      </c>
      <c r="AI3" s="79">
        <v>0</v>
      </c>
      <c r="AJ3" s="75">
        <v>7.9859999999999998</v>
      </c>
      <c r="AK3" s="79">
        <v>0.51800000000000002</v>
      </c>
      <c r="AL3" s="75">
        <v>2.5000000000000001E-2</v>
      </c>
      <c r="AM3" s="79">
        <v>5071.607</v>
      </c>
      <c r="AN3" s="74">
        <v>184.15700000000001</v>
      </c>
      <c r="AO3" s="79">
        <v>18.416</v>
      </c>
      <c r="AP3" s="74">
        <v>0</v>
      </c>
      <c r="AQ3" s="73">
        <v>85346.010999999999</v>
      </c>
      <c r="AR3" s="73">
        <v>8719.7259999999987</v>
      </c>
      <c r="AS3" s="79">
        <v>85346.010999999999</v>
      </c>
      <c r="AT3" s="74">
        <v>8719.7260000000006</v>
      </c>
      <c r="AU3" s="80" t="s">
        <v>222</v>
      </c>
      <c r="AV3" s="80" t="s">
        <v>222</v>
      </c>
      <c r="AW3" s="80" t="s">
        <v>222</v>
      </c>
      <c r="AX3" s="80" t="s">
        <v>222</v>
      </c>
      <c r="AY3" s="80" t="s">
        <v>223</v>
      </c>
      <c r="AZ3" s="80" t="s">
        <v>223</v>
      </c>
      <c r="BA3" s="80" t="s">
        <v>224</v>
      </c>
      <c r="BB3" s="80" t="s">
        <v>222</v>
      </c>
      <c r="BC3" s="80" t="s">
        <v>222</v>
      </c>
      <c r="BD3" s="74">
        <v>73701.218480138166</v>
      </c>
      <c r="BH3" s="74">
        <v>0</v>
      </c>
      <c r="BI3" s="74">
        <v>0</v>
      </c>
      <c r="BJ3" s="74">
        <v>0</v>
      </c>
      <c r="BK3" s="74">
        <v>0</v>
      </c>
      <c r="BL3" s="74">
        <v>0</v>
      </c>
      <c r="BM3" s="74">
        <v>0</v>
      </c>
      <c r="BN3" s="74">
        <v>0</v>
      </c>
      <c r="BO3" s="74">
        <v>0</v>
      </c>
      <c r="BP3" s="74">
        <v>1158</v>
      </c>
      <c r="BQ3" s="74">
        <v>0</v>
      </c>
      <c r="BR3" s="74">
        <v>0</v>
      </c>
      <c r="BS3" s="81">
        <v>1158</v>
      </c>
      <c r="BT3" s="81">
        <v>0</v>
      </c>
      <c r="BU3" s="81">
        <v>0</v>
      </c>
      <c r="BV3" s="81">
        <v>0</v>
      </c>
      <c r="BW3" s="81">
        <v>100</v>
      </c>
      <c r="BX3" s="81">
        <v>0</v>
      </c>
      <c r="BY3" s="81">
        <v>0</v>
      </c>
      <c r="BZ3" s="81">
        <v>0</v>
      </c>
      <c r="CA3" s="81">
        <v>0</v>
      </c>
      <c r="CB3" s="81">
        <v>0</v>
      </c>
      <c r="CC3" s="81">
        <v>0</v>
      </c>
      <c r="CD3" s="81">
        <v>0</v>
      </c>
      <c r="CE3" s="81">
        <v>0</v>
      </c>
      <c r="CF3" s="81">
        <v>100</v>
      </c>
      <c r="CG3" s="81">
        <v>0</v>
      </c>
      <c r="CH3" s="81">
        <v>0</v>
      </c>
      <c r="CI3" s="82">
        <v>100</v>
      </c>
      <c r="CJ3" s="83">
        <v>0</v>
      </c>
    </row>
    <row r="4" spans="1:92" ht="104" x14ac:dyDescent="0.2">
      <c r="B4" s="84" t="s">
        <v>192</v>
      </c>
      <c r="C4" s="84" t="s">
        <v>193</v>
      </c>
      <c r="D4" s="84" t="s">
        <v>194</v>
      </c>
      <c r="E4" s="84" t="s">
        <v>195</v>
      </c>
      <c r="F4" s="84" t="s">
        <v>52</v>
      </c>
      <c r="G4" s="84" t="s">
        <v>53</v>
      </c>
      <c r="H4" s="84" t="s">
        <v>54</v>
      </c>
      <c r="I4" s="84" t="s">
        <v>55</v>
      </c>
      <c r="J4" s="84" t="s">
        <v>56</v>
      </c>
      <c r="K4" s="84" t="s">
        <v>57</v>
      </c>
      <c r="L4" s="84" t="s">
        <v>140</v>
      </c>
      <c r="M4" s="84" t="s">
        <v>141</v>
      </c>
      <c r="N4" s="84" t="s">
        <v>181</v>
      </c>
      <c r="O4" s="84" t="s">
        <v>58</v>
      </c>
      <c r="P4" s="85" t="s">
        <v>182</v>
      </c>
      <c r="Q4" s="85" t="s">
        <v>183</v>
      </c>
      <c r="R4" s="85" t="s">
        <v>184</v>
      </c>
      <c r="S4" s="86" t="s">
        <v>185</v>
      </c>
      <c r="T4" s="87" t="s">
        <v>225</v>
      </c>
      <c r="U4" s="87" t="s">
        <v>226</v>
      </c>
      <c r="V4" s="86" t="s">
        <v>188</v>
      </c>
      <c r="W4" s="86" t="s">
        <v>227</v>
      </c>
      <c r="X4" s="88" t="s">
        <v>59</v>
      </c>
      <c r="Y4" s="88" t="s">
        <v>144</v>
      </c>
      <c r="Z4" s="88" t="s">
        <v>145</v>
      </c>
      <c r="AA4" s="88" t="s">
        <v>146</v>
      </c>
      <c r="AB4" s="88" t="s">
        <v>228</v>
      </c>
      <c r="AC4" s="89" t="s">
        <v>147</v>
      </c>
      <c r="AD4" s="89" t="s">
        <v>148</v>
      </c>
      <c r="AE4" s="89" t="s">
        <v>149</v>
      </c>
      <c r="AF4" s="89" t="s">
        <v>150</v>
      </c>
      <c r="AG4" s="89" t="s">
        <v>229</v>
      </c>
      <c r="AH4" s="90" t="s">
        <v>230</v>
      </c>
      <c r="AI4" s="91" t="s">
        <v>231</v>
      </c>
      <c r="AJ4" s="92" t="s">
        <v>61</v>
      </c>
      <c r="AK4" s="92" t="s">
        <v>62</v>
      </c>
      <c r="AL4" s="92" t="s">
        <v>63</v>
      </c>
      <c r="AM4" s="92" t="s">
        <v>64</v>
      </c>
      <c r="AN4" s="92" t="s">
        <v>154</v>
      </c>
      <c r="AO4" s="92" t="s">
        <v>155</v>
      </c>
      <c r="AP4" s="92" t="s">
        <v>65</v>
      </c>
      <c r="AQ4" s="92" t="s">
        <v>196</v>
      </c>
      <c r="AR4" s="92" t="s">
        <v>197</v>
      </c>
      <c r="AS4" s="92" t="s">
        <v>198</v>
      </c>
      <c r="AT4" s="92" t="s">
        <v>199</v>
      </c>
      <c r="AU4" s="93" t="s">
        <v>200</v>
      </c>
      <c r="AV4" s="93" t="s">
        <v>201</v>
      </c>
      <c r="AW4" s="93" t="s">
        <v>202</v>
      </c>
      <c r="AX4" s="93" t="s">
        <v>203</v>
      </c>
      <c r="AY4" s="93" t="s">
        <v>204</v>
      </c>
      <c r="AZ4" s="93" t="s">
        <v>205</v>
      </c>
      <c r="BA4" s="93" t="s">
        <v>206</v>
      </c>
      <c r="BB4" s="93" t="s">
        <v>207</v>
      </c>
      <c r="BC4" s="93" t="s">
        <v>208</v>
      </c>
      <c r="BD4" s="94" t="s">
        <v>66</v>
      </c>
      <c r="BH4" s="95" t="s">
        <v>67</v>
      </c>
      <c r="BI4" s="95" t="s">
        <v>68</v>
      </c>
      <c r="BJ4" s="95" t="s">
        <v>69</v>
      </c>
      <c r="BK4" s="95" t="s">
        <v>70</v>
      </c>
      <c r="BL4" s="95" t="s">
        <v>71</v>
      </c>
      <c r="BM4" s="95" t="s">
        <v>72</v>
      </c>
      <c r="BN4" s="95" t="s">
        <v>73</v>
      </c>
      <c r="BO4" s="95" t="s">
        <v>156</v>
      </c>
      <c r="BP4" s="96" t="s">
        <v>74</v>
      </c>
      <c r="BQ4" s="96" t="s">
        <v>111</v>
      </c>
      <c r="BR4" s="97" t="s">
        <v>112</v>
      </c>
      <c r="BS4" s="98" t="s">
        <v>157</v>
      </c>
      <c r="BT4" s="98" t="s">
        <v>158</v>
      </c>
      <c r="BU4" s="99" t="s">
        <v>113</v>
      </c>
      <c r="BV4" s="99" t="s">
        <v>114</v>
      </c>
      <c r="BW4" s="99" t="s">
        <v>115</v>
      </c>
      <c r="BX4" s="99" t="s">
        <v>116</v>
      </c>
      <c r="BY4" s="99" t="s">
        <v>117</v>
      </c>
      <c r="BZ4" s="99" t="s">
        <v>159</v>
      </c>
      <c r="CA4" s="99" t="s">
        <v>118</v>
      </c>
      <c r="CB4" s="99" t="s">
        <v>119</v>
      </c>
      <c r="CC4" s="99" t="s">
        <v>120</v>
      </c>
      <c r="CD4" s="99" t="s">
        <v>160</v>
      </c>
      <c r="CE4" s="99" t="s">
        <v>161</v>
      </c>
      <c r="CF4" s="100" t="s">
        <v>121</v>
      </c>
      <c r="CG4" s="100" t="s">
        <v>122</v>
      </c>
      <c r="CH4" s="101" t="s">
        <v>123</v>
      </c>
      <c r="CI4" s="102" t="s">
        <v>162</v>
      </c>
      <c r="CJ4" s="102" t="s">
        <v>163</v>
      </c>
    </row>
    <row r="5" spans="1:92" x14ac:dyDescent="0.2">
      <c r="B5" s="103" t="s">
        <v>75</v>
      </c>
      <c r="C5" s="103" t="s">
        <v>76</v>
      </c>
      <c r="D5" s="103" t="s">
        <v>209</v>
      </c>
      <c r="E5" s="103" t="s">
        <v>210</v>
      </c>
      <c r="F5" s="103" t="s">
        <v>77</v>
      </c>
      <c r="G5" s="103" t="s">
        <v>78</v>
      </c>
      <c r="H5" s="103" t="s">
        <v>79</v>
      </c>
      <c r="I5" s="103" t="s">
        <v>80</v>
      </c>
      <c r="J5" s="103" t="s">
        <v>81</v>
      </c>
      <c r="K5" s="103" t="s">
        <v>82</v>
      </c>
      <c r="L5" s="103" t="s">
        <v>164</v>
      </c>
      <c r="M5" s="103" t="s">
        <v>165</v>
      </c>
      <c r="N5" s="103" t="s">
        <v>190</v>
      </c>
      <c r="O5" s="103" t="s">
        <v>83</v>
      </c>
      <c r="P5" s="104" t="s">
        <v>84</v>
      </c>
      <c r="Q5" s="104" t="s">
        <v>85</v>
      </c>
      <c r="R5" s="104" t="s">
        <v>86</v>
      </c>
      <c r="S5" s="105" t="s">
        <v>87</v>
      </c>
      <c r="T5" s="106" t="s">
        <v>166</v>
      </c>
      <c r="U5" s="106" t="s">
        <v>167</v>
      </c>
      <c r="V5" s="105" t="s">
        <v>191</v>
      </c>
      <c r="W5" s="105" t="s">
        <v>88</v>
      </c>
      <c r="X5" s="107" t="s">
        <v>89</v>
      </c>
      <c r="Y5" s="107" t="s">
        <v>90</v>
      </c>
      <c r="Z5" s="107" t="s">
        <v>91</v>
      </c>
      <c r="AA5" s="107" t="s">
        <v>92</v>
      </c>
      <c r="AB5" s="107" t="s">
        <v>93</v>
      </c>
      <c r="AC5" s="108" t="s">
        <v>168</v>
      </c>
      <c r="AD5" s="108" t="s">
        <v>169</v>
      </c>
      <c r="AE5" s="108" t="s">
        <v>170</v>
      </c>
      <c r="AF5" s="108" t="s">
        <v>171</v>
      </c>
      <c r="AG5" s="108" t="s">
        <v>172</v>
      </c>
      <c r="AH5" s="109" t="s">
        <v>173</v>
      </c>
      <c r="AI5" s="110" t="s">
        <v>174</v>
      </c>
      <c r="AJ5" s="111" t="s">
        <v>94</v>
      </c>
      <c r="AK5" s="111" t="s">
        <v>95</v>
      </c>
      <c r="AL5" s="111" t="s">
        <v>96</v>
      </c>
      <c r="AM5" s="111" t="s">
        <v>97</v>
      </c>
      <c r="AN5" s="111" t="s">
        <v>175</v>
      </c>
      <c r="AO5" s="111" t="s">
        <v>176</v>
      </c>
      <c r="AP5" s="111" t="s">
        <v>98</v>
      </c>
      <c r="AQ5" s="111" t="s">
        <v>99</v>
      </c>
      <c r="AR5" s="111" t="s">
        <v>100</v>
      </c>
      <c r="AS5" s="111" t="s">
        <v>211</v>
      </c>
      <c r="AT5" s="111" t="s">
        <v>212</v>
      </c>
      <c r="AU5" s="112" t="s">
        <v>213</v>
      </c>
      <c r="AV5" s="112" t="s">
        <v>214</v>
      </c>
      <c r="AW5" s="112" t="s">
        <v>215</v>
      </c>
      <c r="AX5" s="112" t="s">
        <v>216</v>
      </c>
      <c r="AY5" s="112" t="s">
        <v>217</v>
      </c>
      <c r="AZ5" s="112" t="s">
        <v>218</v>
      </c>
      <c r="BA5" s="112" t="s">
        <v>219</v>
      </c>
      <c r="BB5" s="112" t="s">
        <v>220</v>
      </c>
      <c r="BC5" s="112" t="s">
        <v>221</v>
      </c>
      <c r="BD5" s="113" t="s">
        <v>101</v>
      </c>
      <c r="BH5" s="114" t="s">
        <v>102</v>
      </c>
      <c r="BI5" s="114" t="s">
        <v>103</v>
      </c>
      <c r="BJ5" s="114" t="s">
        <v>104</v>
      </c>
      <c r="BK5" s="114" t="s">
        <v>105</v>
      </c>
      <c r="BL5" s="114" t="s">
        <v>106</v>
      </c>
      <c r="BM5" s="114" t="s">
        <v>107</v>
      </c>
      <c r="BN5" s="114" t="s">
        <v>108</v>
      </c>
      <c r="BO5" s="114" t="s">
        <v>109</v>
      </c>
      <c r="BP5" s="115" t="s">
        <v>110</v>
      </c>
      <c r="BQ5" s="115" t="s">
        <v>124</v>
      </c>
      <c r="BR5" s="116" t="s">
        <v>125</v>
      </c>
      <c r="BS5" s="117" t="s">
        <v>177</v>
      </c>
      <c r="BT5" s="117" t="s">
        <v>178</v>
      </c>
      <c r="BU5" s="118" t="s">
        <v>126</v>
      </c>
      <c r="BV5" s="118" t="s">
        <v>127</v>
      </c>
      <c r="BW5" s="118" t="s">
        <v>128</v>
      </c>
      <c r="BX5" s="118" t="s">
        <v>129</v>
      </c>
      <c r="BY5" s="118" t="s">
        <v>130</v>
      </c>
      <c r="BZ5" s="118" t="s">
        <v>131</v>
      </c>
      <c r="CA5" s="118" t="s">
        <v>132</v>
      </c>
      <c r="CB5" s="118" t="s">
        <v>133</v>
      </c>
      <c r="CC5" s="118" t="s">
        <v>134</v>
      </c>
      <c r="CD5" s="118" t="s">
        <v>135</v>
      </c>
      <c r="CE5" s="118" t="s">
        <v>136</v>
      </c>
      <c r="CF5" s="119" t="s">
        <v>137</v>
      </c>
      <c r="CG5" s="119" t="s">
        <v>138</v>
      </c>
      <c r="CH5" s="120" t="s">
        <v>139</v>
      </c>
      <c r="CI5" s="121" t="s">
        <v>179</v>
      </c>
      <c r="CJ5" s="121" t="s">
        <v>180</v>
      </c>
    </row>
    <row r="6" spans="1:92" x14ac:dyDescent="0.2">
      <c r="B6" s="122">
        <v>1328147.436</v>
      </c>
      <c r="C6" s="122">
        <v>1102252.01</v>
      </c>
      <c r="D6" s="122">
        <v>1328147.436</v>
      </c>
      <c r="E6" s="122">
        <v>1102252.01</v>
      </c>
      <c r="F6" s="122">
        <v>96827</v>
      </c>
      <c r="G6" s="122">
        <v>81903</v>
      </c>
      <c r="H6" s="122">
        <v>159.57300000000001</v>
      </c>
      <c r="I6" s="122">
        <v>134.79599999999999</v>
      </c>
      <c r="J6" s="122">
        <v>0.433</v>
      </c>
      <c r="K6" s="122">
        <v>78930.411999999997</v>
      </c>
      <c r="L6" s="122">
        <v>2939.3220000000001</v>
      </c>
      <c r="M6" s="122">
        <v>293.93200000000002</v>
      </c>
      <c r="N6" s="122">
        <v>79006.834000000003</v>
      </c>
      <c r="O6" s="123" t="s">
        <v>232</v>
      </c>
      <c r="P6" s="124">
        <v>3.2959999999999998</v>
      </c>
      <c r="Q6" s="124">
        <v>3.2919999999999998</v>
      </c>
      <c r="R6" s="124">
        <v>8.9999999999999993E-3</v>
      </c>
      <c r="S6" s="122">
        <v>1630.3389999999999</v>
      </c>
      <c r="T6" s="125">
        <v>0.03</v>
      </c>
      <c r="U6" s="125">
        <v>3.0000000000000001E-3</v>
      </c>
      <c r="V6" s="122">
        <v>1631.9169999999999</v>
      </c>
      <c r="W6" s="123" t="s">
        <v>232</v>
      </c>
      <c r="X6" s="125">
        <v>0.24</v>
      </c>
      <c r="Y6" s="125">
        <v>0.245</v>
      </c>
      <c r="Z6" s="125">
        <v>1E-3</v>
      </c>
      <c r="AA6" s="125">
        <v>118.858</v>
      </c>
      <c r="AB6" s="126" t="s">
        <v>232</v>
      </c>
      <c r="AC6" s="125">
        <v>3.2959999999999998</v>
      </c>
      <c r="AD6" s="125">
        <v>3.2919999999999998</v>
      </c>
      <c r="AE6" s="125">
        <v>8.9999999999999993E-3</v>
      </c>
      <c r="AF6" s="125">
        <v>1630.3389999999999</v>
      </c>
      <c r="AG6" s="125">
        <v>0.03</v>
      </c>
      <c r="AH6" s="122">
        <v>3.0000000000000001E-3</v>
      </c>
      <c r="AI6" s="127" t="s">
        <v>232</v>
      </c>
      <c r="AJ6" s="122">
        <v>159.57300000000001</v>
      </c>
      <c r="AK6" s="122">
        <v>134.79599999999999</v>
      </c>
      <c r="AL6" s="122">
        <v>0.433</v>
      </c>
      <c r="AM6" s="122">
        <v>78930.411999999997</v>
      </c>
      <c r="AN6" s="122">
        <v>2939.3220000000001</v>
      </c>
      <c r="AO6" s="122">
        <v>293.93200000000002</v>
      </c>
      <c r="AP6" s="128" t="s">
        <v>232</v>
      </c>
      <c r="AQ6" s="122">
        <v>1328147.436</v>
      </c>
      <c r="AR6" s="122">
        <v>1102252.01</v>
      </c>
      <c r="AS6" s="122">
        <v>1328147.436</v>
      </c>
      <c r="AT6" s="122">
        <v>1102252.01</v>
      </c>
      <c r="AU6" s="129" t="s">
        <v>222</v>
      </c>
      <c r="AV6" s="129" t="s">
        <v>222</v>
      </c>
      <c r="AW6" s="129" t="s">
        <v>222</v>
      </c>
      <c r="AX6" s="129" t="s">
        <v>222</v>
      </c>
      <c r="AY6" s="129" t="s">
        <v>223</v>
      </c>
      <c r="AZ6" s="129" t="s">
        <v>223</v>
      </c>
      <c r="BA6" s="129" t="s">
        <v>224</v>
      </c>
      <c r="BB6" s="129" t="s">
        <v>222</v>
      </c>
      <c r="BC6" s="129" t="s">
        <v>222</v>
      </c>
      <c r="BD6" s="122">
        <v>13716.7054230741</v>
      </c>
      <c r="BH6" s="122">
        <v>0</v>
      </c>
      <c r="BI6" s="122">
        <v>0</v>
      </c>
      <c r="BJ6" s="122">
        <v>0</v>
      </c>
      <c r="BK6" s="122">
        <v>0</v>
      </c>
      <c r="BL6" s="122">
        <v>0</v>
      </c>
      <c r="BM6" s="122">
        <v>0</v>
      </c>
      <c r="BN6" s="122">
        <v>0</v>
      </c>
      <c r="BO6" s="122">
        <v>0</v>
      </c>
      <c r="BP6" s="122">
        <v>96827</v>
      </c>
      <c r="BQ6" s="122">
        <v>0</v>
      </c>
      <c r="BR6" s="122">
        <v>0</v>
      </c>
      <c r="BS6" s="124">
        <v>96827</v>
      </c>
      <c r="BT6" s="124">
        <v>0</v>
      </c>
      <c r="BU6" s="124">
        <v>0</v>
      </c>
      <c r="BV6" s="124">
        <v>0</v>
      </c>
      <c r="BW6" s="124">
        <v>100</v>
      </c>
      <c r="BX6" s="124">
        <v>0</v>
      </c>
      <c r="BY6" s="124">
        <v>0</v>
      </c>
      <c r="BZ6" s="124">
        <v>0</v>
      </c>
      <c r="CA6" s="124">
        <v>0</v>
      </c>
      <c r="CB6" s="124">
        <v>0</v>
      </c>
      <c r="CC6" s="124">
        <v>0</v>
      </c>
      <c r="CD6" s="124">
        <v>0</v>
      </c>
      <c r="CE6" s="124">
        <v>0</v>
      </c>
      <c r="CF6" s="124">
        <v>100</v>
      </c>
      <c r="CG6" s="124">
        <v>0</v>
      </c>
      <c r="CH6" s="124">
        <v>0</v>
      </c>
      <c r="CI6" s="124">
        <v>100</v>
      </c>
      <c r="CJ6" s="124">
        <v>0</v>
      </c>
    </row>
    <row r="7" spans="1:92" x14ac:dyDescent="0.2">
      <c r="B7" t="b">
        <f>EXACT(B5, B2)</f>
        <v>1</v>
      </c>
      <c r="C7" t="b">
        <f t="shared" ref="C7:BN7" si="0">EXACT(C5, C2)</f>
        <v>1</v>
      </c>
      <c r="D7" t="b">
        <f t="shared" si="0"/>
        <v>1</v>
      </c>
      <c r="E7" t="b">
        <f t="shared" si="0"/>
        <v>1</v>
      </c>
      <c r="F7" t="b">
        <f t="shared" si="0"/>
        <v>1</v>
      </c>
      <c r="G7" t="b">
        <f t="shared" si="0"/>
        <v>1</v>
      </c>
      <c r="H7" t="b">
        <f t="shared" si="0"/>
        <v>1</v>
      </c>
      <c r="I7" t="b">
        <f t="shared" si="0"/>
        <v>1</v>
      </c>
      <c r="J7" t="b">
        <f t="shared" si="0"/>
        <v>1</v>
      </c>
      <c r="K7" t="b">
        <f t="shared" si="0"/>
        <v>1</v>
      </c>
      <c r="L7" t="b">
        <f t="shared" si="0"/>
        <v>1</v>
      </c>
      <c r="M7" t="b">
        <f t="shared" si="0"/>
        <v>1</v>
      </c>
      <c r="N7" t="b">
        <f t="shared" si="0"/>
        <v>1</v>
      </c>
      <c r="O7" t="b">
        <f t="shared" si="0"/>
        <v>1</v>
      </c>
      <c r="P7" t="b">
        <f t="shared" si="0"/>
        <v>1</v>
      </c>
      <c r="Q7" t="b">
        <f t="shared" si="0"/>
        <v>1</v>
      </c>
      <c r="R7" t="b">
        <f t="shared" si="0"/>
        <v>1</v>
      </c>
      <c r="S7" t="b">
        <f t="shared" si="0"/>
        <v>1</v>
      </c>
      <c r="T7" t="b">
        <f t="shared" si="0"/>
        <v>1</v>
      </c>
      <c r="U7" t="b">
        <f t="shared" si="0"/>
        <v>1</v>
      </c>
      <c r="V7" t="b">
        <f t="shared" si="0"/>
        <v>1</v>
      </c>
      <c r="W7" t="b">
        <f t="shared" si="0"/>
        <v>1</v>
      </c>
      <c r="X7" t="b">
        <f t="shared" si="0"/>
        <v>1</v>
      </c>
      <c r="Y7" t="b">
        <f t="shared" si="0"/>
        <v>1</v>
      </c>
      <c r="Z7" t="b">
        <f t="shared" si="0"/>
        <v>1</v>
      </c>
      <c r="AA7" t="b">
        <f t="shared" si="0"/>
        <v>1</v>
      </c>
      <c r="AB7" t="b">
        <f t="shared" si="0"/>
        <v>1</v>
      </c>
      <c r="AC7" t="b">
        <f t="shared" si="0"/>
        <v>1</v>
      </c>
      <c r="AD7" t="b">
        <f t="shared" si="0"/>
        <v>1</v>
      </c>
      <c r="AE7" t="b">
        <f t="shared" si="0"/>
        <v>1</v>
      </c>
      <c r="AF7" t="b">
        <f t="shared" si="0"/>
        <v>1</v>
      </c>
      <c r="AG7" t="b">
        <f t="shared" si="0"/>
        <v>1</v>
      </c>
      <c r="AH7" t="b">
        <f t="shared" si="0"/>
        <v>1</v>
      </c>
      <c r="AI7" t="b">
        <f t="shared" si="0"/>
        <v>1</v>
      </c>
      <c r="AJ7" t="b">
        <f t="shared" si="0"/>
        <v>1</v>
      </c>
      <c r="AK7" t="b">
        <f t="shared" si="0"/>
        <v>1</v>
      </c>
      <c r="AL7" t="b">
        <f t="shared" si="0"/>
        <v>1</v>
      </c>
      <c r="AM7" t="b">
        <f t="shared" si="0"/>
        <v>1</v>
      </c>
      <c r="AN7" t="b">
        <f t="shared" si="0"/>
        <v>1</v>
      </c>
      <c r="AO7" t="b">
        <f t="shared" si="0"/>
        <v>1</v>
      </c>
      <c r="AP7" t="b">
        <f t="shared" si="0"/>
        <v>1</v>
      </c>
      <c r="AQ7" t="b">
        <f t="shared" si="0"/>
        <v>1</v>
      </c>
      <c r="AR7" t="b">
        <f t="shared" si="0"/>
        <v>1</v>
      </c>
      <c r="AS7" t="b">
        <f t="shared" si="0"/>
        <v>1</v>
      </c>
      <c r="AT7" t="b">
        <f t="shared" si="0"/>
        <v>1</v>
      </c>
      <c r="AU7" t="b">
        <f t="shared" si="0"/>
        <v>1</v>
      </c>
      <c r="AV7" t="b">
        <f t="shared" si="0"/>
        <v>1</v>
      </c>
      <c r="AW7" t="b">
        <f t="shared" si="0"/>
        <v>1</v>
      </c>
      <c r="AX7" t="b">
        <f t="shared" si="0"/>
        <v>1</v>
      </c>
      <c r="AY7" t="b">
        <f t="shared" si="0"/>
        <v>1</v>
      </c>
      <c r="AZ7" t="b">
        <f t="shared" si="0"/>
        <v>1</v>
      </c>
      <c r="BA7" t="b">
        <f t="shared" si="0"/>
        <v>1</v>
      </c>
      <c r="BB7" t="b">
        <f t="shared" si="0"/>
        <v>1</v>
      </c>
      <c r="BC7" t="b">
        <f t="shared" si="0"/>
        <v>1</v>
      </c>
      <c r="BD7" t="b">
        <f t="shared" si="0"/>
        <v>1</v>
      </c>
      <c r="BE7" t="b">
        <f t="shared" si="0"/>
        <v>1</v>
      </c>
      <c r="BF7" t="b">
        <f t="shared" si="0"/>
        <v>1</v>
      </c>
      <c r="BG7" t="b">
        <f t="shared" si="0"/>
        <v>1</v>
      </c>
      <c r="BH7" t="b">
        <f t="shared" si="0"/>
        <v>1</v>
      </c>
      <c r="BI7" t="b">
        <f t="shared" si="0"/>
        <v>1</v>
      </c>
      <c r="BJ7" t="b">
        <f t="shared" si="0"/>
        <v>1</v>
      </c>
      <c r="BK7" t="b">
        <f t="shared" si="0"/>
        <v>1</v>
      </c>
      <c r="BL7" t="b">
        <f t="shared" si="0"/>
        <v>1</v>
      </c>
      <c r="BM7" t="b">
        <f t="shared" si="0"/>
        <v>1</v>
      </c>
      <c r="BN7" t="b">
        <f t="shared" si="0"/>
        <v>1</v>
      </c>
      <c r="BO7" t="b">
        <f t="shared" ref="BO7:CN7" si="1">EXACT(BO5, BO2)</f>
        <v>1</v>
      </c>
      <c r="BP7" t="b">
        <f t="shared" si="1"/>
        <v>1</v>
      </c>
      <c r="BQ7" t="b">
        <f t="shared" si="1"/>
        <v>1</v>
      </c>
      <c r="BR7" t="b">
        <f t="shared" si="1"/>
        <v>1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1</v>
      </c>
      <c r="BW7" t="b">
        <f t="shared" si="1"/>
        <v>1</v>
      </c>
      <c r="BX7" t="b">
        <f t="shared" si="1"/>
        <v>1</v>
      </c>
      <c r="BY7" t="b">
        <f t="shared" si="1"/>
        <v>1</v>
      </c>
      <c r="BZ7" t="b">
        <f t="shared" si="1"/>
        <v>1</v>
      </c>
      <c r="CA7" t="b">
        <f t="shared" si="1"/>
        <v>1</v>
      </c>
      <c r="CB7" t="b">
        <f t="shared" si="1"/>
        <v>1</v>
      </c>
      <c r="CC7" t="b">
        <f t="shared" si="1"/>
        <v>1</v>
      </c>
      <c r="CD7" t="b">
        <f t="shared" si="1"/>
        <v>1</v>
      </c>
      <c r="CE7" t="b">
        <f t="shared" si="1"/>
        <v>1</v>
      </c>
      <c r="CF7" t="b">
        <f t="shared" si="1"/>
        <v>1</v>
      </c>
      <c r="CG7" t="b">
        <f t="shared" si="1"/>
        <v>1</v>
      </c>
      <c r="CH7" t="b">
        <f t="shared" si="1"/>
        <v>1</v>
      </c>
      <c r="CI7" t="b">
        <f t="shared" si="1"/>
        <v>1</v>
      </c>
      <c r="CJ7" t="b">
        <f t="shared" si="1"/>
        <v>1</v>
      </c>
      <c r="CK7" t="b">
        <f t="shared" si="1"/>
        <v>1</v>
      </c>
      <c r="CL7" t="b">
        <f t="shared" si="1"/>
        <v>1</v>
      </c>
      <c r="CM7" t="b">
        <f t="shared" si="1"/>
        <v>1</v>
      </c>
      <c r="CN7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946E-EB91-CC45-8C42-9D1E4D5FA9BE}">
  <dimension ref="A1"/>
  <sheetViews>
    <sheetView tabSelected="1" workbookViewId="0">
      <selection activeCell="H45" sqref="H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1998-2012</vt:lpstr>
      <vt:lpstr>2014 and 2016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Jacobson</dc:creator>
  <cp:lastModifiedBy>Tyler Jacobson</cp:lastModifiedBy>
  <dcterms:created xsi:type="dcterms:W3CDTF">2018-10-19T04:38:57Z</dcterms:created>
  <dcterms:modified xsi:type="dcterms:W3CDTF">2018-11-08T07:28:16Z</dcterms:modified>
</cp:coreProperties>
</file>