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jacobson/Documents/Berkeley/Senior Research Project/Coal Power Plants/"/>
    </mc:Choice>
  </mc:AlternateContent>
  <xr:revisionPtr revIDLastSave="0" documentId="8_{70879A25-CCAE-F847-9AD8-B82EC059999F}" xr6:coauthVersionLast="36" xr6:coauthVersionMax="36" xr10:uidLastSave="{00000000-0000-0000-0000-000000000000}"/>
  <bookViews>
    <workbookView xWindow="1580" yWindow="1960" windowWidth="26840" windowHeight="15540" xr2:uid="{1D80E892-4AC7-4B40-B2CF-48E4B4EABFE8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O19" i="1" l="1"/>
  <c r="BP19" i="1"/>
  <c r="BQ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M19" i="1"/>
  <c r="BN19" i="1"/>
  <c r="BY19" i="1"/>
  <c r="BZ19" i="1"/>
  <c r="CA19" i="1"/>
  <c r="BR19" i="1"/>
  <c r="BS19" i="1"/>
  <c r="BT19" i="1"/>
  <c r="BU19" i="1"/>
  <c r="BV19" i="1"/>
  <c r="BW19" i="1"/>
  <c r="BX19" i="1"/>
  <c r="CB19" i="1"/>
  <c r="B19" i="1"/>
  <c r="BX15" i="1"/>
  <c r="BW15" i="1"/>
  <c r="BV15" i="1"/>
  <c r="BU15" i="1"/>
  <c r="BT15" i="1"/>
  <c r="BS15" i="1"/>
  <c r="BR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L15" i="1"/>
  <c r="BM15" i="1"/>
  <c r="BN15" i="1"/>
  <c r="BH15" i="1"/>
  <c r="BI15" i="1"/>
  <c r="BQ15" i="1"/>
  <c r="BO15" i="1"/>
  <c r="BP15" i="1"/>
  <c r="BJ15" i="1"/>
  <c r="BK15" i="1"/>
  <c r="B15" i="1"/>
</calcChain>
</file>

<file path=xl/sharedStrings.xml><?xml version="1.0" encoding="utf-8"?>
<sst xmlns="http://schemas.openxmlformats.org/spreadsheetml/2006/main" count="1551" uniqueCount="308">
  <si>
    <t>Egrid Data for Blount Generating</t>
  </si>
  <si>
    <t>Year</t>
  </si>
  <si>
    <r>
      <t xml:space="preserve">PLHTIAN
</t>
    </r>
    <r>
      <rPr>
        <b/>
        <sz val="9"/>
        <rFont val="Arial"/>
        <family val="2"/>
      </rPr>
      <t>Plant 1996 annual heat input (MMBtu)</t>
    </r>
  </si>
  <si>
    <r>
      <t xml:space="preserve">PLHTIOZ
</t>
    </r>
    <r>
      <rPr>
        <b/>
        <sz val="9"/>
        <rFont val="Arial"/>
        <family val="2"/>
      </rPr>
      <t>Plant 1996 ozone season heat input (MMBtu)</t>
    </r>
  </si>
  <si>
    <r>
      <t xml:space="preserve">PLGGENAN
</t>
    </r>
    <r>
      <rPr>
        <b/>
        <sz val="9"/>
        <rFont val="Arial"/>
        <family val="2"/>
      </rPr>
      <t>Plant 1996 annual gross generation (MWh)</t>
    </r>
  </si>
  <si>
    <r>
      <t xml:space="preserve">PLNGENAN
</t>
    </r>
    <r>
      <rPr>
        <b/>
        <sz val="9"/>
        <rFont val="Arial"/>
        <family val="2"/>
      </rPr>
      <t>Plant 1996 annual net generation (MWh)</t>
    </r>
  </si>
  <si>
    <r>
      <t xml:space="preserve">PLNGENOZ
</t>
    </r>
    <r>
      <rPr>
        <b/>
        <sz val="9"/>
        <rFont val="Arial"/>
        <family val="2"/>
      </rPr>
      <t>Plant 1996 ozone season net generation (MWh)</t>
    </r>
  </si>
  <si>
    <r>
      <t xml:space="preserve">PLNOXAN
</t>
    </r>
    <r>
      <rPr>
        <b/>
        <sz val="9"/>
        <rFont val="Arial"/>
        <family val="2"/>
      </rPr>
      <t>Plant 1996 annual NOx emissions (tons)</t>
    </r>
  </si>
  <si>
    <r>
      <t xml:space="preserve">PLNOXOZ
</t>
    </r>
    <r>
      <rPr>
        <b/>
        <sz val="9"/>
        <rFont val="Arial"/>
        <family val="2"/>
      </rPr>
      <t>Plant 1996 ozone season NOx emissions (tons)</t>
    </r>
  </si>
  <si>
    <r>
      <t xml:space="preserve">PLSO2AN
</t>
    </r>
    <r>
      <rPr>
        <b/>
        <sz val="9"/>
        <rFont val="Arial"/>
        <family val="2"/>
      </rPr>
      <t>Plant 1996 annual SO2 emissions (tons)</t>
    </r>
  </si>
  <si>
    <r>
      <t xml:space="preserve">PLCO2AN
</t>
    </r>
    <r>
      <rPr>
        <b/>
        <sz val="9"/>
        <rFont val="Arial"/>
        <family val="2"/>
      </rPr>
      <t>Plant 1996 annual CO2 emissions (tons)</t>
    </r>
  </si>
  <si>
    <r>
      <t xml:space="preserve">PLHGAN
</t>
    </r>
    <r>
      <rPr>
        <b/>
        <sz val="9"/>
        <rFont val="Arial"/>
        <family val="2"/>
      </rPr>
      <t>Plant 1996 annual mercury emissions (lbs)</t>
    </r>
  </si>
  <si>
    <r>
      <t xml:space="preserve">PLNOXRTA
</t>
    </r>
    <r>
      <rPr>
        <b/>
        <sz val="9"/>
        <rFont val="Arial"/>
        <family val="2"/>
      </rPr>
      <t>Plant 1996 annual NOx output emission rate (lbs/MWh)</t>
    </r>
  </si>
  <si>
    <r>
      <t xml:space="preserve">PLNOXRTO
</t>
    </r>
    <r>
      <rPr>
        <b/>
        <sz val="9"/>
        <rFont val="Arial"/>
        <family val="2"/>
      </rPr>
      <t>Plant 1996 ozone season NOx output emission rate (lbs/MWh)</t>
    </r>
  </si>
  <si>
    <r>
      <t xml:space="preserve">PLSO2RTA
</t>
    </r>
    <r>
      <rPr>
        <b/>
        <sz val="9"/>
        <rFont val="Arial"/>
        <family val="2"/>
      </rPr>
      <t>Plant 1996 annual SO2 output emission rate (lbs/MWh)</t>
    </r>
  </si>
  <si>
    <r>
      <t xml:space="preserve">PLCO2RTA
</t>
    </r>
    <r>
      <rPr>
        <b/>
        <sz val="9"/>
        <rFont val="Arial"/>
        <family val="2"/>
      </rPr>
      <t>Plant 1996 annual CO2 output emission rate (lbs/MWh)</t>
    </r>
  </si>
  <si>
    <r>
      <t xml:space="preserve">PLHGRTA
</t>
    </r>
    <r>
      <rPr>
        <b/>
        <sz val="9"/>
        <rFont val="Arial"/>
        <family val="2"/>
      </rPr>
      <t>Plant 1996 annual mercury output emission rate (lbs/GWh)</t>
    </r>
  </si>
  <si>
    <r>
      <t xml:space="preserve">PLNOXRA
</t>
    </r>
    <r>
      <rPr>
        <b/>
        <sz val="9"/>
        <rFont val="Arial"/>
        <family val="2"/>
      </rPr>
      <t>Plant 1996 annual NOx input emission rate (lbs/MMBtu)</t>
    </r>
  </si>
  <si>
    <r>
      <t xml:space="preserve">PLNOXRO
</t>
    </r>
    <r>
      <rPr>
        <b/>
        <sz val="9"/>
        <rFont val="Arial"/>
        <family val="2"/>
      </rPr>
      <t>Plant 1996 ozone season NOx input emission rate (lbs/MMBtu)</t>
    </r>
  </si>
  <si>
    <r>
      <t xml:space="preserve">PLSO2RA
</t>
    </r>
    <r>
      <rPr>
        <b/>
        <sz val="9"/>
        <rFont val="Arial"/>
        <family val="2"/>
      </rPr>
      <t>Plant 1996 annual SO2 input emission rate (lbs/MMBtu)</t>
    </r>
  </si>
  <si>
    <r>
      <t xml:space="preserve">PLCO2RA
</t>
    </r>
    <r>
      <rPr>
        <b/>
        <sz val="9"/>
        <rFont val="Arial"/>
        <family val="2"/>
      </rPr>
      <t>Plant 1996 annual CO2 input emission rate (lbs/MMBtu)</t>
    </r>
  </si>
  <si>
    <r>
      <t xml:space="preserve">PLHGRA
</t>
    </r>
    <r>
      <rPr>
        <b/>
        <sz val="9"/>
        <rFont val="Arial"/>
        <family val="2"/>
      </rPr>
      <t>Plant 1996 annual mercury input emission rate (lbs/BBtu)</t>
    </r>
  </si>
  <si>
    <r>
      <t xml:space="preserve">PLHTRT
</t>
    </r>
    <r>
      <rPr>
        <b/>
        <sz val="9"/>
        <rFont val="Arial"/>
        <family val="2"/>
      </rPr>
      <t>Plant 1996 nominal heat rate (Btu/kWh)</t>
    </r>
  </si>
  <si>
    <r>
      <t xml:space="preserve">PLGENACL
</t>
    </r>
    <r>
      <rPr>
        <b/>
        <sz val="9"/>
        <rFont val="Arial"/>
        <family val="2"/>
      </rPr>
      <t>Plant 1996 annual coal net generation (MWh)</t>
    </r>
  </si>
  <si>
    <r>
      <t xml:space="preserve">PLGENAOL
</t>
    </r>
    <r>
      <rPr>
        <b/>
        <sz val="9"/>
        <rFont val="Arial"/>
        <family val="2"/>
      </rPr>
      <t>Plant 1996 annual oil net generation (MWh)</t>
    </r>
  </si>
  <si>
    <r>
      <t xml:space="preserve">PLGENAGS
</t>
    </r>
    <r>
      <rPr>
        <b/>
        <sz val="9"/>
        <rFont val="Arial"/>
        <family val="2"/>
      </rPr>
      <t>Plant 1996 annual gas net generation (MWh)</t>
    </r>
  </si>
  <si>
    <r>
      <t xml:space="preserve">PLGENANC
</t>
    </r>
    <r>
      <rPr>
        <b/>
        <sz val="9"/>
        <rFont val="Arial"/>
        <family val="2"/>
      </rPr>
      <t>Plant 1996 annual nuclear net generation (MWh)</t>
    </r>
  </si>
  <si>
    <r>
      <t xml:space="preserve">PLGENAHY
</t>
    </r>
    <r>
      <rPr>
        <b/>
        <sz val="9"/>
        <rFont val="Arial"/>
        <family val="2"/>
      </rPr>
      <t>Plant 1996 annual hydro net generation (MWh)</t>
    </r>
  </si>
  <si>
    <r>
      <t xml:space="preserve">PLGENABM
</t>
    </r>
    <r>
      <rPr>
        <b/>
        <sz val="9"/>
        <rFont val="Arial"/>
        <family val="2"/>
      </rPr>
      <t>Plant 1996 annual biomass/ wood net generation (MWh)</t>
    </r>
  </si>
  <si>
    <r>
      <t xml:space="preserve">PLGENAWI
</t>
    </r>
    <r>
      <rPr>
        <b/>
        <sz val="9"/>
        <rFont val="Arial"/>
        <family val="2"/>
      </rPr>
      <t>Plant 1996 annual wind net generation (MWh)</t>
    </r>
  </si>
  <si>
    <r>
      <t xml:space="preserve">PLGENASO
</t>
    </r>
    <r>
      <rPr>
        <b/>
        <sz val="9"/>
        <rFont val="Arial"/>
        <family val="2"/>
      </rPr>
      <t>Plant 1996 annual solar net generation (MWh)</t>
    </r>
  </si>
  <si>
    <r>
      <t xml:space="preserve">PLGENAGT
</t>
    </r>
    <r>
      <rPr>
        <b/>
        <sz val="9"/>
        <rFont val="Arial"/>
        <family val="2"/>
      </rPr>
      <t>Plant 1996 annual geothermal net generation (MWh)</t>
    </r>
  </si>
  <si>
    <r>
      <t xml:space="preserve">PLGENAOF
</t>
    </r>
    <r>
      <rPr>
        <b/>
        <sz val="9"/>
        <rFont val="Arial"/>
        <family val="2"/>
      </rPr>
      <t>Plant 1996 annual other fossil (tires, batteries, chemicals, etc.) net generation (MWh)</t>
    </r>
  </si>
  <si>
    <r>
      <t xml:space="preserve">PLGENASW
</t>
    </r>
    <r>
      <rPr>
        <b/>
        <sz val="9"/>
        <rFont val="Arial"/>
        <family val="2"/>
      </rPr>
      <t>Plant 1996 annual solid waste net generation (MWh)</t>
    </r>
  </si>
  <si>
    <r>
      <t xml:space="preserve">PLGENATN
</t>
    </r>
    <r>
      <rPr>
        <b/>
        <sz val="9"/>
        <rFont val="Arial"/>
        <family val="2"/>
      </rPr>
      <t>Plant 1996 annual total nonrenewables net generation (MWh)</t>
    </r>
  </si>
  <si>
    <r>
      <t xml:space="preserve">PLGENATR
</t>
    </r>
    <r>
      <rPr>
        <b/>
        <sz val="9"/>
        <rFont val="Arial"/>
        <family val="2"/>
      </rPr>
      <t>Plant 1996 annual total renewables net generation (MWh)</t>
    </r>
  </si>
  <si>
    <r>
      <t xml:space="preserve">PLGENATH
</t>
    </r>
    <r>
      <rPr>
        <b/>
        <sz val="9"/>
        <rFont val="Arial"/>
        <family val="2"/>
      </rPr>
      <t>Plant 1996 annual total nonhydro renewables net generation (MWh)</t>
    </r>
  </si>
  <si>
    <r>
      <t xml:space="preserve">PLCLPR
</t>
    </r>
    <r>
      <rPr>
        <b/>
        <sz val="9"/>
        <rFont val="Arial"/>
        <family val="2"/>
      </rPr>
      <t>Plant 1996 coal generation percent (resource mix)</t>
    </r>
  </si>
  <si>
    <r>
      <t xml:space="preserve">PLOLPR
</t>
    </r>
    <r>
      <rPr>
        <b/>
        <sz val="9"/>
        <rFont val="Arial"/>
        <family val="2"/>
      </rPr>
      <t>Plant 1996 oil generation percent (resource mix)</t>
    </r>
  </si>
  <si>
    <r>
      <t xml:space="preserve">PLGSPR
</t>
    </r>
    <r>
      <rPr>
        <b/>
        <sz val="9"/>
        <rFont val="Arial"/>
        <family val="2"/>
      </rPr>
      <t>Plant 1996 gas generation percent (resource mix)</t>
    </r>
  </si>
  <si>
    <r>
      <t xml:space="preserve">PLNCPR
</t>
    </r>
    <r>
      <rPr>
        <b/>
        <sz val="9"/>
        <rFont val="Arial"/>
        <family val="2"/>
      </rPr>
      <t>Plant 1996 nuclear generation percent (resource mix)</t>
    </r>
  </si>
  <si>
    <r>
      <t xml:space="preserve">PLHYPR
</t>
    </r>
    <r>
      <rPr>
        <b/>
        <sz val="9"/>
        <rFont val="Arial"/>
        <family val="2"/>
      </rPr>
      <t>Plant 1996 hydro generation percent (resource mix)</t>
    </r>
  </si>
  <si>
    <r>
      <t xml:space="preserve">PLBMPR
</t>
    </r>
    <r>
      <rPr>
        <b/>
        <sz val="9"/>
        <rFont val="Arial"/>
        <family val="2"/>
      </rPr>
      <t>Plant 1996 biomass/ wood generation percent (resource mix)</t>
    </r>
  </si>
  <si>
    <r>
      <t xml:space="preserve">PLWIPR
</t>
    </r>
    <r>
      <rPr>
        <b/>
        <sz val="9"/>
        <rFont val="Arial"/>
        <family val="2"/>
      </rPr>
      <t>Plant 1996 wind generation percent (resource mix)</t>
    </r>
  </si>
  <si>
    <r>
      <t xml:space="preserve">PLSOPR
</t>
    </r>
    <r>
      <rPr>
        <b/>
        <sz val="9"/>
        <rFont val="Arial"/>
        <family val="2"/>
      </rPr>
      <t>Plant 1996 solar generation percent (resource mix)</t>
    </r>
  </si>
  <si>
    <r>
      <t xml:space="preserve">PLGTPR
</t>
    </r>
    <r>
      <rPr>
        <b/>
        <sz val="9"/>
        <rFont val="Arial"/>
        <family val="2"/>
      </rPr>
      <t>Plant 1996 geothermal generation percent (resource mix)</t>
    </r>
  </si>
  <si>
    <r>
      <t xml:space="preserve">PLOFPR
</t>
    </r>
    <r>
      <rPr>
        <b/>
        <sz val="9"/>
        <rFont val="Arial"/>
        <family val="2"/>
      </rPr>
      <t>Plant 1996 other fossil (tires, batteries, chemicals, etc.) generation percent (resource mix)</t>
    </r>
  </si>
  <si>
    <r>
      <t xml:space="preserve">PLSWPR
</t>
    </r>
    <r>
      <rPr>
        <b/>
        <sz val="9"/>
        <rFont val="Arial"/>
        <family val="2"/>
      </rPr>
      <t>Plant 1996 solid waste generation percent (resource mix)</t>
    </r>
  </si>
  <si>
    <r>
      <t xml:space="preserve">PLTNPR
</t>
    </r>
    <r>
      <rPr>
        <b/>
        <sz val="9"/>
        <rFont val="Arial"/>
        <family val="2"/>
      </rPr>
      <t>Plant 1996 total nonrenewables generation percent (resource mix)</t>
    </r>
  </si>
  <si>
    <r>
      <t xml:space="preserve">PLTRPR
</t>
    </r>
    <r>
      <rPr>
        <b/>
        <sz val="9"/>
        <rFont val="Arial"/>
        <family val="2"/>
      </rPr>
      <t>Plant 1996 total renewables generation percent (resource mix)</t>
    </r>
  </si>
  <si>
    <r>
      <t xml:space="preserve">PLTHPR
</t>
    </r>
    <r>
      <rPr>
        <b/>
        <sz val="9"/>
        <rFont val="Arial"/>
        <family val="2"/>
      </rPr>
      <t>Plant 1996 total nonhydro renewables generation percent (resource mix)</t>
    </r>
  </si>
  <si>
    <t>N/A</t>
  </si>
  <si>
    <r>
      <t xml:space="preserve">PLHTIAN
</t>
    </r>
    <r>
      <rPr>
        <b/>
        <sz val="10"/>
        <rFont val="Arial"/>
        <family val="2"/>
      </rPr>
      <t>Plant 2000 annual heat input (MMBtu)</t>
    </r>
  </si>
  <si>
    <r>
      <t xml:space="preserve">PLHTIOZ
</t>
    </r>
    <r>
      <rPr>
        <b/>
        <sz val="10"/>
        <rFont val="Arial"/>
        <family val="2"/>
      </rPr>
      <t>Plant 2000 ozone season heat input (MMBtu)</t>
    </r>
  </si>
  <si>
    <r>
      <t xml:space="preserve">PLGGENAN
</t>
    </r>
    <r>
      <rPr>
        <b/>
        <sz val="10"/>
        <rFont val="Arial"/>
        <family val="2"/>
      </rPr>
      <t>Plant 2000 annual gross generation (MWh)</t>
    </r>
  </si>
  <si>
    <r>
      <t xml:space="preserve">PLNGENAN
</t>
    </r>
    <r>
      <rPr>
        <b/>
        <sz val="10"/>
        <rFont val="Arial"/>
        <family val="2"/>
      </rPr>
      <t>Plant 2000 annual net generation (MWh)</t>
    </r>
  </si>
  <si>
    <r>
      <t xml:space="preserve">PLNGENOZ
</t>
    </r>
    <r>
      <rPr>
        <b/>
        <sz val="10"/>
        <rFont val="Arial"/>
        <family val="2"/>
      </rPr>
      <t>Plant 2000 ozone season net generation (MWh)</t>
    </r>
  </si>
  <si>
    <r>
      <t xml:space="preserve">PLNOXAN
</t>
    </r>
    <r>
      <rPr>
        <b/>
        <sz val="10"/>
        <rFont val="Arial"/>
        <family val="2"/>
      </rPr>
      <t>Plant 2000 annual NOx emissions (tons)</t>
    </r>
  </si>
  <si>
    <r>
      <t xml:space="preserve">PLNOXOZ
</t>
    </r>
    <r>
      <rPr>
        <b/>
        <sz val="10"/>
        <rFont val="Arial"/>
        <family val="2"/>
      </rPr>
      <t>Plant 2000 ozone season NOx emissions (tons)</t>
    </r>
  </si>
  <si>
    <r>
      <t xml:space="preserve">PLSO2AN
</t>
    </r>
    <r>
      <rPr>
        <b/>
        <sz val="10"/>
        <rFont val="Arial"/>
        <family val="2"/>
      </rPr>
      <t>Plant 2000 annual SO2 emissions (tons)</t>
    </r>
  </si>
  <si>
    <r>
      <t xml:space="preserve">PLCO2AN
</t>
    </r>
    <r>
      <rPr>
        <b/>
        <sz val="10"/>
        <rFont val="Arial"/>
        <family val="2"/>
      </rPr>
      <t>Plant 2000 annual CO2 emissions (tons)</t>
    </r>
  </si>
  <si>
    <r>
      <t xml:space="preserve">PLHGAN
</t>
    </r>
    <r>
      <rPr>
        <b/>
        <sz val="10"/>
        <rFont val="Arial"/>
        <family val="2"/>
      </rPr>
      <t>Plant 2000 annual mercury emissions (lbs)</t>
    </r>
  </si>
  <si>
    <r>
      <t xml:space="preserve">PLNOXRTA
</t>
    </r>
    <r>
      <rPr>
        <b/>
        <sz val="10"/>
        <rFont val="Arial"/>
        <family val="2"/>
      </rPr>
      <t>Plant 2000 annual NOx output emission rate (lbs/MWh)</t>
    </r>
  </si>
  <si>
    <r>
      <t xml:space="preserve">PLNOXRTO
</t>
    </r>
    <r>
      <rPr>
        <b/>
        <sz val="10"/>
        <rFont val="Arial"/>
        <family val="2"/>
      </rPr>
      <t>Plant 2000 ozone season NOx output emission rate (lbs/MWh)</t>
    </r>
  </si>
  <si>
    <r>
      <t xml:space="preserve">PLSO2RTA
</t>
    </r>
    <r>
      <rPr>
        <b/>
        <sz val="10"/>
        <rFont val="Arial"/>
        <family val="2"/>
      </rPr>
      <t>Plant 2000 annual SO2 output emission rate (lbs/MWh)</t>
    </r>
  </si>
  <si>
    <r>
      <t xml:space="preserve">PLCO2RTA
</t>
    </r>
    <r>
      <rPr>
        <b/>
        <sz val="10"/>
        <rFont val="Arial"/>
        <family val="2"/>
      </rPr>
      <t>Plant 2000 annual CO2 output emission rate (lbs/MWh)</t>
    </r>
  </si>
  <si>
    <r>
      <t xml:space="preserve">PLHGRTA
</t>
    </r>
    <r>
      <rPr>
        <b/>
        <sz val="10"/>
        <rFont val="Arial"/>
        <family val="2"/>
      </rPr>
      <t>Plant 2000 annual mercury output emission rate (lbs/GWh)</t>
    </r>
  </si>
  <si>
    <r>
      <t xml:space="preserve">PLNOXRA
</t>
    </r>
    <r>
      <rPr>
        <b/>
        <sz val="10"/>
        <rFont val="Arial"/>
        <family val="2"/>
      </rPr>
      <t>Plant 2000 annual NOx input emission rate (lbs/MMBtu)</t>
    </r>
  </si>
  <si>
    <r>
      <t xml:space="preserve">PLNOXRO
</t>
    </r>
    <r>
      <rPr>
        <b/>
        <sz val="10"/>
        <rFont val="Arial"/>
        <family val="2"/>
      </rPr>
      <t>Plant 2000 ozone season NOx input emission rate (lbs/MMBtu)</t>
    </r>
  </si>
  <si>
    <r>
      <t xml:space="preserve">PLSO2RA
</t>
    </r>
    <r>
      <rPr>
        <b/>
        <sz val="10"/>
        <rFont val="Arial"/>
        <family val="2"/>
      </rPr>
      <t>Plant 2000 annual SO2 input emission rate (lbs/MMBtu)</t>
    </r>
  </si>
  <si>
    <r>
      <t xml:space="preserve">PLCO2RA
</t>
    </r>
    <r>
      <rPr>
        <b/>
        <sz val="10"/>
        <rFont val="Arial"/>
        <family val="2"/>
      </rPr>
      <t>Plant 2000 annual CO2 input emission rate (lbs/MMBtu)</t>
    </r>
  </si>
  <si>
    <r>
      <t xml:space="preserve">PLHGRA
</t>
    </r>
    <r>
      <rPr>
        <b/>
        <sz val="10"/>
        <rFont val="Arial"/>
        <family val="2"/>
      </rPr>
      <t>Plant 2000 annual mercury input emission rate (lbs/BBtu)</t>
    </r>
  </si>
  <si>
    <r>
      <t xml:space="preserve">PLHTRT
</t>
    </r>
    <r>
      <rPr>
        <b/>
        <sz val="10"/>
        <rFont val="Arial"/>
        <family val="2"/>
      </rPr>
      <t>Plant 2000 nominal heat rate (Btu/kWh)</t>
    </r>
  </si>
  <si>
    <r>
      <t xml:space="preserve">PLGENACL
</t>
    </r>
    <r>
      <rPr>
        <b/>
        <sz val="10"/>
        <rFont val="Arial"/>
        <family val="2"/>
      </rPr>
      <t>Plant 2000 annual coal net generation (MWh)</t>
    </r>
  </si>
  <si>
    <r>
      <t xml:space="preserve">PLGENAOL
</t>
    </r>
    <r>
      <rPr>
        <b/>
        <sz val="10"/>
        <rFont val="Arial"/>
        <family val="2"/>
      </rPr>
      <t>Plant 2000 annual oil net generation (MWh)</t>
    </r>
  </si>
  <si>
    <r>
      <t xml:space="preserve">PLGENAGS
</t>
    </r>
    <r>
      <rPr>
        <b/>
        <sz val="10"/>
        <rFont val="Arial"/>
        <family val="2"/>
      </rPr>
      <t>Plant 2000 annual gas net generation (MWh)</t>
    </r>
  </si>
  <si>
    <r>
      <t xml:space="preserve">PLGENANC
</t>
    </r>
    <r>
      <rPr>
        <b/>
        <sz val="10"/>
        <rFont val="Arial"/>
        <family val="2"/>
      </rPr>
      <t>Plant 2000 annual nuclear net generation (MWh)</t>
    </r>
  </si>
  <si>
    <r>
      <t xml:space="preserve">PLGENAHY
</t>
    </r>
    <r>
      <rPr>
        <b/>
        <sz val="10"/>
        <rFont val="Arial"/>
        <family val="2"/>
      </rPr>
      <t>Plant 2000 annual hydro net generation (MWh)</t>
    </r>
  </si>
  <si>
    <r>
      <t xml:space="preserve">PLGENABM
</t>
    </r>
    <r>
      <rPr>
        <b/>
        <sz val="10"/>
        <rFont val="Arial"/>
        <family val="2"/>
      </rPr>
      <t>Plant 2000 annual biomass/ wood net generation (MWh)</t>
    </r>
  </si>
  <si>
    <r>
      <t xml:space="preserve">PLGENAWI
</t>
    </r>
    <r>
      <rPr>
        <b/>
        <sz val="10"/>
        <rFont val="Arial"/>
        <family val="2"/>
      </rPr>
      <t>Plant 2000 annual wind net generation (MWh)</t>
    </r>
  </si>
  <si>
    <r>
      <t xml:space="preserve">PLGENASO
</t>
    </r>
    <r>
      <rPr>
        <b/>
        <sz val="10"/>
        <rFont val="Arial"/>
        <family val="2"/>
      </rPr>
      <t>Plant 2000 annual solar net generation (MWh)</t>
    </r>
  </si>
  <si>
    <r>
      <t xml:space="preserve">PLGENAGT
</t>
    </r>
    <r>
      <rPr>
        <b/>
        <sz val="10"/>
        <rFont val="Arial"/>
        <family val="2"/>
      </rPr>
      <t>Plant 2000 annual geothermal net generation (MWh)</t>
    </r>
  </si>
  <si>
    <r>
      <t xml:space="preserve">PLGENAOF
</t>
    </r>
    <r>
      <rPr>
        <b/>
        <sz val="10"/>
        <rFont val="Arial"/>
        <family val="2"/>
      </rPr>
      <t>Plant 2000 annual other fossil (tires, batteries, chemicals, etc.) net generation (MWh)</t>
    </r>
  </si>
  <si>
    <r>
      <t xml:space="preserve">PLGENASW
</t>
    </r>
    <r>
      <rPr>
        <b/>
        <sz val="10"/>
        <rFont val="Arial"/>
        <family val="2"/>
      </rPr>
      <t>Plant 2000 annual solid waste net generation (MWh)</t>
    </r>
  </si>
  <si>
    <r>
      <t xml:space="preserve">PLGENATN
</t>
    </r>
    <r>
      <rPr>
        <b/>
        <sz val="10"/>
        <rFont val="Arial"/>
        <family val="2"/>
      </rPr>
      <t>Plant 2000 annual total nonrenewables net generation (MWh)</t>
    </r>
  </si>
  <si>
    <r>
      <t xml:space="preserve">PLGENATR
</t>
    </r>
    <r>
      <rPr>
        <b/>
        <sz val="10"/>
        <rFont val="Arial"/>
        <family val="2"/>
      </rPr>
      <t>Plant 2000 annual total renewables net generation (MWh)</t>
    </r>
  </si>
  <si>
    <r>
      <t xml:space="preserve">PLGENATH
</t>
    </r>
    <r>
      <rPr>
        <b/>
        <sz val="10"/>
        <rFont val="Arial"/>
        <family val="2"/>
      </rPr>
      <t>Plant 2000 annual total nonhydro renewables net generation (MWh)</t>
    </r>
  </si>
  <si>
    <r>
      <t xml:space="preserve">PLCLPR
</t>
    </r>
    <r>
      <rPr>
        <b/>
        <sz val="10"/>
        <rFont val="Arial"/>
        <family val="2"/>
      </rPr>
      <t>Plant 2000 coal generation percent (resource mix)</t>
    </r>
  </si>
  <si>
    <r>
      <t xml:space="preserve">PLOLPR
</t>
    </r>
    <r>
      <rPr>
        <b/>
        <sz val="10"/>
        <rFont val="Arial"/>
        <family val="2"/>
      </rPr>
      <t>Plant 2000 oil generation percent (resource mix)</t>
    </r>
  </si>
  <si>
    <r>
      <t xml:space="preserve">PLGSPR
</t>
    </r>
    <r>
      <rPr>
        <b/>
        <sz val="10"/>
        <rFont val="Arial"/>
        <family val="2"/>
      </rPr>
      <t>Plant 2000 gas generation percent (resource mix)</t>
    </r>
  </si>
  <si>
    <r>
      <t xml:space="preserve">PLNCPR
</t>
    </r>
    <r>
      <rPr>
        <b/>
        <sz val="10"/>
        <rFont val="Arial"/>
        <family val="2"/>
      </rPr>
      <t>Plant 2000 nuclear generation percent (resource mix)</t>
    </r>
  </si>
  <si>
    <r>
      <t xml:space="preserve">PLHYPR
</t>
    </r>
    <r>
      <rPr>
        <b/>
        <sz val="10"/>
        <rFont val="Arial"/>
        <family val="2"/>
      </rPr>
      <t>Plant 2000 hydro generation percent (resource mix)</t>
    </r>
  </si>
  <si>
    <r>
      <t xml:space="preserve">PLBMPR
</t>
    </r>
    <r>
      <rPr>
        <b/>
        <sz val="10"/>
        <rFont val="Arial"/>
        <family val="2"/>
      </rPr>
      <t>Plant 2000 biomass/ wood generation percent (resource mix)</t>
    </r>
  </si>
  <si>
    <r>
      <t xml:space="preserve">PLWIPR
</t>
    </r>
    <r>
      <rPr>
        <b/>
        <sz val="10"/>
        <rFont val="Arial"/>
        <family val="2"/>
      </rPr>
      <t>Plant 2000 wind generation percent (resource mix)</t>
    </r>
  </si>
  <si>
    <r>
      <t xml:space="preserve">PLSOPR
</t>
    </r>
    <r>
      <rPr>
        <b/>
        <sz val="10"/>
        <rFont val="Arial"/>
        <family val="2"/>
      </rPr>
      <t>Plant 2000 solar generation percent (resource mix)</t>
    </r>
  </si>
  <si>
    <r>
      <t xml:space="preserve">PLGTPR
</t>
    </r>
    <r>
      <rPr>
        <b/>
        <sz val="10"/>
        <rFont val="Arial"/>
        <family val="2"/>
      </rPr>
      <t>Plant 2000 geothermal generation percent (resource mix)</t>
    </r>
  </si>
  <si>
    <r>
      <t xml:space="preserve">PLOFPR
</t>
    </r>
    <r>
      <rPr>
        <b/>
        <sz val="10"/>
        <rFont val="Arial"/>
        <family val="2"/>
      </rPr>
      <t>Plant 2000 other fossil (tires, batteries, chemicals, etc.) generation percent (resource mix)</t>
    </r>
  </si>
  <si>
    <r>
      <t xml:space="preserve">PLSWPR
</t>
    </r>
    <r>
      <rPr>
        <b/>
        <sz val="10"/>
        <rFont val="Arial"/>
        <family val="2"/>
      </rPr>
      <t>Plant 2000 solid waste generation percent (resource mix)</t>
    </r>
  </si>
  <si>
    <r>
      <t xml:space="preserve">PLTNPR
</t>
    </r>
    <r>
      <rPr>
        <b/>
        <sz val="10"/>
        <rFont val="Arial"/>
        <family val="2"/>
      </rPr>
      <t>Plant 2000 total nonrenewables generation percent (resource mix)</t>
    </r>
  </si>
  <si>
    <r>
      <t xml:space="preserve">PLTRPR
</t>
    </r>
    <r>
      <rPr>
        <b/>
        <sz val="10"/>
        <rFont val="Arial"/>
        <family val="2"/>
      </rPr>
      <t>Plant 2000 total renewables generation percent (resource mix)</t>
    </r>
  </si>
  <si>
    <r>
      <t xml:space="preserve">PLTHPR
</t>
    </r>
    <r>
      <rPr>
        <b/>
        <sz val="10"/>
        <rFont val="Arial"/>
        <family val="2"/>
      </rPr>
      <t>Plant 2000 total nonhydro renewables generation percent (resource mix)</t>
    </r>
  </si>
  <si>
    <t>Plant annual heat input (MMBtu)</t>
  </si>
  <si>
    <t>Plant ozone season heat input (MMBtu)</t>
  </si>
  <si>
    <t>Plant annual net generation (MWh)</t>
  </si>
  <si>
    <t>Plant ozone season net generation (MWh)</t>
  </si>
  <si>
    <t>Plant annual NOx emissions (tons)</t>
  </si>
  <si>
    <t>Plant ozone season NOx emissions (tons)</t>
  </si>
  <si>
    <t>Plant annual SO2 emissions (tons)</t>
  </si>
  <si>
    <t>Plant annual CO2 emissions (tons)</t>
  </si>
  <si>
    <t>Plant annual Hg emissions (lbs)</t>
  </si>
  <si>
    <r>
      <t>Plant annual 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output emission rate (lb/MWh)</t>
    </r>
  </si>
  <si>
    <r>
      <t>Plant ozone season 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output emission rate (lb/MWh)</t>
    </r>
  </si>
  <si>
    <r>
      <t>Plant annual SO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output emission rate (lb/MWh)</t>
    </r>
  </si>
  <si>
    <r>
      <t>Plant annual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output emission rate (lb/MWh)</t>
    </r>
  </si>
  <si>
    <t>Plant annual Hg output emission rate (lb/GWh)</t>
  </si>
  <si>
    <t>Plant annual NOx input emission rate (lb/MMBtu)</t>
  </si>
  <si>
    <r>
      <t>Plant ozone season 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input emission rate (lb/MMBtu)</t>
    </r>
  </si>
  <si>
    <r>
      <t>Plant annual SO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input emission rate (lb/MMBtu)</t>
    </r>
  </si>
  <si>
    <r>
      <t>Plant annual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input emission rate (lb/MMBtu)</t>
    </r>
  </si>
  <si>
    <t>Plant annual Hg input emission rate (lb/BBtu)</t>
  </si>
  <si>
    <t>Plant unadjusted annual NOx emissions (tons)</t>
  </si>
  <si>
    <t>Plant unadjusted ozone season NOx emissions (tons)</t>
  </si>
  <si>
    <t>Plant unadjusted annual SO2 emissions (tons)</t>
  </si>
  <si>
    <t>Plant unadjusted annual CO2 emissions (tons)</t>
  </si>
  <si>
    <t>Plant unadjusted annual Hg emissions (lbs)</t>
  </si>
  <si>
    <t>Plant unadjusted annual heat input (MMBtu)</t>
  </si>
  <si>
    <t>Plant unadjusted ozone season heat input (MMBtu)</t>
  </si>
  <si>
    <t>Plant nominal heat rate (Btu/kWh)</t>
  </si>
  <si>
    <t>Plant annual coal net generation (MWh)</t>
  </si>
  <si>
    <t>Plant annual oil net generation (MWh)</t>
  </si>
  <si>
    <t>Plant annual gas net generation (MWh)</t>
  </si>
  <si>
    <t>Plant annual nuclear net generation (MWh)</t>
  </si>
  <si>
    <t>Plant annual hydro net generation (MWh)</t>
  </si>
  <si>
    <t>Plant annual biomass net generation (MWh)</t>
  </si>
  <si>
    <t>Plant annual wind net generation (MWh)</t>
  </si>
  <si>
    <t>Plant annual solar net generation (MWh)</t>
  </si>
  <si>
    <t>Plant annual geothermal net generation (MWh)</t>
  </si>
  <si>
    <t>Plant annual other fossil net generation (MWh)</t>
  </si>
  <si>
    <t>Plant annual other unknown/purchased fuel net generation (MWh)</t>
  </si>
  <si>
    <t>Plant annual total nonrenewables net generation (MWh)</t>
  </si>
  <si>
    <t>PLHTIAN</t>
  </si>
  <si>
    <t>PLHTIOZ</t>
  </si>
  <si>
    <t>PLNGENAN</t>
  </si>
  <si>
    <t>PLNGENOZ</t>
  </si>
  <si>
    <t>PLNOXAN</t>
  </si>
  <si>
    <t>PLNOXOZ</t>
  </si>
  <si>
    <t>PLSO2AN</t>
  </si>
  <si>
    <t>PLCO2AN</t>
  </si>
  <si>
    <t>PLHGAN</t>
  </si>
  <si>
    <t>PLNOXRTA</t>
  </si>
  <si>
    <t>PLNOXRTO</t>
  </si>
  <si>
    <t>PLSO2RTA</t>
  </si>
  <si>
    <t>PLCO2RTA</t>
  </si>
  <si>
    <t>PLHGRTA</t>
  </si>
  <si>
    <t>PLNOXRA</t>
  </si>
  <si>
    <t>PLNOXRO</t>
  </si>
  <si>
    <t>PLSO2RA</t>
  </si>
  <si>
    <t>PLCO2RA</t>
  </si>
  <si>
    <t>PLHGRA</t>
  </si>
  <si>
    <t>UNNOX</t>
  </si>
  <si>
    <t>UNNOXOZ</t>
  </si>
  <si>
    <t>UNSO2</t>
  </si>
  <si>
    <t>UNCO2</t>
  </si>
  <si>
    <t>UNHG</t>
  </si>
  <si>
    <t>UNHTI</t>
  </si>
  <si>
    <t>UNHTIOZ</t>
  </si>
  <si>
    <t>PLHTRT</t>
  </si>
  <si>
    <t>PLGENACL</t>
  </si>
  <si>
    <t>PLGENAOL</t>
  </si>
  <si>
    <t>PLGENAGS</t>
  </si>
  <si>
    <t>PLGENANC</t>
  </si>
  <si>
    <t>PLGENAHY</t>
  </si>
  <si>
    <t>PLGENABM</t>
  </si>
  <si>
    <t>PLGENAWI</t>
  </si>
  <si>
    <t>PLGENASO</t>
  </si>
  <si>
    <t>PLGENAGT</t>
  </si>
  <si>
    <t>PLGENAOF</t>
  </si>
  <si>
    <t>PLGENAOP</t>
  </si>
  <si>
    <t>PLGENATN</t>
  </si>
  <si>
    <t>Plant annual total renewables net generation (MWh)</t>
  </si>
  <si>
    <t>Plant annual total nonhydro renewables net generation (MWh)</t>
  </si>
  <si>
    <t>Plant coal generation percent (resource mix)</t>
  </si>
  <si>
    <t>Plant oil generation percent (resource mix)</t>
  </si>
  <si>
    <t>Plant gas generation percent (resource mix)</t>
  </si>
  <si>
    <t>Plant nuclear generation percent (resource mix)</t>
  </si>
  <si>
    <t>Plant  hydro generation percent (resource mix)</t>
  </si>
  <si>
    <t>Plant biomass/ wood generation percent (resource mix)</t>
  </si>
  <si>
    <t>Plant wind generation percent (resource mix)</t>
  </si>
  <si>
    <t>Plant solar generation percent (resource mix)</t>
  </si>
  <si>
    <t>Plant geothermal generation percent (resource mix)</t>
  </si>
  <si>
    <t>Plant other fossil (tires, batteries, chemicals, etc.) generation percent (resource mix)</t>
  </si>
  <si>
    <t>Plant other unknown/purchansed fuel generation percent (resource mix)</t>
  </si>
  <si>
    <t>Plant total nonrenewables generation percent (resource mix)</t>
  </si>
  <si>
    <t>Plant total renewables generation percent (resource mix)</t>
  </si>
  <si>
    <t>Plant total nonhydro renewables generation percent (resource mix)</t>
  </si>
  <si>
    <t>PLGENATR</t>
  </si>
  <si>
    <t>PLGENATH</t>
  </si>
  <si>
    <t>PLCLPR</t>
  </si>
  <si>
    <t>PLOLPR</t>
  </si>
  <si>
    <t>PLGSPR</t>
  </si>
  <si>
    <t>PLNCPR</t>
  </si>
  <si>
    <t>PLHYPR</t>
  </si>
  <si>
    <t>PLBMPR</t>
  </si>
  <si>
    <t>PLWIPR</t>
  </si>
  <si>
    <t>PLSOPR</t>
  </si>
  <si>
    <t>PLGTPR</t>
  </si>
  <si>
    <t>PLOFPR</t>
  </si>
  <si>
    <t>PLOPPR</t>
  </si>
  <si>
    <t>PLTNPR</t>
  </si>
  <si>
    <t>PLTRPR</t>
  </si>
  <si>
    <t>PLTHPR</t>
  </si>
  <si>
    <t>Plant annual CH4 emissions (lbs)</t>
  </si>
  <si>
    <t>Plant annual N2O emissions (lbs)</t>
  </si>
  <si>
    <t>Plant annual NOx output emission rate (lb/MWh)</t>
  </si>
  <si>
    <t>Plant ozone season NOx output emission rate (lb/MWh)</t>
  </si>
  <si>
    <t>Plant annual SO2 output emission rate (lb/MWh)</t>
  </si>
  <si>
    <t>Plant annual CO2 output emission rate (lb/MWh)</t>
  </si>
  <si>
    <t>Plant annual CH4 output emission rate (lb/GWh)</t>
  </si>
  <si>
    <t>Plant annual N2O output emission rate (lb/GWh)</t>
  </si>
  <si>
    <t>Plant ozone season NOx input emission rate (lb/MMBtu)</t>
  </si>
  <si>
    <t>Plant annual SO2 input emission rate (lb/MMBtu)</t>
  </si>
  <si>
    <t>Plant annual CO2 input emission rate (lb/MMBtu)</t>
  </si>
  <si>
    <t>Plant annual NOx combustion output emission rate (lb/MWh)</t>
  </si>
  <si>
    <t>Plant ozone season NOx combustion output emission rate (lb/MWh)</t>
  </si>
  <si>
    <t>Plant annual SO2 combustion output emission rate (lb/MWh)</t>
  </si>
  <si>
    <t>Plant annual CO2 combustion output emission rate (lb/MWh)</t>
  </si>
  <si>
    <t>Plant annual CH4 combustion output emission rate (lb/GWh)</t>
  </si>
  <si>
    <t>Plant annual N2O combustion output emission rate (lb/GWh)</t>
  </si>
  <si>
    <t>Plant annual Hg combustion output emission rate (lb/GWh)</t>
  </si>
  <si>
    <t>Plant unadjusted annual CH4 emissions (lbs)</t>
  </si>
  <si>
    <t>Plant unadjusted annual N2O emissions (lbs)</t>
  </si>
  <si>
    <t>Plant annual other unknown/ purchased fuel net generation (MWh)</t>
  </si>
  <si>
    <t>Plant annual total combustion net generation (MWh)</t>
  </si>
  <si>
    <t>Plant annual total noncombustion net generation (MWh)</t>
  </si>
  <si>
    <t>Plant biomass generation percent (resource mix)</t>
  </si>
  <si>
    <t>Plant other fossil generation percent (resource mix)</t>
  </si>
  <si>
    <t>Plant other unknown / purchased fuel generation percent (resource mix)</t>
  </si>
  <si>
    <t>Plant total combustion generation percent (resource mix)</t>
  </si>
  <si>
    <t>Plant total noncombustion generation percent (resource mix)</t>
  </si>
  <si>
    <t>PLCH4AN</t>
  </si>
  <si>
    <t>PLN2OAN</t>
  </si>
  <si>
    <t>PLCH4RTA</t>
  </si>
  <si>
    <t>PLN2ORTA</t>
  </si>
  <si>
    <t>PLNOXCRT</t>
  </si>
  <si>
    <t>PLNOXCRO</t>
  </si>
  <si>
    <t>PLSO2CRT</t>
  </si>
  <si>
    <t>PLCO2CRT</t>
  </si>
  <si>
    <t>PLCH4CRT</t>
  </si>
  <si>
    <t>PLN2OCRT</t>
  </si>
  <si>
    <t>PLHGCRT</t>
  </si>
  <si>
    <t>UNCH4</t>
  </si>
  <si>
    <t>UNN2O</t>
  </si>
  <si>
    <t>PLGENACY</t>
  </si>
  <si>
    <t>PLGENACN</t>
  </si>
  <si>
    <t>PLCYPR</t>
  </si>
  <si>
    <t>PLCNPR</t>
  </si>
  <si>
    <t>Plant annual CO2 equivalent emissions (tons)</t>
  </si>
  <si>
    <t>Plant annual NOx total output emission rate (lb/MWh)</t>
  </si>
  <si>
    <t>Plant ozone season NOx total output emission rate (lb/MWh)</t>
  </si>
  <si>
    <t>Plant annual SO2 total output emission rate (lb/MWh)</t>
  </si>
  <si>
    <t>Plant annual CO2 total output emission rate (lb/MWh)</t>
  </si>
  <si>
    <t>Plant annual CH4 total output emission rate (lb/GWh)</t>
  </si>
  <si>
    <t>Plant annual N2O total output emission rate (lb/GWh)</t>
  </si>
  <si>
    <t>Plant annual CO2 equivalent total output emission rate (lb/MWh)</t>
  </si>
  <si>
    <t>Plant annual Hg total output emission rate (lb/GWh)</t>
  </si>
  <si>
    <t>PLCO2EQA</t>
  </si>
  <si>
    <t>PLC2ERTA</t>
  </si>
  <si>
    <t>Plant annual heat input from combustion (MMBtu)</t>
  </si>
  <si>
    <t>Plant ozone season heat input from combustion (MMBtu)</t>
  </si>
  <si>
    <t>Plant total annual heat input (MMBtu)</t>
  </si>
  <si>
    <t>Plant total ozone season heat input (MMBtu)</t>
  </si>
  <si>
    <t>Plant unadjusted annual heat input from combustion (MMBtu)</t>
  </si>
  <si>
    <t>Plant unadjusted ozone season heat input from combustion (MMBtu)</t>
  </si>
  <si>
    <t>Plant unadjusted total annual heat input (MMBtu)</t>
  </si>
  <si>
    <t>Plant unadjusted total ozone season heat input (MMBtu)</t>
  </si>
  <si>
    <t>Plant unadjusted annual NOx emissions source</t>
  </si>
  <si>
    <t>Plant unadjusted ozone season NOx emissions source</t>
  </si>
  <si>
    <t>Plant unadjusted annual SO2 emissions source</t>
  </si>
  <si>
    <t>Plant unadjusted annual CO2 emissions source</t>
  </si>
  <si>
    <t>Plant unadjusted annual CH4 emissions source</t>
  </si>
  <si>
    <t>Plant unadjusted annual N2O emissions source</t>
  </si>
  <si>
    <t>Plant unadjusted annual Hg emissions source</t>
  </si>
  <si>
    <t>Annual heat input source</t>
  </si>
  <si>
    <t>Ozone season heat input source</t>
  </si>
  <si>
    <t>PLHTIANT</t>
  </si>
  <si>
    <t>PLHTIOZT</t>
  </si>
  <si>
    <t>UNHTIT</t>
  </si>
  <si>
    <t>UNHTIOZT</t>
  </si>
  <si>
    <t>UNNOXSRC</t>
  </si>
  <si>
    <t>UNNOZSRC</t>
  </si>
  <si>
    <t>UNSO2SRC</t>
  </si>
  <si>
    <t>UNCO2SRC</t>
  </si>
  <si>
    <t>UNCH4SRC</t>
  </si>
  <si>
    <t>UNN2OSRC</t>
  </si>
  <si>
    <t>UNHGSRC</t>
  </si>
  <si>
    <t>UNHTISRC</t>
  </si>
  <si>
    <t>UNHOZSRC</t>
  </si>
  <si>
    <t>EPA/CAMD</t>
  </si>
  <si>
    <t>EIA</t>
  </si>
  <si>
    <t>n/a</t>
  </si>
  <si>
    <t>Plant annual CH4 total output emission rate (lb/MWh)</t>
  </si>
  <si>
    <t>Plant annual N2O total output emission rate (lb/MWh)</t>
  </si>
  <si>
    <t>Plant annual Hg total output emission rate (lb/MWh)</t>
  </si>
  <si>
    <t>Plant annual Hg input emission rate (lb/MMBtu)</t>
  </si>
  <si>
    <t>Plant annual CH4 combustion output emission rate (lb/MWh)</t>
  </si>
  <si>
    <t>Plant annual N2O combustion output emission rate (lb/MWh)</t>
  </si>
  <si>
    <t>Plant annual Hg combustion output emission rate (lb/MWh)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</si>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</sst>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#,##0.0000"/>
    <numFmt numFmtId="168" formatCode="#,##0.0"/>
    <numFmt numFmtId="169" formatCode="#,##0.00;\-#;0"/>
    <numFmt numFmtId="170" formatCode="0.##00;\-#;0"/>
    <numFmt numFmtId="171" formatCode="0.###0;\-#;0"/>
    <numFmt numFmtId="172" formatCode="_(* #,##0_);_(* \(#,##0\);_(* &quot;-&quot;??_);_(@_)"/>
    <numFmt numFmtId="173" formatCode="_(* #,##0.000_);_(* \(#,##0.000\);_(* &quot;-&quot;??_);_(@_)"/>
    <numFmt numFmtId="174" formatCode="_(* #,##0.0_);_(* \(#,##0.0\);_(* &quot;-&quot;??_);_(@_)"/>
    <numFmt numFmtId="175" formatCode="#,##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4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indexed="12"/>
      <name val="Arial"/>
      <family val="2"/>
    </font>
    <font>
      <b/>
      <sz val="8.5"/>
      <name val="Arial"/>
      <family val="2"/>
    </font>
    <font>
      <b/>
      <sz val="8.5"/>
      <color indexed="12"/>
      <name val="Arial"/>
      <family val="2"/>
    </font>
    <font>
      <sz val="8.5"/>
      <name val="Arial"/>
      <family val="2"/>
    </font>
    <font>
      <b/>
      <sz val="8.5"/>
      <color theme="0"/>
      <name val="Arial"/>
      <family val="2"/>
    </font>
    <font>
      <sz val="8.5"/>
      <color indexed="8"/>
      <name val="Arial"/>
      <family val="2"/>
    </font>
    <font>
      <sz val="10"/>
      <color indexed="8"/>
      <name val="Arial"/>
      <family val="2"/>
    </font>
    <font>
      <b/>
      <sz val="8.5"/>
      <color theme="1"/>
      <name val="Arial"/>
      <family val="2"/>
    </font>
    <font>
      <b/>
      <sz val="8.5"/>
      <color rgb="FFFFFFFF"/>
      <name val="Arial"/>
      <family val="2"/>
    </font>
    <font>
      <sz val="8.5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DA2BD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903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4" fillId="0" borderId="0"/>
    <xf numFmtId="0" fontId="14" fillId="0" borderId="0"/>
  </cellStyleXfs>
  <cellXfs count="154">
    <xf numFmtId="0" fontId="0" fillId="0" borderId="0" xfId="0"/>
    <xf numFmtId="0" fontId="2" fillId="0" borderId="0" xfId="0" applyFont="1" applyAlignment="1">
      <alignment wrapText="1"/>
    </xf>
    <xf numFmtId="164" fontId="4" fillId="0" borderId="0" xfId="0" applyNumberFormat="1" applyFont="1" applyAlignment="1"/>
    <xf numFmtId="2" fontId="4" fillId="0" borderId="0" xfId="0" applyNumberFormat="1" applyFont="1" applyAlignment="1"/>
    <xf numFmtId="165" fontId="4" fillId="0" borderId="0" xfId="0" applyNumberFormat="1" applyFont="1" applyAlignment="1"/>
    <xf numFmtId="166" fontId="4" fillId="0" borderId="0" xfId="0" applyNumberFormat="1" applyFont="1" applyAlignment="1"/>
    <xf numFmtId="0" fontId="5" fillId="0" borderId="0" xfId="0" applyFont="1" applyAlignment="1">
      <alignment wrapText="1"/>
    </xf>
    <xf numFmtId="49" fontId="6" fillId="0" borderId="0" xfId="0" applyNumberFormat="1" applyFont="1" applyAlignment="1">
      <alignment horizontal="left" wrapText="1"/>
    </xf>
    <xf numFmtId="49" fontId="6" fillId="0" borderId="0" xfId="0" quotePrefix="1" applyNumberFormat="1" applyFont="1" applyAlignment="1">
      <alignment horizontal="left" wrapText="1"/>
    </xf>
    <xf numFmtId="49" fontId="8" fillId="0" borderId="0" xfId="0" applyNumberFormat="1" applyFont="1" applyAlignment="1"/>
    <xf numFmtId="49" fontId="8" fillId="0" borderId="0" xfId="0" quotePrefix="1" applyNumberFormat="1" applyFont="1" applyAlignment="1">
      <alignment horizontal="left"/>
    </xf>
    <xf numFmtId="49" fontId="8" fillId="0" borderId="0" xfId="0" quotePrefix="1" applyNumberFormat="1" applyFont="1" applyAlignment="1">
      <alignment horizontal="left" wrapText="1"/>
    </xf>
    <xf numFmtId="0" fontId="4" fillId="0" borderId="0" xfId="0" applyFont="1" applyAlignment="1"/>
    <xf numFmtId="49" fontId="9" fillId="0" borderId="0" xfId="2" applyNumberFormat="1" applyFont="1" applyAlignment="1">
      <alignment horizontal="left" wrapText="1"/>
    </xf>
    <xf numFmtId="49" fontId="9" fillId="0" borderId="0" xfId="2" quotePrefix="1" applyNumberFormat="1" applyFont="1" applyAlignment="1">
      <alignment horizontal="left" wrapText="1"/>
    </xf>
    <xf numFmtId="167" fontId="9" fillId="0" borderId="0" xfId="2" applyNumberFormat="1" applyFont="1" applyAlignment="1">
      <alignment horizontal="left" wrapText="1"/>
    </xf>
    <xf numFmtId="49" fontId="10" fillId="0" borderId="0" xfId="2" applyNumberFormat="1" applyFont="1" applyAlignment="1"/>
    <xf numFmtId="49" fontId="10" fillId="0" borderId="0" xfId="2" applyNumberFormat="1" applyFont="1" applyAlignment="1">
      <alignment horizontal="left"/>
    </xf>
    <xf numFmtId="49" fontId="10" fillId="0" borderId="0" xfId="2" quotePrefix="1" applyNumberFormat="1" applyFont="1" applyAlignment="1">
      <alignment horizontal="left"/>
    </xf>
    <xf numFmtId="167" fontId="10" fillId="0" borderId="0" xfId="2" quotePrefix="1" applyNumberFormat="1" applyFont="1" applyAlignment="1">
      <alignment horizontal="left" wrapText="1"/>
    </xf>
    <xf numFmtId="49" fontId="10" fillId="0" borderId="0" xfId="2" applyNumberFormat="1" applyFont="1" applyAlignment="1">
      <alignment horizontal="left" wrapText="1"/>
    </xf>
    <xf numFmtId="168" fontId="11" fillId="0" borderId="0" xfId="2" applyNumberFormat="1" applyFont="1"/>
    <xf numFmtId="4" fontId="11" fillId="0" borderId="0" xfId="2" applyNumberFormat="1" applyFont="1"/>
    <xf numFmtId="169" fontId="11" fillId="0" borderId="0" xfId="2" applyNumberFormat="1" applyFont="1" applyAlignment="1">
      <alignment horizontal="right"/>
    </xf>
    <xf numFmtId="167" fontId="11" fillId="0" borderId="0" xfId="2" applyNumberFormat="1" applyFont="1"/>
    <xf numFmtId="170" fontId="11" fillId="0" borderId="0" xfId="2" applyNumberFormat="1" applyFont="1" applyAlignment="1">
      <alignment horizontal="right"/>
    </xf>
    <xf numFmtId="167" fontId="11" fillId="0" borderId="0" xfId="2" applyNumberFormat="1" applyFont="1" applyAlignment="1">
      <alignment horizontal="right"/>
    </xf>
    <xf numFmtId="171" fontId="11" fillId="0" borderId="0" xfId="2" applyNumberFormat="1" applyFont="1" applyAlignment="1">
      <alignment horizontal="right"/>
    </xf>
    <xf numFmtId="49" fontId="9" fillId="0" borderId="0" xfId="2" applyNumberFormat="1" applyFont="1" applyFill="1" applyAlignment="1">
      <alignment horizontal="left" wrapText="1"/>
    </xf>
    <xf numFmtId="49" fontId="9" fillId="0" borderId="0" xfId="2" quotePrefix="1" applyNumberFormat="1" applyFont="1" applyFill="1" applyAlignment="1">
      <alignment horizontal="left" wrapText="1"/>
    </xf>
    <xf numFmtId="167" fontId="9" fillId="0" borderId="0" xfId="2" applyNumberFormat="1" applyFont="1" applyFill="1" applyAlignment="1">
      <alignment horizontal="left" wrapText="1"/>
    </xf>
    <xf numFmtId="49" fontId="10" fillId="0" borderId="0" xfId="2" applyNumberFormat="1" applyFont="1" applyFill="1" applyAlignment="1"/>
    <xf numFmtId="49" fontId="10" fillId="0" borderId="0" xfId="2" applyNumberFormat="1" applyFont="1" applyFill="1" applyAlignment="1">
      <alignment horizontal="left"/>
    </xf>
    <xf numFmtId="49" fontId="10" fillId="0" borderId="0" xfId="2" quotePrefix="1" applyNumberFormat="1" applyFont="1" applyFill="1" applyAlignment="1">
      <alignment horizontal="left"/>
    </xf>
    <xf numFmtId="167" fontId="10" fillId="0" borderId="0" xfId="2" quotePrefix="1" applyNumberFormat="1" applyFont="1" applyFill="1" applyAlignment="1">
      <alignment horizontal="left" wrapText="1"/>
    </xf>
    <xf numFmtId="49" fontId="10" fillId="0" borderId="0" xfId="2" applyNumberFormat="1" applyFont="1" applyFill="1" applyAlignment="1">
      <alignment horizontal="left" wrapText="1"/>
    </xf>
    <xf numFmtId="168" fontId="11" fillId="0" borderId="0" xfId="2" applyNumberFormat="1" applyFont="1" applyFill="1"/>
    <xf numFmtId="4" fontId="11" fillId="0" borderId="0" xfId="2" applyNumberFormat="1" applyFont="1" applyFill="1"/>
    <xf numFmtId="169" fontId="11" fillId="0" borderId="0" xfId="2" applyNumberFormat="1" applyFont="1" applyFill="1" applyAlignment="1">
      <alignment horizontal="left"/>
    </xf>
    <xf numFmtId="167" fontId="11" fillId="0" borderId="0" xfId="2" applyNumberFormat="1" applyFont="1" applyFill="1"/>
    <xf numFmtId="170" fontId="11" fillId="0" borderId="0" xfId="2" applyNumberFormat="1" applyFont="1" applyFill="1" applyAlignment="1">
      <alignment horizontal="left"/>
    </xf>
    <xf numFmtId="167" fontId="11" fillId="0" borderId="0" xfId="2" applyNumberFormat="1" applyFont="1" applyFill="1" applyAlignment="1">
      <alignment horizontal="left"/>
    </xf>
    <xf numFmtId="171" fontId="11" fillId="0" borderId="0" xfId="2" applyNumberFormat="1" applyFont="1" applyFill="1" applyAlignment="1">
      <alignment horizontal="left"/>
    </xf>
    <xf numFmtId="49" fontId="9" fillId="2" borderId="1" xfId="2" applyNumberFormat="1" applyFont="1" applyFill="1" applyBorder="1" applyAlignment="1">
      <alignment horizontal="center" vertical="center" wrapText="1"/>
    </xf>
    <xf numFmtId="49" fontId="9" fillId="2" borderId="1" xfId="2" quotePrefix="1" applyNumberFormat="1" applyFont="1" applyFill="1" applyBorder="1" applyAlignment="1">
      <alignment horizontal="center" vertical="center" wrapText="1"/>
    </xf>
    <xf numFmtId="167" fontId="9" fillId="2" borderId="1" xfId="2" applyNumberFormat="1" applyFont="1" applyFill="1" applyBorder="1" applyAlignment="1">
      <alignment horizontal="center" vertical="center" wrapText="1"/>
    </xf>
    <xf numFmtId="49" fontId="10" fillId="2" borderId="1" xfId="2" applyNumberFormat="1" applyFont="1" applyFill="1" applyBorder="1" applyAlignment="1">
      <alignment horizontal="left" vertical="center"/>
    </xf>
    <xf numFmtId="49" fontId="10" fillId="2" borderId="1" xfId="2" quotePrefix="1" applyNumberFormat="1" applyFont="1" applyFill="1" applyBorder="1" applyAlignment="1">
      <alignment horizontal="left" vertical="center"/>
    </xf>
    <xf numFmtId="167" fontId="10" fillId="2" borderId="1" xfId="2" quotePrefix="1" applyNumberFormat="1" applyFont="1" applyFill="1" applyBorder="1" applyAlignment="1">
      <alignment horizontal="left" vertical="center" wrapText="1"/>
    </xf>
    <xf numFmtId="49" fontId="10" fillId="2" borderId="1" xfId="2" applyNumberFormat="1" applyFont="1" applyFill="1" applyBorder="1" applyAlignment="1">
      <alignment horizontal="left" vertical="center" wrapText="1"/>
    </xf>
    <xf numFmtId="172" fontId="9" fillId="3" borderId="1" xfId="1" applyNumberFormat="1" applyFont="1" applyFill="1" applyBorder="1" applyAlignment="1">
      <alignment horizontal="center" vertical="center" wrapText="1"/>
    </xf>
    <xf numFmtId="172" fontId="9" fillId="3" borderId="1" xfId="1" quotePrefix="1" applyNumberFormat="1" applyFont="1" applyFill="1" applyBorder="1" applyAlignment="1">
      <alignment horizontal="center" vertical="center" wrapText="1"/>
    </xf>
    <xf numFmtId="168" fontId="9" fillId="4" borderId="1" xfId="1" applyNumberFormat="1" applyFont="1" applyFill="1" applyBorder="1" applyAlignment="1">
      <alignment horizontal="center" vertical="center" wrapText="1"/>
    </xf>
    <xf numFmtId="173" fontId="9" fillId="4" borderId="1" xfId="1" applyNumberFormat="1" applyFont="1" applyFill="1" applyBorder="1" applyAlignment="1">
      <alignment horizontal="center" vertical="center" wrapText="1"/>
    </xf>
    <xf numFmtId="174" fontId="9" fillId="4" borderId="1" xfId="1" applyNumberFormat="1" applyFont="1" applyFill="1" applyBorder="1" applyAlignment="1">
      <alignment horizontal="center" vertical="center" wrapText="1"/>
    </xf>
    <xf numFmtId="43" fontId="9" fillId="4" borderId="1" xfId="1" applyFont="1" applyFill="1" applyBorder="1" applyAlignment="1">
      <alignment horizontal="center" vertical="center" wrapText="1"/>
    </xf>
    <xf numFmtId="173" fontId="9" fillId="5" borderId="1" xfId="1" applyNumberFormat="1" applyFont="1" applyFill="1" applyBorder="1" applyAlignment="1">
      <alignment horizontal="center" vertical="center" wrapText="1"/>
    </xf>
    <xf numFmtId="174" fontId="9" fillId="5" borderId="1" xfId="1" applyNumberFormat="1" applyFont="1" applyFill="1" applyBorder="1" applyAlignment="1">
      <alignment horizontal="center" vertical="center" wrapText="1"/>
    </xf>
    <xf numFmtId="43" fontId="9" fillId="5" borderId="1" xfId="1" applyFont="1" applyFill="1" applyBorder="1" applyAlignment="1">
      <alignment horizontal="center" vertical="center" wrapText="1"/>
    </xf>
    <xf numFmtId="173" fontId="12" fillId="6" borderId="1" xfId="1" applyNumberFormat="1" applyFont="1" applyFill="1" applyBorder="1" applyAlignment="1">
      <alignment horizontal="center" vertical="center" wrapText="1"/>
    </xf>
    <xf numFmtId="174" fontId="12" fillId="6" borderId="1" xfId="1" applyNumberFormat="1" applyFont="1" applyFill="1" applyBorder="1" applyAlignment="1">
      <alignment horizontal="center" vertical="center" wrapText="1"/>
    </xf>
    <xf numFmtId="43" fontId="12" fillId="6" borderId="1" xfId="1" applyFont="1" applyFill="1" applyBorder="1" applyAlignment="1">
      <alignment horizontal="center" vertical="center" wrapText="1"/>
    </xf>
    <xf numFmtId="172" fontId="9" fillId="7" borderId="1" xfId="1" applyNumberFormat="1" applyFont="1" applyFill="1" applyBorder="1" applyAlignment="1">
      <alignment horizontal="center" vertical="center" wrapText="1"/>
    </xf>
    <xf numFmtId="43" fontId="9" fillId="7" borderId="1" xfId="1" applyFont="1" applyFill="1" applyBorder="1" applyAlignment="1">
      <alignment horizontal="center" vertical="center" wrapText="1"/>
    </xf>
    <xf numFmtId="172" fontId="9" fillId="7" borderId="2" xfId="1" applyNumberFormat="1" applyFont="1" applyFill="1" applyBorder="1" applyAlignment="1">
      <alignment horizontal="center" vertical="center" wrapText="1"/>
    </xf>
    <xf numFmtId="172" fontId="9" fillId="2" borderId="1" xfId="1" applyNumberFormat="1" applyFont="1" applyFill="1" applyBorder="1" applyAlignment="1">
      <alignment horizontal="center" vertical="center" wrapText="1"/>
    </xf>
    <xf numFmtId="172" fontId="9" fillId="8" borderId="1" xfId="1" quotePrefix="1" applyNumberFormat="1" applyFont="1" applyFill="1" applyBorder="1" applyAlignment="1">
      <alignment horizontal="center" vertical="center" wrapText="1"/>
    </xf>
    <xf numFmtId="172" fontId="9" fillId="8" borderId="1" xfId="1" applyNumberFormat="1" applyFont="1" applyFill="1" applyBorder="1" applyAlignment="1">
      <alignment horizontal="center" vertical="center" wrapText="1"/>
    </xf>
    <xf numFmtId="172" fontId="9" fillId="9" borderId="1" xfId="1" applyNumberFormat="1" applyFont="1" applyFill="1" applyBorder="1" applyAlignment="1">
      <alignment horizontal="center" vertical="center" wrapText="1"/>
    </xf>
    <xf numFmtId="172" fontId="9" fillId="10" borderId="1" xfId="1" applyNumberFormat="1" applyFont="1" applyFill="1" applyBorder="1" applyAlignment="1">
      <alignment horizontal="center" vertical="center" wrapText="1"/>
    </xf>
    <xf numFmtId="172" fontId="12" fillId="11" borderId="1" xfId="1" applyNumberFormat="1" applyFont="1" applyFill="1" applyBorder="1" applyAlignment="1">
      <alignment horizontal="center" vertical="center" wrapText="1"/>
    </xf>
    <xf numFmtId="174" fontId="9" fillId="12" borderId="1" xfId="1" applyNumberFormat="1" applyFont="1" applyFill="1" applyBorder="1" applyAlignment="1">
      <alignment horizontal="center" vertical="center" wrapText="1"/>
    </xf>
    <xf numFmtId="174" fontId="9" fillId="13" borderId="1" xfId="1" applyNumberFormat="1" applyFont="1" applyFill="1" applyBorder="1" applyAlignment="1">
      <alignment horizontal="center" vertical="center" wrapText="1"/>
    </xf>
    <xf numFmtId="174" fontId="9" fillId="14" borderId="1" xfId="1" applyNumberFormat="1" applyFont="1" applyFill="1" applyBorder="1" applyAlignment="1">
      <alignment horizontal="center" vertical="center" wrapText="1"/>
    </xf>
    <xf numFmtId="174" fontId="9" fillId="15" borderId="1" xfId="1" applyNumberFormat="1" applyFont="1" applyFill="1" applyBorder="1" applyAlignment="1">
      <alignment horizontal="center" vertical="center" wrapText="1"/>
    </xf>
    <xf numFmtId="172" fontId="9" fillId="3" borderId="2" xfId="1" applyNumberFormat="1" applyFont="1" applyFill="1" applyBorder="1" applyAlignment="1">
      <alignment horizontal="left" vertical="center" wrapText="1"/>
    </xf>
    <xf numFmtId="168" fontId="9" fillId="4" borderId="2" xfId="1" applyNumberFormat="1" applyFont="1" applyFill="1" applyBorder="1" applyAlignment="1">
      <alignment horizontal="left" vertical="center" wrapText="1"/>
    </xf>
    <xf numFmtId="174" fontId="9" fillId="4" borderId="2" xfId="1" applyNumberFormat="1" applyFont="1" applyFill="1" applyBorder="1" applyAlignment="1">
      <alignment horizontal="left" vertical="center" wrapText="1"/>
    </xf>
    <xf numFmtId="43" fontId="9" fillId="4" borderId="2" xfId="1" applyFont="1" applyFill="1" applyBorder="1" applyAlignment="1">
      <alignment horizontal="left" vertical="center" wrapText="1"/>
    </xf>
    <xf numFmtId="174" fontId="9" fillId="5" borderId="2" xfId="1" applyNumberFormat="1" applyFont="1" applyFill="1" applyBorder="1" applyAlignment="1">
      <alignment horizontal="left" vertical="center" wrapText="1"/>
    </xf>
    <xf numFmtId="43" fontId="9" fillId="5" borderId="2" xfId="1" applyFont="1" applyFill="1" applyBorder="1" applyAlignment="1">
      <alignment horizontal="left" vertical="center" wrapText="1"/>
    </xf>
    <xf numFmtId="174" fontId="12" fillId="6" borderId="2" xfId="1" applyNumberFormat="1" applyFont="1" applyFill="1" applyBorder="1" applyAlignment="1">
      <alignment horizontal="left" vertical="center" wrapText="1"/>
    </xf>
    <xf numFmtId="43" fontId="12" fillId="6" borderId="2" xfId="1" applyFont="1" applyFill="1" applyBorder="1" applyAlignment="1">
      <alignment horizontal="left" vertical="center" wrapText="1"/>
    </xf>
    <xf numFmtId="172" fontId="9" fillId="7" borderId="2" xfId="1" applyNumberFormat="1" applyFont="1" applyFill="1" applyBorder="1" applyAlignment="1">
      <alignment horizontal="left" vertical="center" wrapText="1"/>
    </xf>
    <xf numFmtId="43" fontId="9" fillId="7" borderId="3" xfId="1" applyFont="1" applyFill="1" applyBorder="1" applyAlignment="1">
      <alignment horizontal="center" vertical="center" wrapText="1"/>
    </xf>
    <xf numFmtId="172" fontId="9" fillId="7" borderId="4" xfId="1" applyNumberFormat="1" applyFont="1" applyFill="1" applyBorder="1" applyAlignment="1">
      <alignment horizontal="center" vertical="center" wrapText="1"/>
    </xf>
    <xf numFmtId="43" fontId="9" fillId="7" borderId="2" xfId="1" applyFont="1" applyFill="1" applyBorder="1" applyAlignment="1">
      <alignment horizontal="center" vertical="center" wrapText="1"/>
    </xf>
    <xf numFmtId="172" fontId="9" fillId="2" borderId="2" xfId="1" quotePrefix="1" applyNumberFormat="1" applyFont="1" applyFill="1" applyBorder="1" applyAlignment="1">
      <alignment horizontal="left" vertical="center"/>
    </xf>
    <xf numFmtId="172" fontId="9" fillId="8" borderId="2" xfId="1" quotePrefix="1" applyNumberFormat="1" applyFont="1" applyFill="1" applyBorder="1" applyAlignment="1">
      <alignment horizontal="left" vertical="center" wrapText="1"/>
    </xf>
    <xf numFmtId="172" fontId="9" fillId="9" borderId="2" xfId="1" applyNumberFormat="1" applyFont="1" applyFill="1" applyBorder="1" applyAlignment="1">
      <alignment horizontal="left" vertical="center" wrapText="1"/>
    </xf>
    <xf numFmtId="172" fontId="9" fillId="10" borderId="2" xfId="1" applyNumberFormat="1" applyFont="1" applyFill="1" applyBorder="1" applyAlignment="1">
      <alignment horizontal="left" vertical="center" wrapText="1"/>
    </xf>
    <xf numFmtId="172" fontId="12" fillId="11" borderId="2" xfId="1" applyNumberFormat="1" applyFont="1" applyFill="1" applyBorder="1" applyAlignment="1">
      <alignment horizontal="left" vertical="center" wrapText="1"/>
    </xf>
    <xf numFmtId="174" fontId="9" fillId="12" borderId="2" xfId="1" applyNumberFormat="1" applyFont="1" applyFill="1" applyBorder="1" applyAlignment="1">
      <alignment horizontal="left" vertical="center" wrapText="1"/>
    </xf>
    <xf numFmtId="174" fontId="9" fillId="13" borderId="2" xfId="1" applyNumberFormat="1" applyFont="1" applyFill="1" applyBorder="1" applyAlignment="1">
      <alignment horizontal="left" vertical="center" wrapText="1"/>
    </xf>
    <xf numFmtId="174" fontId="9" fillId="14" borderId="2" xfId="1" applyNumberFormat="1" applyFont="1" applyFill="1" applyBorder="1" applyAlignment="1">
      <alignment horizontal="left" vertical="center" wrapText="1"/>
    </xf>
    <xf numFmtId="174" fontId="9" fillId="15" borderId="2" xfId="1" applyNumberFormat="1" applyFont="1" applyFill="1" applyBorder="1" applyAlignment="1">
      <alignment horizontal="left" vertical="center" wrapText="1"/>
    </xf>
    <xf numFmtId="172" fontId="13" fillId="0" borderId="0" xfId="1" applyNumberFormat="1" applyFont="1" applyFill="1" applyBorder="1" applyAlignment="1">
      <alignment horizontal="right" wrapText="1"/>
    </xf>
    <xf numFmtId="172" fontId="13" fillId="0" borderId="0" xfId="1" applyNumberFormat="1" applyFont="1" applyFill="1" applyBorder="1" applyAlignment="1">
      <alignment horizontal="right"/>
    </xf>
    <xf numFmtId="172" fontId="13" fillId="0" borderId="0" xfId="1" applyNumberFormat="1" applyFont="1" applyBorder="1" applyAlignment="1"/>
    <xf numFmtId="174" fontId="13" fillId="0" borderId="0" xfId="1" applyNumberFormat="1" applyFont="1" applyBorder="1" applyAlignment="1"/>
    <xf numFmtId="174" fontId="13" fillId="0" borderId="0" xfId="1" applyNumberFormat="1" applyFont="1" applyFill="1" applyBorder="1" applyAlignment="1">
      <alignment horizontal="right"/>
    </xf>
    <xf numFmtId="0" fontId="13" fillId="0" borderId="0" xfId="3" applyFont="1" applyFill="1" applyBorder="1" applyAlignment="1">
      <alignment horizontal="right"/>
    </xf>
    <xf numFmtId="172" fontId="13" fillId="0" borderId="0" xfId="1" applyNumberFormat="1" applyFont="1" applyFill="1" applyBorder="1" applyAlignment="1"/>
    <xf numFmtId="0" fontId="13" fillId="0" borderId="0" xfId="4" applyFont="1" applyFill="1" applyBorder="1" applyAlignment="1">
      <alignment wrapText="1"/>
    </xf>
    <xf numFmtId="174" fontId="13" fillId="0" borderId="0" xfId="3" applyNumberFormat="1" applyFont="1" applyFill="1" applyBorder="1" applyAlignment="1">
      <alignment horizontal="right"/>
    </xf>
    <xf numFmtId="168" fontId="13" fillId="0" borderId="0" xfId="3" applyNumberFormat="1" applyFont="1" applyFill="1" applyBorder="1" applyAlignment="1"/>
    <xf numFmtId="168" fontId="13" fillId="0" borderId="0" xfId="3" applyNumberFormat="1" applyFont="1" applyFill="1" applyBorder="1" applyAlignment="1">
      <alignment horizontal="right"/>
    </xf>
    <xf numFmtId="3" fontId="15" fillId="16" borderId="1" xfId="0" applyNumberFormat="1" applyFont="1" applyFill="1" applyBorder="1" applyAlignment="1">
      <alignment horizontal="center" vertical="center" wrapText="1"/>
    </xf>
    <xf numFmtId="168" fontId="15" fillId="17" borderId="1" xfId="0" applyNumberFormat="1" applyFont="1" applyFill="1" applyBorder="1" applyAlignment="1">
      <alignment horizontal="center" vertical="center" wrapText="1"/>
    </xf>
    <xf numFmtId="3" fontId="15" fillId="17" borderId="1" xfId="0" applyNumberFormat="1" applyFont="1" applyFill="1" applyBorder="1" applyAlignment="1">
      <alignment horizontal="center" vertical="center" wrapText="1"/>
    </xf>
    <xf numFmtId="175" fontId="15" fillId="17" borderId="1" xfId="0" applyNumberFormat="1" applyFont="1" applyFill="1" applyBorder="1" applyAlignment="1">
      <alignment horizontal="center" vertical="center" wrapText="1"/>
    </xf>
    <xf numFmtId="175" fontId="15" fillId="18" borderId="1" xfId="0" applyNumberFormat="1" applyFont="1" applyFill="1" applyBorder="1" applyAlignment="1">
      <alignment horizontal="center" vertical="center" wrapText="1"/>
    </xf>
    <xf numFmtId="175" fontId="16" fillId="19" borderId="1" xfId="0" applyNumberFormat="1" applyFont="1" applyFill="1" applyBorder="1" applyAlignment="1">
      <alignment horizontal="center" vertical="center" wrapText="1"/>
    </xf>
    <xf numFmtId="3" fontId="16" fillId="19" borderId="1" xfId="0" applyNumberFormat="1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 wrapText="1"/>
    </xf>
    <xf numFmtId="3" fontId="15" fillId="20" borderId="1" xfId="0" applyNumberFormat="1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 wrapText="1"/>
    </xf>
    <xf numFmtId="3" fontId="15" fillId="21" borderId="1" xfId="0" applyNumberFormat="1" applyFont="1" applyFill="1" applyBorder="1" applyAlignment="1">
      <alignment horizontal="center" vertical="center" wrapText="1"/>
    </xf>
    <xf numFmtId="3" fontId="15" fillId="22" borderId="1" xfId="0" applyNumberFormat="1" applyFont="1" applyFill="1" applyBorder="1" applyAlignment="1">
      <alignment horizontal="center" vertical="center" wrapText="1"/>
    </xf>
    <xf numFmtId="3" fontId="15" fillId="23" borderId="1" xfId="0" applyNumberFormat="1" applyFont="1" applyFill="1" applyBorder="1" applyAlignment="1">
      <alignment horizontal="center" vertical="center" wrapText="1"/>
    </xf>
    <xf numFmtId="3" fontId="15" fillId="10" borderId="1" xfId="0" applyNumberFormat="1" applyFont="1" applyFill="1" applyBorder="1" applyAlignment="1">
      <alignment horizontal="center" vertical="center" wrapText="1"/>
    </xf>
    <xf numFmtId="168" fontId="16" fillId="24" borderId="1" xfId="0" applyNumberFormat="1" applyFont="1" applyFill="1" applyBorder="1" applyAlignment="1">
      <alignment horizontal="center" vertical="center" wrapText="1"/>
    </xf>
    <xf numFmtId="168" fontId="15" fillId="25" borderId="1" xfId="0" applyNumberFormat="1" applyFont="1" applyFill="1" applyBorder="1" applyAlignment="1">
      <alignment horizontal="center" vertical="center" wrapText="1"/>
    </xf>
    <xf numFmtId="168" fontId="15" fillId="26" borderId="1" xfId="0" applyNumberFormat="1" applyFont="1" applyFill="1" applyBorder="1" applyAlignment="1">
      <alignment horizontal="center" vertical="center" wrapText="1"/>
    </xf>
    <xf numFmtId="168" fontId="15" fillId="14" borderId="1" xfId="0" applyNumberFormat="1" applyFont="1" applyFill="1" applyBorder="1" applyAlignment="1">
      <alignment horizontal="center" vertical="center" wrapText="1"/>
    </xf>
    <xf numFmtId="168" fontId="15" fillId="27" borderId="1" xfId="0" applyNumberFormat="1" applyFont="1" applyFill="1" applyBorder="1" applyAlignment="1">
      <alignment horizontal="center" vertical="center" wrapText="1"/>
    </xf>
    <xf numFmtId="3" fontId="15" fillId="16" borderId="1" xfId="0" applyNumberFormat="1" applyFont="1" applyFill="1" applyBorder="1"/>
    <xf numFmtId="168" fontId="15" fillId="17" borderId="1" xfId="0" applyNumberFormat="1" applyFont="1" applyFill="1" applyBorder="1"/>
    <xf numFmtId="3" fontId="15" fillId="17" borderId="1" xfId="0" applyNumberFormat="1" applyFont="1" applyFill="1" applyBorder="1"/>
    <xf numFmtId="175" fontId="15" fillId="17" borderId="1" xfId="0" applyNumberFormat="1" applyFont="1" applyFill="1" applyBorder="1"/>
    <xf numFmtId="175" fontId="15" fillId="18" borderId="1" xfId="0" applyNumberFormat="1" applyFont="1" applyFill="1" applyBorder="1"/>
    <xf numFmtId="175" fontId="16" fillId="19" borderId="1" xfId="0" applyNumberFormat="1" applyFont="1" applyFill="1" applyBorder="1"/>
    <xf numFmtId="3" fontId="16" fillId="19" borderId="1" xfId="0" applyNumberFormat="1" applyFont="1" applyFill="1" applyBorder="1"/>
    <xf numFmtId="0" fontId="16" fillId="19" borderId="1" xfId="0" applyFont="1" applyFill="1" applyBorder="1"/>
    <xf numFmtId="3" fontId="15" fillId="20" borderId="1" xfId="0" applyNumberFormat="1" applyFont="1" applyFill="1" applyBorder="1"/>
    <xf numFmtId="0" fontId="15" fillId="20" borderId="1" xfId="0" applyFont="1" applyFill="1" applyBorder="1"/>
    <xf numFmtId="3" fontId="15" fillId="21" borderId="1" xfId="0" applyNumberFormat="1" applyFont="1" applyFill="1" applyBorder="1"/>
    <xf numFmtId="3" fontId="15" fillId="22" borderId="1" xfId="0" applyNumberFormat="1" applyFont="1" applyFill="1" applyBorder="1"/>
    <xf numFmtId="3" fontId="15" fillId="23" borderId="1" xfId="0" applyNumberFormat="1" applyFont="1" applyFill="1" applyBorder="1"/>
    <xf numFmtId="3" fontId="15" fillId="10" borderId="1" xfId="0" applyNumberFormat="1" applyFont="1" applyFill="1" applyBorder="1"/>
    <xf numFmtId="168" fontId="16" fillId="24" borderId="1" xfId="0" applyNumberFormat="1" applyFont="1" applyFill="1" applyBorder="1"/>
    <xf numFmtId="168" fontId="15" fillId="25" borderId="1" xfId="0" applyNumberFormat="1" applyFont="1" applyFill="1" applyBorder="1"/>
    <xf numFmtId="168" fontId="15" fillId="26" borderId="1" xfId="0" applyNumberFormat="1" applyFont="1" applyFill="1" applyBorder="1"/>
    <xf numFmtId="168" fontId="15" fillId="14" borderId="1" xfId="0" applyNumberFormat="1" applyFont="1" applyFill="1" applyBorder="1"/>
    <xf numFmtId="168" fontId="15" fillId="27" borderId="1" xfId="0" applyNumberFormat="1" applyFont="1" applyFill="1" applyBorder="1"/>
    <xf numFmtId="3" fontId="17" fillId="0" borderId="0" xfId="0" applyNumberFormat="1" applyFont="1"/>
    <xf numFmtId="3" fontId="17" fillId="0" borderId="0" xfId="0" applyNumberFormat="1" applyFont="1" applyAlignment="1">
      <alignment horizontal="center"/>
    </xf>
    <xf numFmtId="168" fontId="17" fillId="0" borderId="0" xfId="0" applyNumberFormat="1" applyFont="1"/>
    <xf numFmtId="175" fontId="17" fillId="0" borderId="0" xfId="0" applyNumberFormat="1" applyFont="1"/>
    <xf numFmtId="175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3" fontId="17" fillId="0" borderId="0" xfId="0" applyNumberFormat="1" applyFont="1" applyAlignment="1">
      <alignment horizontal="center" vertical="center"/>
    </xf>
    <xf numFmtId="0" fontId="17" fillId="0" borderId="0" xfId="0" applyFont="1"/>
    <xf numFmtId="168" fontId="11" fillId="28" borderId="0" xfId="2" applyNumberFormat="1" applyFont="1" applyFill="1"/>
  </cellXfs>
  <cellStyles count="5">
    <cellStyle name="Comma" xfId="1" builtinId="3"/>
    <cellStyle name="Normal" xfId="0" builtinId="0"/>
    <cellStyle name="Normal 2" xfId="2" xr:uid="{9E4AD1F5-30ED-444C-8133-167AA5042532}"/>
    <cellStyle name="Normal_PLNT14" xfId="3" xr:uid="{67A1A724-42F2-7448-A6C0-D7F2633CA7A7}"/>
    <cellStyle name="Normal_PLNT14_1" xfId="4" xr:uid="{71EB288C-3224-5749-9A00-1FDF9EE6D8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BCD9-B876-7947-A5F1-6A3B7CE60E36}">
  <dimension ref="A1:CR28"/>
  <sheetViews>
    <sheetView tabSelected="1" topLeftCell="S9" zoomScale="106" zoomScaleNormal="106" workbookViewId="0">
      <selection activeCell="BY20" sqref="BY20"/>
    </sheetView>
  </sheetViews>
  <sheetFormatPr baseColWidth="10" defaultRowHeight="16" x14ac:dyDescent="0.2"/>
  <cols>
    <col min="1" max="1" width="34.6640625" customWidth="1"/>
  </cols>
  <sheetData>
    <row r="1" spans="1:96" x14ac:dyDescent="0.2">
      <c r="A1" t="s">
        <v>0</v>
      </c>
    </row>
    <row r="2" spans="1:96" ht="144" x14ac:dyDescent="0.2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</row>
    <row r="3" spans="1:96" x14ac:dyDescent="0.2">
      <c r="A3">
        <v>1996</v>
      </c>
      <c r="B3" s="2">
        <v>3757032</v>
      </c>
      <c r="C3" s="2">
        <v>1565430</v>
      </c>
      <c r="D3" s="2">
        <v>326309</v>
      </c>
      <c r="E3" s="2">
        <v>285076</v>
      </c>
      <c r="F3" s="2">
        <v>110941</v>
      </c>
      <c r="G3" s="3">
        <v>1137</v>
      </c>
      <c r="H3" s="3">
        <v>474</v>
      </c>
      <c r="I3" s="3">
        <v>4271</v>
      </c>
      <c r="J3" s="3">
        <v>378812</v>
      </c>
      <c r="K3" s="3" t="s">
        <v>51</v>
      </c>
      <c r="L3" s="4">
        <v>7.98</v>
      </c>
      <c r="M3" s="4">
        <v>8.5399999999999991</v>
      </c>
      <c r="N3" s="4">
        <v>29.96</v>
      </c>
      <c r="O3" s="4">
        <v>2657.62</v>
      </c>
      <c r="P3" s="5" t="s">
        <v>51</v>
      </c>
      <c r="Q3" s="4">
        <v>0.61</v>
      </c>
      <c r="R3" s="4">
        <v>0.61</v>
      </c>
      <c r="S3" s="4">
        <v>2.27</v>
      </c>
      <c r="T3" s="4">
        <v>201.66</v>
      </c>
      <c r="U3" s="5" t="s">
        <v>51</v>
      </c>
      <c r="V3" s="4" t="s">
        <v>51</v>
      </c>
      <c r="W3" s="2">
        <v>234700</v>
      </c>
      <c r="X3" s="2">
        <v>0</v>
      </c>
      <c r="Y3" s="2">
        <v>41011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 t="s">
        <v>51</v>
      </c>
      <c r="AG3" s="2">
        <v>9365</v>
      </c>
      <c r="AH3" s="2">
        <v>275711</v>
      </c>
      <c r="AI3" s="2">
        <v>9365</v>
      </c>
      <c r="AJ3" s="2">
        <v>9365</v>
      </c>
      <c r="AK3" s="5">
        <v>82.328900000000004</v>
      </c>
      <c r="AL3" s="5">
        <v>0</v>
      </c>
      <c r="AM3" s="5">
        <v>14.385999999999999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 t="s">
        <v>51</v>
      </c>
      <c r="AU3" s="5">
        <v>3.2850999999999999</v>
      </c>
      <c r="AV3" s="5">
        <v>96.7149</v>
      </c>
      <c r="AW3" s="5">
        <v>3.2850999999999999</v>
      </c>
      <c r="AX3" s="5">
        <v>3.2850999999999999</v>
      </c>
    </row>
    <row r="4" spans="1:96" x14ac:dyDescent="0.2">
      <c r="A4">
        <v>1997</v>
      </c>
      <c r="B4" s="2">
        <v>4320378.4000000004</v>
      </c>
      <c r="C4" s="2">
        <v>1800157.7</v>
      </c>
      <c r="D4" s="2">
        <v>9012</v>
      </c>
      <c r="E4" s="2">
        <v>337130</v>
      </c>
      <c r="F4" s="2">
        <v>147441</v>
      </c>
      <c r="G4" s="3">
        <v>678.79399999999998</v>
      </c>
      <c r="H4" s="3">
        <v>241.626</v>
      </c>
      <c r="I4" s="3">
        <v>2231.5520000000001</v>
      </c>
      <c r="J4" s="3">
        <v>252015.011</v>
      </c>
      <c r="K4" s="3" t="s">
        <v>51</v>
      </c>
      <c r="L4" s="4">
        <v>4.0270000000000001</v>
      </c>
      <c r="M4" s="4">
        <v>3.278</v>
      </c>
      <c r="N4" s="4">
        <v>13.239000000000001</v>
      </c>
      <c r="O4" s="4">
        <v>1495.0609999999999</v>
      </c>
      <c r="P4" s="5" t="s">
        <v>51</v>
      </c>
      <c r="Q4" s="4">
        <v>0.314</v>
      </c>
      <c r="R4" s="4">
        <v>0.26800000000000002</v>
      </c>
      <c r="S4" s="4">
        <v>1.0329999999999999</v>
      </c>
      <c r="T4" s="4">
        <v>116.663</v>
      </c>
      <c r="U4" s="5" t="s">
        <v>51</v>
      </c>
      <c r="V4" s="4" t="s">
        <v>51</v>
      </c>
      <c r="W4" s="2">
        <v>223378</v>
      </c>
      <c r="X4" s="2">
        <v>454</v>
      </c>
      <c r="Y4" s="2">
        <v>101213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 t="s">
        <v>51</v>
      </c>
      <c r="AG4" s="2">
        <v>12085</v>
      </c>
      <c r="AH4" s="2">
        <v>325045</v>
      </c>
      <c r="AI4" s="2">
        <v>12085</v>
      </c>
      <c r="AJ4" s="2">
        <v>12085</v>
      </c>
      <c r="AK4" s="5">
        <v>66.258700000000005</v>
      </c>
      <c r="AL4" s="5">
        <v>0.13469999999999999</v>
      </c>
      <c r="AM4" s="5">
        <v>30.021999999999998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 t="s">
        <v>51</v>
      </c>
      <c r="AU4" s="5">
        <v>3.5847000000000002</v>
      </c>
      <c r="AV4" s="5">
        <v>96.415300000000002</v>
      </c>
      <c r="AW4" s="5">
        <v>3.5847000000000002</v>
      </c>
      <c r="AX4" s="5">
        <v>3.5847000000000002</v>
      </c>
    </row>
    <row r="5" spans="1:96" x14ac:dyDescent="0.2">
      <c r="A5">
        <v>1998</v>
      </c>
      <c r="B5" s="2">
        <v>5217313.9000000004</v>
      </c>
      <c r="C5" s="2">
        <v>2850024.8</v>
      </c>
      <c r="D5" s="2" t="s">
        <v>51</v>
      </c>
      <c r="E5" s="2">
        <v>407466</v>
      </c>
      <c r="F5" s="2">
        <v>225220</v>
      </c>
      <c r="G5" s="3">
        <v>1094.9860000000001</v>
      </c>
      <c r="H5" s="3">
        <v>592.029</v>
      </c>
      <c r="I5" s="3">
        <v>4764.5129999999999</v>
      </c>
      <c r="J5" s="3">
        <v>162124.91399999999</v>
      </c>
      <c r="K5" s="3">
        <v>8.0570000000000004</v>
      </c>
      <c r="L5" s="4">
        <v>5.375</v>
      </c>
      <c r="M5" s="4">
        <v>5.2569999999999997</v>
      </c>
      <c r="N5" s="4">
        <v>23.385999999999999</v>
      </c>
      <c r="O5" s="4">
        <v>795.77099999999996</v>
      </c>
      <c r="P5" s="5">
        <v>1.9800000000000002E-2</v>
      </c>
      <c r="Q5" s="4">
        <v>0.42</v>
      </c>
      <c r="R5" s="4">
        <v>0.41499999999999998</v>
      </c>
      <c r="S5" s="4">
        <v>1.8260000000000001</v>
      </c>
      <c r="T5" s="4">
        <v>62.149000000000001</v>
      </c>
      <c r="U5" s="5">
        <v>1.5E-3</v>
      </c>
      <c r="V5" s="4">
        <v>12804.292600000001</v>
      </c>
      <c r="W5" s="2">
        <v>261716</v>
      </c>
      <c r="X5" s="2">
        <v>467</v>
      </c>
      <c r="Y5" s="2">
        <v>130553</v>
      </c>
      <c r="Z5" s="2">
        <v>0</v>
      </c>
      <c r="AA5" s="2">
        <v>0</v>
      </c>
      <c r="AB5" s="2">
        <v>10311</v>
      </c>
      <c r="AC5" s="2">
        <v>0</v>
      </c>
      <c r="AD5" s="2">
        <v>0</v>
      </c>
      <c r="AE5" s="2">
        <v>0</v>
      </c>
      <c r="AF5" s="2">
        <v>4419</v>
      </c>
      <c r="AG5" s="2">
        <v>14730</v>
      </c>
      <c r="AH5" s="2">
        <v>397155</v>
      </c>
      <c r="AI5" s="2">
        <v>10311</v>
      </c>
      <c r="AJ5" s="2">
        <v>10311</v>
      </c>
      <c r="AK5" s="5">
        <v>64.230099999999993</v>
      </c>
      <c r="AL5" s="5">
        <v>0.11459999999999999</v>
      </c>
      <c r="AM5" s="5">
        <v>32.040199999999999</v>
      </c>
      <c r="AN5" s="5">
        <v>0</v>
      </c>
      <c r="AO5" s="5">
        <v>0</v>
      </c>
      <c r="AP5" s="5">
        <v>2.5305</v>
      </c>
      <c r="AQ5" s="5">
        <v>0</v>
      </c>
      <c r="AR5" s="5">
        <v>0</v>
      </c>
      <c r="AS5" s="5">
        <v>0</v>
      </c>
      <c r="AT5" s="5">
        <v>1.0845</v>
      </c>
      <c r="AU5" s="5" t="s">
        <v>51</v>
      </c>
      <c r="AV5" s="5">
        <v>97.469499999999996</v>
      </c>
      <c r="AW5" s="5">
        <v>2.5305</v>
      </c>
      <c r="AX5" s="5">
        <v>2.5305</v>
      </c>
    </row>
    <row r="6" spans="1:96" x14ac:dyDescent="0.2">
      <c r="A6">
        <v>1999</v>
      </c>
      <c r="B6" s="2">
        <v>5070267.4000000004</v>
      </c>
      <c r="C6" s="2">
        <v>2506998.1</v>
      </c>
      <c r="D6" s="2" t="s">
        <v>51</v>
      </c>
      <c r="E6" s="2">
        <v>375758</v>
      </c>
      <c r="F6" s="2">
        <v>186349</v>
      </c>
      <c r="G6" s="3">
        <v>1142.7619999999999</v>
      </c>
      <c r="H6" s="3">
        <v>581.92600000000004</v>
      </c>
      <c r="I6" s="3">
        <v>4248.7160000000003</v>
      </c>
      <c r="J6" s="3">
        <v>69936.66</v>
      </c>
      <c r="K6" s="3">
        <v>6.4180000000000001</v>
      </c>
      <c r="L6" s="4">
        <v>6.0819999999999999</v>
      </c>
      <c r="M6" s="4">
        <v>6.2460000000000004</v>
      </c>
      <c r="N6" s="4">
        <v>22.614000000000001</v>
      </c>
      <c r="O6" s="4">
        <v>372.24299999999999</v>
      </c>
      <c r="P6" s="5">
        <v>1.7100000000000001E-2</v>
      </c>
      <c r="Q6" s="4">
        <v>0.45100000000000001</v>
      </c>
      <c r="R6" s="4">
        <v>0.46400000000000002</v>
      </c>
      <c r="S6" s="4">
        <v>1.6759999999999999</v>
      </c>
      <c r="T6" s="4">
        <v>27.587</v>
      </c>
      <c r="U6" s="5">
        <v>1.2999999999999999E-3</v>
      </c>
      <c r="V6" s="4">
        <v>13493.4383</v>
      </c>
      <c r="W6" s="2">
        <v>226837</v>
      </c>
      <c r="X6" s="2">
        <v>139</v>
      </c>
      <c r="Y6" s="2">
        <v>141080</v>
      </c>
      <c r="Z6" s="2">
        <v>0</v>
      </c>
      <c r="AA6" s="2">
        <v>0</v>
      </c>
      <c r="AB6" s="2">
        <v>5391</v>
      </c>
      <c r="AC6" s="2">
        <v>0</v>
      </c>
      <c r="AD6" s="2">
        <v>0</v>
      </c>
      <c r="AE6" s="2">
        <v>0</v>
      </c>
      <c r="AF6" s="2">
        <v>2311</v>
      </c>
      <c r="AG6" s="2">
        <v>7702</v>
      </c>
      <c r="AH6" s="2">
        <v>370367</v>
      </c>
      <c r="AI6" s="2">
        <v>5391</v>
      </c>
      <c r="AJ6" s="2">
        <v>5391</v>
      </c>
      <c r="AK6" s="5">
        <v>60.367800000000003</v>
      </c>
      <c r="AL6" s="5">
        <v>3.6999999999999998E-2</v>
      </c>
      <c r="AM6" s="5">
        <v>37.545400000000001</v>
      </c>
      <c r="AN6" s="5">
        <v>0</v>
      </c>
      <c r="AO6" s="5">
        <v>0</v>
      </c>
      <c r="AP6" s="5">
        <v>1.4347000000000001</v>
      </c>
      <c r="AQ6" s="5">
        <v>0</v>
      </c>
      <c r="AR6" s="5">
        <v>0</v>
      </c>
      <c r="AS6" s="5">
        <v>0</v>
      </c>
      <c r="AT6" s="5">
        <v>0.61499999999999999</v>
      </c>
      <c r="AU6" s="5" t="s">
        <v>51</v>
      </c>
      <c r="AV6" s="5">
        <v>98.565299999999993</v>
      </c>
      <c r="AW6" s="5">
        <v>1.4347000000000001</v>
      </c>
      <c r="AX6" s="5">
        <v>1.4347000000000001</v>
      </c>
    </row>
    <row r="7" spans="1:96" ht="155" x14ac:dyDescent="0.2">
      <c r="B7" s="6" t="s">
        <v>52</v>
      </c>
      <c r="C7" s="6" t="s">
        <v>53</v>
      </c>
      <c r="D7" s="6" t="s">
        <v>54</v>
      </c>
      <c r="E7" s="6" t="s">
        <v>55</v>
      </c>
      <c r="F7" s="6" t="s">
        <v>56</v>
      </c>
      <c r="G7" s="6" t="s">
        <v>57</v>
      </c>
      <c r="H7" s="6" t="s">
        <v>58</v>
      </c>
      <c r="I7" s="6" t="s">
        <v>59</v>
      </c>
      <c r="J7" s="6" t="s">
        <v>60</v>
      </c>
      <c r="K7" s="6" t="s">
        <v>61</v>
      </c>
      <c r="L7" s="6" t="s">
        <v>62</v>
      </c>
      <c r="M7" s="6" t="s">
        <v>63</v>
      </c>
      <c r="N7" s="6" t="s">
        <v>64</v>
      </c>
      <c r="O7" s="6" t="s">
        <v>65</v>
      </c>
      <c r="P7" s="6" t="s">
        <v>66</v>
      </c>
      <c r="Q7" s="6" t="s">
        <v>67</v>
      </c>
      <c r="R7" s="6" t="s">
        <v>68</v>
      </c>
      <c r="S7" s="6" t="s">
        <v>69</v>
      </c>
      <c r="T7" s="6" t="s">
        <v>70</v>
      </c>
      <c r="U7" s="6" t="s">
        <v>71</v>
      </c>
      <c r="V7" s="6" t="s">
        <v>72</v>
      </c>
      <c r="W7" s="6" t="s">
        <v>73</v>
      </c>
      <c r="X7" s="6" t="s">
        <v>74</v>
      </c>
      <c r="Y7" s="6" t="s">
        <v>75</v>
      </c>
      <c r="Z7" s="6" t="s">
        <v>76</v>
      </c>
      <c r="AA7" s="6" t="s">
        <v>77</v>
      </c>
      <c r="AB7" s="6" t="s">
        <v>78</v>
      </c>
      <c r="AC7" s="6" t="s">
        <v>79</v>
      </c>
      <c r="AD7" s="6" t="s">
        <v>80</v>
      </c>
      <c r="AE7" s="6" t="s">
        <v>81</v>
      </c>
      <c r="AF7" s="6" t="s">
        <v>82</v>
      </c>
      <c r="AG7" s="6" t="s">
        <v>83</v>
      </c>
      <c r="AH7" s="6" t="s">
        <v>84</v>
      </c>
      <c r="AI7" s="6" t="s">
        <v>85</v>
      </c>
      <c r="AJ7" s="6" t="s">
        <v>86</v>
      </c>
      <c r="AK7" s="6" t="s">
        <v>87</v>
      </c>
      <c r="AL7" s="6" t="s">
        <v>88</v>
      </c>
      <c r="AM7" s="6" t="s">
        <v>89</v>
      </c>
      <c r="AN7" s="6" t="s">
        <v>90</v>
      </c>
      <c r="AO7" s="6" t="s">
        <v>91</v>
      </c>
      <c r="AP7" s="6" t="s">
        <v>92</v>
      </c>
      <c r="AQ7" s="6" t="s">
        <v>93</v>
      </c>
      <c r="AR7" s="6" t="s">
        <v>94</v>
      </c>
      <c r="AS7" s="6" t="s">
        <v>95</v>
      </c>
      <c r="AT7" s="6" t="s">
        <v>96</v>
      </c>
      <c r="AU7" s="6" t="s">
        <v>97</v>
      </c>
      <c r="AV7" s="6" t="s">
        <v>98</v>
      </c>
      <c r="AW7" s="6" t="s">
        <v>99</v>
      </c>
      <c r="AX7" s="6" t="s">
        <v>100</v>
      </c>
    </row>
    <row r="8" spans="1:96" x14ac:dyDescent="0.2">
      <c r="A8">
        <v>2000</v>
      </c>
      <c r="B8" s="2">
        <v>6896005.7000000002</v>
      </c>
      <c r="C8" s="2">
        <v>3066177.3</v>
      </c>
      <c r="D8" s="2" t="s">
        <v>51</v>
      </c>
      <c r="E8" s="2">
        <v>456964</v>
      </c>
      <c r="F8" s="2">
        <v>195414</v>
      </c>
      <c r="G8" s="3">
        <v>1547.7840000000001</v>
      </c>
      <c r="H8" s="3">
        <v>671.27599999999995</v>
      </c>
      <c r="I8" s="3">
        <v>6923.1229999999996</v>
      </c>
      <c r="J8" s="3">
        <v>659037.10199999996</v>
      </c>
      <c r="K8" s="3">
        <v>10.622999999999999</v>
      </c>
      <c r="L8" s="4">
        <v>6.774</v>
      </c>
      <c r="M8" s="4">
        <v>6.87</v>
      </c>
      <c r="N8" s="4">
        <v>30.300999999999998</v>
      </c>
      <c r="O8" s="4">
        <v>2884.4160000000002</v>
      </c>
      <c r="P8" s="5">
        <v>2.3199999999999998E-2</v>
      </c>
      <c r="Q8" s="4">
        <v>0.44900000000000001</v>
      </c>
      <c r="R8" s="4">
        <v>0.438</v>
      </c>
      <c r="S8" s="4">
        <v>2.008</v>
      </c>
      <c r="T8" s="4">
        <v>191.136</v>
      </c>
      <c r="U8" s="5">
        <v>1.5E-3</v>
      </c>
      <c r="V8" s="4">
        <v>15090.916800000001</v>
      </c>
      <c r="W8" s="2">
        <v>346147</v>
      </c>
      <c r="X8" s="2">
        <v>334</v>
      </c>
      <c r="Y8" s="2">
        <v>87806</v>
      </c>
      <c r="Z8" s="2">
        <v>0</v>
      </c>
      <c r="AA8" s="2">
        <v>0</v>
      </c>
      <c r="AB8" s="2">
        <v>15873.9</v>
      </c>
      <c r="AC8" s="2">
        <v>0</v>
      </c>
      <c r="AD8" s="2">
        <v>0</v>
      </c>
      <c r="AE8" s="2">
        <v>0</v>
      </c>
      <c r="AF8" s="2">
        <v>6803.1</v>
      </c>
      <c r="AG8" s="2">
        <v>22677</v>
      </c>
      <c r="AH8" s="2">
        <v>441090.1</v>
      </c>
      <c r="AI8" s="2">
        <v>15873.9</v>
      </c>
      <c r="AJ8" s="2">
        <v>15873.9</v>
      </c>
      <c r="AK8" s="5">
        <v>75.749300000000005</v>
      </c>
      <c r="AL8" s="5">
        <v>7.3099999999999998E-2</v>
      </c>
      <c r="AM8" s="5">
        <v>19.2151</v>
      </c>
      <c r="AN8" s="5">
        <v>0</v>
      </c>
      <c r="AO8" s="5">
        <v>0</v>
      </c>
      <c r="AP8" s="5">
        <v>3.4738000000000002</v>
      </c>
      <c r="AQ8" s="5">
        <v>0</v>
      </c>
      <c r="AR8" s="5">
        <v>0</v>
      </c>
      <c r="AS8" s="5">
        <v>0</v>
      </c>
      <c r="AT8" s="5">
        <v>1.4887999999999999</v>
      </c>
      <c r="AU8" s="5" t="s">
        <v>51</v>
      </c>
      <c r="AV8" s="5">
        <v>96.526200000000003</v>
      </c>
      <c r="AW8" s="5">
        <v>3.4738000000000002</v>
      </c>
      <c r="AX8" s="5">
        <v>3.4738000000000002</v>
      </c>
    </row>
    <row r="9" spans="1:96" ht="127" x14ac:dyDescent="0.2">
      <c r="B9" s="7" t="s">
        <v>101</v>
      </c>
      <c r="C9" s="7" t="s">
        <v>102</v>
      </c>
      <c r="D9" s="7"/>
      <c r="E9" s="7" t="s">
        <v>103</v>
      </c>
      <c r="F9" s="7" t="s">
        <v>104</v>
      </c>
      <c r="G9" s="7" t="s">
        <v>105</v>
      </c>
      <c r="H9" s="7" t="s">
        <v>106</v>
      </c>
      <c r="I9" s="7" t="s">
        <v>107</v>
      </c>
      <c r="J9" s="7" t="s">
        <v>108</v>
      </c>
      <c r="K9" s="8" t="s">
        <v>109</v>
      </c>
      <c r="L9" s="7" t="s">
        <v>110</v>
      </c>
      <c r="M9" s="7" t="s">
        <v>111</v>
      </c>
      <c r="N9" s="7" t="s">
        <v>112</v>
      </c>
      <c r="O9" s="7" t="s">
        <v>113</v>
      </c>
      <c r="P9" s="7" t="s">
        <v>114</v>
      </c>
      <c r="Q9" s="7" t="s">
        <v>115</v>
      </c>
      <c r="R9" s="7" t="s">
        <v>116</v>
      </c>
      <c r="S9" s="7" t="s">
        <v>117</v>
      </c>
      <c r="T9" s="7" t="s">
        <v>118</v>
      </c>
      <c r="U9" s="7" t="s">
        <v>119</v>
      </c>
      <c r="V9" s="7" t="s">
        <v>127</v>
      </c>
      <c r="W9" s="7" t="s">
        <v>128</v>
      </c>
      <c r="X9" s="8" t="s">
        <v>129</v>
      </c>
      <c r="Y9" s="7" t="s">
        <v>130</v>
      </c>
      <c r="Z9" s="7" t="s">
        <v>131</v>
      </c>
      <c r="AA9" s="7" t="s">
        <v>132</v>
      </c>
      <c r="AB9" s="7" t="s">
        <v>133</v>
      </c>
      <c r="AC9" s="7" t="s">
        <v>134</v>
      </c>
      <c r="AD9" s="7" t="s">
        <v>135</v>
      </c>
      <c r="AE9" s="7" t="s">
        <v>136</v>
      </c>
      <c r="AF9" s="7" t="s">
        <v>137</v>
      </c>
      <c r="AH9" s="7" t="s">
        <v>139</v>
      </c>
      <c r="AI9" s="7" t="s">
        <v>179</v>
      </c>
      <c r="AJ9" s="7" t="s">
        <v>180</v>
      </c>
      <c r="AK9" s="7" t="s">
        <v>181</v>
      </c>
      <c r="AL9" s="7" t="s">
        <v>182</v>
      </c>
      <c r="AM9" s="7" t="s">
        <v>183</v>
      </c>
      <c r="AN9" s="7" t="s">
        <v>184</v>
      </c>
      <c r="AO9" s="7" t="s">
        <v>185</v>
      </c>
      <c r="AP9" s="7" t="s">
        <v>186</v>
      </c>
      <c r="AQ9" s="7" t="s">
        <v>187</v>
      </c>
      <c r="AR9" s="7" t="s">
        <v>188</v>
      </c>
      <c r="AS9" s="7" t="s">
        <v>189</v>
      </c>
      <c r="AT9" s="7" t="s">
        <v>190</v>
      </c>
      <c r="AV9" s="7" t="s">
        <v>192</v>
      </c>
      <c r="AW9" s="7" t="s">
        <v>193</v>
      </c>
      <c r="AX9" s="7" t="s">
        <v>194</v>
      </c>
      <c r="AY9" s="7" t="s">
        <v>138</v>
      </c>
      <c r="AZ9" s="7" t="s">
        <v>191</v>
      </c>
      <c r="BA9" s="7" t="s">
        <v>120</v>
      </c>
      <c r="BB9" s="7" t="s">
        <v>121</v>
      </c>
      <c r="BC9" s="7" t="s">
        <v>122</v>
      </c>
      <c r="BD9" s="7" t="s">
        <v>123</v>
      </c>
      <c r="BE9" s="8" t="s">
        <v>124</v>
      </c>
      <c r="BF9" s="7" t="s">
        <v>125</v>
      </c>
      <c r="BG9" s="7" t="s">
        <v>126</v>
      </c>
    </row>
    <row r="10" spans="1:96" x14ac:dyDescent="0.2">
      <c r="B10" s="9" t="s">
        <v>140</v>
      </c>
      <c r="C10" s="9" t="s">
        <v>141</v>
      </c>
      <c r="D10" s="9"/>
      <c r="E10" s="9" t="s">
        <v>142</v>
      </c>
      <c r="F10" s="9" t="s">
        <v>143</v>
      </c>
      <c r="G10" s="9" t="s">
        <v>144</v>
      </c>
      <c r="H10" s="9" t="s">
        <v>145</v>
      </c>
      <c r="I10" s="9" t="s">
        <v>146</v>
      </c>
      <c r="J10" s="9" t="s">
        <v>147</v>
      </c>
      <c r="K10" s="9" t="s">
        <v>148</v>
      </c>
      <c r="L10" s="9" t="s">
        <v>149</v>
      </c>
      <c r="M10" s="9" t="s">
        <v>150</v>
      </c>
      <c r="N10" s="9" t="s">
        <v>151</v>
      </c>
      <c r="O10" s="9" t="s">
        <v>152</v>
      </c>
      <c r="P10" s="10" t="s">
        <v>153</v>
      </c>
      <c r="Q10" s="10" t="s">
        <v>154</v>
      </c>
      <c r="R10" s="10" t="s">
        <v>155</v>
      </c>
      <c r="S10" s="10" t="s">
        <v>156</v>
      </c>
      <c r="T10" s="10" t="s">
        <v>157</v>
      </c>
      <c r="U10" s="11" t="s">
        <v>158</v>
      </c>
      <c r="V10" s="10" t="s">
        <v>166</v>
      </c>
      <c r="W10" s="10" t="s">
        <v>167</v>
      </c>
      <c r="X10" s="10" t="s">
        <v>168</v>
      </c>
      <c r="Y10" s="10" t="s">
        <v>169</v>
      </c>
      <c r="Z10" s="10" t="s">
        <v>170</v>
      </c>
      <c r="AA10" s="10" t="s">
        <v>171</v>
      </c>
      <c r="AB10" s="10" t="s">
        <v>172</v>
      </c>
      <c r="AC10" s="10" t="s">
        <v>173</v>
      </c>
      <c r="AD10" s="10" t="s">
        <v>174</v>
      </c>
      <c r="AE10" s="10" t="s">
        <v>175</v>
      </c>
      <c r="AF10" s="10" t="s">
        <v>176</v>
      </c>
      <c r="AH10" s="10" t="s">
        <v>178</v>
      </c>
      <c r="AI10" s="10" t="s">
        <v>195</v>
      </c>
      <c r="AJ10" s="10" t="s">
        <v>196</v>
      </c>
      <c r="AK10" s="10" t="s">
        <v>197</v>
      </c>
      <c r="AL10" s="10" t="s">
        <v>198</v>
      </c>
      <c r="AM10" s="10" t="s">
        <v>199</v>
      </c>
      <c r="AN10" s="10" t="s">
        <v>200</v>
      </c>
      <c r="AO10" s="10" t="s">
        <v>201</v>
      </c>
      <c r="AP10" s="10" t="s">
        <v>202</v>
      </c>
      <c r="AQ10" s="10" t="s">
        <v>203</v>
      </c>
      <c r="AR10" s="10" t="s">
        <v>204</v>
      </c>
      <c r="AS10" s="10" t="s">
        <v>205</v>
      </c>
      <c r="AT10" s="10" t="s">
        <v>206</v>
      </c>
      <c r="AV10" s="10" t="s">
        <v>208</v>
      </c>
      <c r="AW10" s="10" t="s">
        <v>209</v>
      </c>
      <c r="AX10" s="10" t="s">
        <v>210</v>
      </c>
      <c r="AY10" s="10" t="s">
        <v>177</v>
      </c>
      <c r="AZ10" s="10" t="s">
        <v>207</v>
      </c>
      <c r="BA10" s="10" t="s">
        <v>159</v>
      </c>
      <c r="BB10" s="10" t="s">
        <v>160</v>
      </c>
      <c r="BC10" s="10" t="s">
        <v>161</v>
      </c>
      <c r="BD10" s="10" t="s">
        <v>162</v>
      </c>
      <c r="BE10" s="10" t="s">
        <v>163</v>
      </c>
      <c r="BF10" s="10" t="s">
        <v>164</v>
      </c>
      <c r="BG10" s="10" t="s">
        <v>165</v>
      </c>
    </row>
    <row r="11" spans="1:96" x14ac:dyDescent="0.2">
      <c r="A11">
        <v>2004</v>
      </c>
      <c r="B11" s="2">
        <v>7593296.04</v>
      </c>
      <c r="C11" s="2">
        <v>3421014</v>
      </c>
      <c r="D11" s="2"/>
      <c r="E11" s="2">
        <v>540462</v>
      </c>
      <c r="F11" s="2">
        <v>243294</v>
      </c>
      <c r="G11" s="3">
        <v>1691.4888000000001</v>
      </c>
      <c r="H11" s="3">
        <v>753.91650000000004</v>
      </c>
      <c r="I11" s="3">
        <v>7952.5976000000001</v>
      </c>
      <c r="J11" s="3">
        <v>750770.59889999998</v>
      </c>
      <c r="K11" s="3">
        <v>13.5968</v>
      </c>
      <c r="L11" s="4">
        <v>6.2594000000000003</v>
      </c>
      <c r="M11" s="4">
        <v>6.1976000000000004</v>
      </c>
      <c r="N11" s="4">
        <v>29.428899999999999</v>
      </c>
      <c r="O11" s="4">
        <v>2778.2548999999999</v>
      </c>
      <c r="P11" s="5">
        <v>2.52E-2</v>
      </c>
      <c r="Q11" s="4">
        <v>0.44550000000000001</v>
      </c>
      <c r="R11" s="4">
        <v>0.44080000000000003</v>
      </c>
      <c r="S11" s="4">
        <v>2.0945999999999998</v>
      </c>
      <c r="T11" s="4">
        <v>197.7456</v>
      </c>
      <c r="U11" s="5">
        <v>1.8E-3</v>
      </c>
      <c r="V11" s="4">
        <v>14049.6391</v>
      </c>
      <c r="W11" s="2">
        <v>429987</v>
      </c>
      <c r="X11" s="2">
        <v>124</v>
      </c>
      <c r="Y11" s="2">
        <v>62426</v>
      </c>
      <c r="Z11" s="2">
        <v>0</v>
      </c>
      <c r="AA11" s="2">
        <v>0</v>
      </c>
      <c r="AB11" s="2">
        <v>47925</v>
      </c>
      <c r="AC11" s="2">
        <v>0</v>
      </c>
      <c r="AD11" s="2">
        <v>0</v>
      </c>
      <c r="AE11" s="2">
        <v>0</v>
      </c>
      <c r="AF11" s="2">
        <v>0</v>
      </c>
      <c r="AH11" s="2">
        <v>492537</v>
      </c>
      <c r="AI11" s="2">
        <v>47925</v>
      </c>
      <c r="AJ11" s="2">
        <v>47925</v>
      </c>
      <c r="AK11" s="5">
        <v>79.559200000000004</v>
      </c>
      <c r="AL11" s="5">
        <v>2.29E-2</v>
      </c>
      <c r="AM11" s="5">
        <v>11.5505</v>
      </c>
      <c r="AN11" s="5">
        <v>0</v>
      </c>
      <c r="AO11" s="5">
        <v>0</v>
      </c>
      <c r="AP11" s="5">
        <v>8.8673999999999999</v>
      </c>
      <c r="AQ11" s="5">
        <v>0</v>
      </c>
      <c r="AR11" s="5">
        <v>0</v>
      </c>
      <c r="AS11" s="5">
        <v>0</v>
      </c>
      <c r="AT11" s="5">
        <v>0</v>
      </c>
      <c r="AV11" s="5">
        <v>91.132599999999996</v>
      </c>
      <c r="AW11" s="5">
        <v>8.8673999999999999</v>
      </c>
      <c r="AX11" s="5">
        <v>8.8673999999999999</v>
      </c>
      <c r="AY11" s="2">
        <v>0</v>
      </c>
      <c r="AZ11" s="5">
        <v>0</v>
      </c>
      <c r="BA11" s="2">
        <v>1691.4888000000001</v>
      </c>
      <c r="BB11" s="2">
        <v>753.91650000000004</v>
      </c>
      <c r="BC11" s="2">
        <v>7952.5976000000001</v>
      </c>
      <c r="BD11" s="2">
        <v>750770.59889999998</v>
      </c>
      <c r="BE11" s="2">
        <v>13.5968</v>
      </c>
      <c r="BF11" s="12">
        <v>7593296.04</v>
      </c>
      <c r="BG11" s="12">
        <v>3421014</v>
      </c>
    </row>
    <row r="12" spans="1:96" ht="105" x14ac:dyDescent="0.2">
      <c r="B12" s="13" t="s">
        <v>101</v>
      </c>
      <c r="C12" s="13" t="s">
        <v>102</v>
      </c>
      <c r="E12" s="13" t="s">
        <v>103</v>
      </c>
      <c r="F12" s="13" t="s">
        <v>104</v>
      </c>
      <c r="G12" s="13" t="s">
        <v>105</v>
      </c>
      <c r="H12" s="13" t="s">
        <v>106</v>
      </c>
      <c r="I12" s="13" t="s">
        <v>107</v>
      </c>
      <c r="J12" s="13" t="s">
        <v>108</v>
      </c>
      <c r="K12" s="14" t="s">
        <v>109</v>
      </c>
      <c r="L12" s="13" t="s">
        <v>213</v>
      </c>
      <c r="M12" s="13" t="s">
        <v>214</v>
      </c>
      <c r="N12" s="13" t="s">
        <v>215</v>
      </c>
      <c r="O12" s="13" t="s">
        <v>216</v>
      </c>
      <c r="P12" s="13" t="s">
        <v>114</v>
      </c>
      <c r="Q12" s="13" t="s">
        <v>115</v>
      </c>
      <c r="R12" s="13" t="s">
        <v>219</v>
      </c>
      <c r="S12" s="13" t="s">
        <v>220</v>
      </c>
      <c r="T12" s="13" t="s">
        <v>221</v>
      </c>
      <c r="U12" s="15" t="s">
        <v>119</v>
      </c>
      <c r="V12" s="13" t="s">
        <v>127</v>
      </c>
      <c r="W12" s="13" t="s">
        <v>128</v>
      </c>
      <c r="X12" s="14" t="s">
        <v>129</v>
      </c>
      <c r="Y12" s="13" t="s">
        <v>130</v>
      </c>
      <c r="Z12" s="13" t="s">
        <v>131</v>
      </c>
      <c r="AA12" s="13" t="s">
        <v>132</v>
      </c>
      <c r="AB12" s="13" t="s">
        <v>133</v>
      </c>
      <c r="AC12" s="13" t="s">
        <v>134</v>
      </c>
      <c r="AD12" s="13" t="s">
        <v>135</v>
      </c>
      <c r="AE12" s="13" t="s">
        <v>136</v>
      </c>
      <c r="AF12" s="13" t="s">
        <v>137</v>
      </c>
      <c r="AH12" s="13" t="s">
        <v>139</v>
      </c>
      <c r="AI12" s="13" t="s">
        <v>179</v>
      </c>
      <c r="AJ12" s="13" t="s">
        <v>180</v>
      </c>
      <c r="AK12" s="13" t="s">
        <v>181</v>
      </c>
      <c r="AL12" s="13" t="s">
        <v>182</v>
      </c>
      <c r="AM12" s="13" t="s">
        <v>183</v>
      </c>
      <c r="AN12" s="13" t="s">
        <v>184</v>
      </c>
      <c r="AO12" s="13" t="s">
        <v>185</v>
      </c>
      <c r="AP12" s="13" t="s">
        <v>234</v>
      </c>
      <c r="AQ12" s="13" t="s">
        <v>187</v>
      </c>
      <c r="AR12" s="13" t="s">
        <v>188</v>
      </c>
      <c r="AS12" s="13" t="s">
        <v>189</v>
      </c>
      <c r="AT12" s="13" t="s">
        <v>235</v>
      </c>
      <c r="AV12" s="13" t="s">
        <v>192</v>
      </c>
      <c r="AW12" s="13" t="s">
        <v>193</v>
      </c>
      <c r="AX12" s="13" t="s">
        <v>194</v>
      </c>
      <c r="AY12" s="13" t="s">
        <v>231</v>
      </c>
      <c r="AZ12" s="13" t="s">
        <v>236</v>
      </c>
      <c r="BA12" s="13" t="s">
        <v>120</v>
      </c>
      <c r="BB12" s="13" t="s">
        <v>121</v>
      </c>
      <c r="BC12" s="13" t="s">
        <v>122</v>
      </c>
      <c r="BD12" s="13" t="s">
        <v>123</v>
      </c>
      <c r="BE12" s="14" t="s">
        <v>124</v>
      </c>
      <c r="BF12" s="13" t="s">
        <v>125</v>
      </c>
      <c r="BG12" s="13" t="s">
        <v>126</v>
      </c>
      <c r="BH12" s="13" t="s">
        <v>229</v>
      </c>
      <c r="BI12" s="13" t="s">
        <v>230</v>
      </c>
      <c r="BJ12" s="13" t="s">
        <v>237</v>
      </c>
      <c r="BK12" s="13" t="s">
        <v>238</v>
      </c>
      <c r="BL12" s="13" t="s">
        <v>217</v>
      </c>
      <c r="BM12" s="13" t="s">
        <v>232</v>
      </c>
      <c r="BN12" s="13" t="s">
        <v>233</v>
      </c>
      <c r="BO12" s="13" t="s">
        <v>211</v>
      </c>
      <c r="BP12" s="13" t="s">
        <v>212</v>
      </c>
      <c r="BQ12" s="13" t="s">
        <v>218</v>
      </c>
      <c r="BR12" s="13" t="s">
        <v>222</v>
      </c>
      <c r="BS12" s="13" t="s">
        <v>223</v>
      </c>
      <c r="BT12" s="13" t="s">
        <v>224</v>
      </c>
      <c r="BU12" s="13" t="s">
        <v>225</v>
      </c>
      <c r="BV12" s="13" t="s">
        <v>226</v>
      </c>
      <c r="BW12" s="13" t="s">
        <v>227</v>
      </c>
      <c r="BX12" s="13" t="s">
        <v>228</v>
      </c>
      <c r="CL12" s="13"/>
      <c r="CM12" s="13"/>
      <c r="CN12" s="13"/>
      <c r="CO12" s="13"/>
      <c r="CP12" s="13"/>
      <c r="CQ12" s="13"/>
      <c r="CR12" s="13"/>
    </row>
    <row r="13" spans="1:96" x14ac:dyDescent="0.2">
      <c r="B13" s="16" t="s">
        <v>140</v>
      </c>
      <c r="C13" s="16" t="s">
        <v>141</v>
      </c>
      <c r="E13" s="16" t="s">
        <v>142</v>
      </c>
      <c r="F13" s="16" t="s">
        <v>143</v>
      </c>
      <c r="G13" s="16" t="s">
        <v>144</v>
      </c>
      <c r="H13" s="16" t="s">
        <v>145</v>
      </c>
      <c r="I13" s="16" t="s">
        <v>146</v>
      </c>
      <c r="J13" s="16" t="s">
        <v>147</v>
      </c>
      <c r="K13" s="17" t="s">
        <v>148</v>
      </c>
      <c r="L13" s="16" t="s">
        <v>149</v>
      </c>
      <c r="M13" s="16" t="s">
        <v>150</v>
      </c>
      <c r="N13" s="16" t="s">
        <v>151</v>
      </c>
      <c r="O13" s="16" t="s">
        <v>152</v>
      </c>
      <c r="P13" s="18" t="s">
        <v>153</v>
      </c>
      <c r="Q13" s="18" t="s">
        <v>154</v>
      </c>
      <c r="R13" s="18" t="s">
        <v>155</v>
      </c>
      <c r="S13" s="18" t="s">
        <v>156</v>
      </c>
      <c r="T13" s="18" t="s">
        <v>157</v>
      </c>
      <c r="U13" s="19" t="s">
        <v>158</v>
      </c>
      <c r="V13" s="18" t="s">
        <v>166</v>
      </c>
      <c r="W13" s="18" t="s">
        <v>167</v>
      </c>
      <c r="X13" s="18" t="s">
        <v>168</v>
      </c>
      <c r="Y13" s="18" t="s">
        <v>169</v>
      </c>
      <c r="Z13" s="18" t="s">
        <v>170</v>
      </c>
      <c r="AA13" s="18" t="s">
        <v>171</v>
      </c>
      <c r="AB13" s="18" t="s">
        <v>172</v>
      </c>
      <c r="AC13" s="18" t="s">
        <v>173</v>
      </c>
      <c r="AD13" s="18" t="s">
        <v>174</v>
      </c>
      <c r="AE13" s="18" t="s">
        <v>175</v>
      </c>
      <c r="AF13" s="18" t="s">
        <v>176</v>
      </c>
      <c r="AH13" s="18" t="s">
        <v>178</v>
      </c>
      <c r="AI13" s="18" t="s">
        <v>195</v>
      </c>
      <c r="AJ13" s="18" t="s">
        <v>196</v>
      </c>
      <c r="AK13" s="18" t="s">
        <v>197</v>
      </c>
      <c r="AL13" s="18" t="s">
        <v>198</v>
      </c>
      <c r="AM13" s="18" t="s">
        <v>199</v>
      </c>
      <c r="AN13" s="18" t="s">
        <v>200</v>
      </c>
      <c r="AO13" s="18" t="s">
        <v>201</v>
      </c>
      <c r="AP13" s="18" t="s">
        <v>202</v>
      </c>
      <c r="AQ13" s="18" t="s">
        <v>203</v>
      </c>
      <c r="AR13" s="18" t="s">
        <v>204</v>
      </c>
      <c r="AS13" s="18" t="s">
        <v>205</v>
      </c>
      <c r="AT13" s="18" t="s">
        <v>206</v>
      </c>
      <c r="AV13" s="18" t="s">
        <v>208</v>
      </c>
      <c r="AW13" s="18" t="s">
        <v>209</v>
      </c>
      <c r="AX13" s="18" t="s">
        <v>210</v>
      </c>
      <c r="AY13" s="18" t="s">
        <v>177</v>
      </c>
      <c r="AZ13" s="18" t="s">
        <v>207</v>
      </c>
      <c r="BA13" s="18" t="s">
        <v>159</v>
      </c>
      <c r="BB13" s="18" t="s">
        <v>160</v>
      </c>
      <c r="BC13" s="18" t="s">
        <v>161</v>
      </c>
      <c r="BD13" s="18" t="s">
        <v>162</v>
      </c>
      <c r="BE13" s="18" t="s">
        <v>163</v>
      </c>
      <c r="BF13" s="18" t="s">
        <v>164</v>
      </c>
      <c r="BG13" s="18" t="s">
        <v>165</v>
      </c>
      <c r="BH13" s="17" t="s">
        <v>250</v>
      </c>
      <c r="BI13" s="17" t="s">
        <v>251</v>
      </c>
      <c r="BJ13" s="17" t="s">
        <v>254</v>
      </c>
      <c r="BK13" s="17" t="s">
        <v>255</v>
      </c>
      <c r="BL13" s="16" t="s">
        <v>241</v>
      </c>
      <c r="BM13" s="17" t="s">
        <v>252</v>
      </c>
      <c r="BN13" s="17" t="s">
        <v>253</v>
      </c>
      <c r="BO13" s="16" t="s">
        <v>239</v>
      </c>
      <c r="BP13" s="16" t="s">
        <v>240</v>
      </c>
      <c r="BQ13" s="16" t="s">
        <v>242</v>
      </c>
      <c r="BR13" s="20" t="s">
        <v>243</v>
      </c>
      <c r="BS13" s="20" t="s">
        <v>244</v>
      </c>
      <c r="BT13" s="20" t="s">
        <v>245</v>
      </c>
      <c r="BU13" s="20" t="s">
        <v>246</v>
      </c>
      <c r="BV13" s="20" t="s">
        <v>247</v>
      </c>
      <c r="BW13" s="20" t="s">
        <v>248</v>
      </c>
      <c r="BX13" s="20" t="s">
        <v>249</v>
      </c>
      <c r="CL13" s="20"/>
      <c r="CM13" s="20"/>
      <c r="CN13" s="20"/>
      <c r="CO13" s="20"/>
      <c r="CP13" s="20"/>
      <c r="CQ13" s="20"/>
      <c r="CR13" s="20"/>
    </row>
    <row r="14" spans="1:96" x14ac:dyDescent="0.2">
      <c r="A14">
        <v>2005</v>
      </c>
      <c r="B14" s="21">
        <v>6094901.2999999998</v>
      </c>
      <c r="C14" s="21">
        <v>2687731.1090000002</v>
      </c>
      <c r="E14" s="21">
        <v>452143</v>
      </c>
      <c r="F14" s="21">
        <v>194715</v>
      </c>
      <c r="G14" s="22">
        <v>1255.3752999999999</v>
      </c>
      <c r="H14" s="22">
        <v>535.99109999999996</v>
      </c>
      <c r="I14" s="22">
        <v>5971.1318000000001</v>
      </c>
      <c r="J14" s="21">
        <v>594825.93429999996</v>
      </c>
      <c r="K14" s="23">
        <v>10.913</v>
      </c>
      <c r="L14" s="24">
        <v>5.5529999999999999</v>
      </c>
      <c r="M14" s="24">
        <v>5.5053999999999998</v>
      </c>
      <c r="N14" s="24">
        <v>26.412600000000001</v>
      </c>
      <c r="O14" s="22">
        <v>2631.1406999999999</v>
      </c>
      <c r="P14" s="25">
        <v>2.41E-2</v>
      </c>
      <c r="Q14" s="24">
        <v>0.41189999999999999</v>
      </c>
      <c r="R14" s="24">
        <v>0.39879999999999999</v>
      </c>
      <c r="S14" s="24">
        <v>1.9594</v>
      </c>
      <c r="T14" s="22">
        <v>195.18799999999999</v>
      </c>
      <c r="U14" s="26">
        <v>1.8E-3</v>
      </c>
      <c r="V14" s="24">
        <v>13480.030199999999</v>
      </c>
      <c r="W14" s="21">
        <v>363030</v>
      </c>
      <c r="X14" s="21">
        <v>371</v>
      </c>
      <c r="Y14" s="21">
        <v>64974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H14" s="21">
        <v>452143</v>
      </c>
      <c r="AI14" s="21">
        <v>0</v>
      </c>
      <c r="AJ14" s="21">
        <v>0</v>
      </c>
      <c r="AK14" s="24">
        <v>80.290999999999997</v>
      </c>
      <c r="AL14" s="24">
        <v>8.2100000000000006E-2</v>
      </c>
      <c r="AM14" s="24">
        <v>14.370200000000001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V14" s="24">
        <v>100</v>
      </c>
      <c r="AW14" s="24">
        <v>0</v>
      </c>
      <c r="AX14" s="24">
        <v>0</v>
      </c>
      <c r="AY14" s="21">
        <v>23768</v>
      </c>
      <c r="AZ14" s="24">
        <v>5.2567000000000004</v>
      </c>
      <c r="BA14" s="22">
        <v>1255.3752999999999</v>
      </c>
      <c r="BB14" s="22">
        <v>535.99109999999996</v>
      </c>
      <c r="BC14" s="22">
        <v>5971.1318000000001</v>
      </c>
      <c r="BD14" s="21">
        <v>594825.93429999996</v>
      </c>
      <c r="BE14" s="23">
        <v>10.913</v>
      </c>
      <c r="BF14" s="21">
        <v>6094901.2999999998</v>
      </c>
      <c r="BG14" s="21">
        <v>2687731.1090000002</v>
      </c>
      <c r="BH14" s="21">
        <v>14176.7395</v>
      </c>
      <c r="BI14" s="21">
        <v>20378.4257</v>
      </c>
      <c r="BJ14" s="24">
        <v>100</v>
      </c>
      <c r="BK14" s="24">
        <v>0</v>
      </c>
      <c r="BL14" s="22">
        <v>31.354500000000002</v>
      </c>
      <c r="BM14" s="21">
        <v>452143</v>
      </c>
      <c r="BN14" s="21">
        <v>0</v>
      </c>
      <c r="BO14" s="21">
        <v>14176.7395</v>
      </c>
      <c r="BP14" s="21">
        <v>20378.4257</v>
      </c>
      <c r="BQ14" s="22">
        <v>45.070799999999998</v>
      </c>
      <c r="BR14" s="24">
        <v>5.5529999999999999</v>
      </c>
      <c r="BS14" s="24">
        <v>5.5053999999999998</v>
      </c>
      <c r="BT14" s="24">
        <v>26.412600000000001</v>
      </c>
      <c r="BU14" s="22">
        <v>2631.1406999999999</v>
      </c>
      <c r="BV14" s="22">
        <v>31.354500000000002</v>
      </c>
      <c r="BW14" s="22">
        <v>45.070799999999998</v>
      </c>
      <c r="BX14" s="27">
        <v>2.41E-2</v>
      </c>
      <c r="CL14" s="24"/>
      <c r="CM14" s="24"/>
      <c r="CN14" s="24"/>
      <c r="CO14" s="22"/>
      <c r="CP14" s="22"/>
      <c r="CQ14" s="22"/>
      <c r="CR14" s="27"/>
    </row>
    <row r="15" spans="1:96" x14ac:dyDescent="0.2">
      <c r="B15" s="153" t="b">
        <f>EXACT(B13,B10)</f>
        <v>1</v>
      </c>
      <c r="C15" s="153" t="b">
        <f t="shared" ref="C15:BG15" si="0">EXACT(C13,C10)</f>
        <v>1</v>
      </c>
      <c r="D15" s="153" t="b">
        <f t="shared" si="0"/>
        <v>1</v>
      </c>
      <c r="E15" s="153" t="b">
        <f t="shared" si="0"/>
        <v>1</v>
      </c>
      <c r="F15" s="153" t="b">
        <f t="shared" si="0"/>
        <v>1</v>
      </c>
      <c r="G15" s="153" t="b">
        <f t="shared" si="0"/>
        <v>1</v>
      </c>
      <c r="H15" s="153" t="b">
        <f t="shared" si="0"/>
        <v>1</v>
      </c>
      <c r="I15" s="153" t="b">
        <f t="shared" si="0"/>
        <v>1</v>
      </c>
      <c r="J15" s="153" t="b">
        <f t="shared" si="0"/>
        <v>1</v>
      </c>
      <c r="K15" s="153" t="b">
        <f t="shared" si="0"/>
        <v>1</v>
      </c>
      <c r="L15" s="153" t="b">
        <f t="shared" si="0"/>
        <v>1</v>
      </c>
      <c r="M15" s="153" t="b">
        <f t="shared" si="0"/>
        <v>1</v>
      </c>
      <c r="N15" s="153" t="b">
        <f t="shared" si="0"/>
        <v>1</v>
      </c>
      <c r="O15" s="153" t="b">
        <f t="shared" si="0"/>
        <v>1</v>
      </c>
      <c r="P15" s="153" t="b">
        <f t="shared" si="0"/>
        <v>1</v>
      </c>
      <c r="Q15" s="153" t="b">
        <f t="shared" si="0"/>
        <v>1</v>
      </c>
      <c r="R15" s="153" t="b">
        <f t="shared" si="0"/>
        <v>1</v>
      </c>
      <c r="S15" s="153" t="b">
        <f t="shared" si="0"/>
        <v>1</v>
      </c>
      <c r="T15" s="153" t="b">
        <f t="shared" si="0"/>
        <v>1</v>
      </c>
      <c r="U15" s="153" t="b">
        <f t="shared" si="0"/>
        <v>1</v>
      </c>
      <c r="V15" s="153" t="b">
        <f t="shared" si="0"/>
        <v>1</v>
      </c>
      <c r="W15" s="153" t="b">
        <f t="shared" si="0"/>
        <v>1</v>
      </c>
      <c r="X15" s="153" t="b">
        <f t="shared" si="0"/>
        <v>1</v>
      </c>
      <c r="Y15" s="153" t="b">
        <f t="shared" si="0"/>
        <v>1</v>
      </c>
      <c r="Z15" s="153" t="b">
        <f t="shared" si="0"/>
        <v>1</v>
      </c>
      <c r="AA15" s="153" t="b">
        <f t="shared" si="0"/>
        <v>1</v>
      </c>
      <c r="AB15" s="153" t="b">
        <f t="shared" si="0"/>
        <v>1</v>
      </c>
      <c r="AC15" s="153" t="b">
        <f t="shared" si="0"/>
        <v>1</v>
      </c>
      <c r="AD15" s="153" t="b">
        <f t="shared" si="0"/>
        <v>1</v>
      </c>
      <c r="AE15" s="153" t="b">
        <f t="shared" si="0"/>
        <v>1</v>
      </c>
      <c r="AF15" s="153" t="b">
        <f t="shared" si="0"/>
        <v>1</v>
      </c>
      <c r="AG15" s="153" t="b">
        <f t="shared" si="0"/>
        <v>1</v>
      </c>
      <c r="AH15" s="153" t="b">
        <f t="shared" si="0"/>
        <v>1</v>
      </c>
      <c r="AI15" s="153" t="b">
        <f t="shared" si="0"/>
        <v>1</v>
      </c>
      <c r="AJ15" s="153" t="b">
        <f t="shared" si="0"/>
        <v>1</v>
      </c>
      <c r="AK15" s="153" t="b">
        <f t="shared" si="0"/>
        <v>1</v>
      </c>
      <c r="AL15" s="153" t="b">
        <f t="shared" si="0"/>
        <v>1</v>
      </c>
      <c r="AM15" s="153" t="b">
        <f t="shared" si="0"/>
        <v>1</v>
      </c>
      <c r="AN15" s="153" t="b">
        <f t="shared" si="0"/>
        <v>1</v>
      </c>
      <c r="AO15" s="153" t="b">
        <f t="shared" si="0"/>
        <v>1</v>
      </c>
      <c r="AP15" s="153" t="b">
        <f t="shared" si="0"/>
        <v>1</v>
      </c>
      <c r="AQ15" s="153" t="b">
        <f t="shared" si="0"/>
        <v>1</v>
      </c>
      <c r="AR15" s="153" t="b">
        <f t="shared" si="0"/>
        <v>1</v>
      </c>
      <c r="AS15" s="153" t="b">
        <f t="shared" si="0"/>
        <v>1</v>
      </c>
      <c r="AT15" s="153" t="b">
        <f t="shared" si="0"/>
        <v>1</v>
      </c>
      <c r="AU15" s="153" t="b">
        <f t="shared" si="0"/>
        <v>1</v>
      </c>
      <c r="AV15" s="153" t="b">
        <f t="shared" si="0"/>
        <v>1</v>
      </c>
      <c r="AW15" s="153" t="b">
        <f t="shared" si="0"/>
        <v>1</v>
      </c>
      <c r="AX15" s="153" t="b">
        <f t="shared" si="0"/>
        <v>1</v>
      </c>
      <c r="AY15" s="153" t="b">
        <f t="shared" si="0"/>
        <v>1</v>
      </c>
      <c r="AZ15" s="153" t="b">
        <f t="shared" si="0"/>
        <v>1</v>
      </c>
      <c r="BA15" s="153" t="b">
        <f t="shared" si="0"/>
        <v>1</v>
      </c>
      <c r="BB15" s="153" t="b">
        <f t="shared" si="0"/>
        <v>1</v>
      </c>
      <c r="BC15" s="153" t="b">
        <f t="shared" si="0"/>
        <v>1</v>
      </c>
      <c r="BD15" s="153" t="b">
        <f t="shared" si="0"/>
        <v>1</v>
      </c>
      <c r="BE15" s="153" t="b">
        <f t="shared" si="0"/>
        <v>1</v>
      </c>
      <c r="BF15" s="153" t="b">
        <f t="shared" si="0"/>
        <v>1</v>
      </c>
      <c r="BG15" s="153" t="b">
        <f t="shared" si="0"/>
        <v>1</v>
      </c>
      <c r="BH15" s="153" t="b">
        <f>EXACT(BE10,BH13)</f>
        <v>0</v>
      </c>
      <c r="BI15" s="153" t="b">
        <f>EXACT(BF10,BI13)</f>
        <v>0</v>
      </c>
      <c r="BJ15" s="153" t="b">
        <f>EXACT(BJ13,BU10)</f>
        <v>0</v>
      </c>
      <c r="BK15" s="153" t="b">
        <f>EXACT(BK13,BV10)</f>
        <v>0</v>
      </c>
      <c r="BL15" s="153" t="e">
        <f>EXACT(#REF!,BL13)</f>
        <v>#REF!</v>
      </c>
      <c r="BM15" s="153" t="e">
        <f>EXACT(#REF!,BM13)</f>
        <v>#REF!</v>
      </c>
      <c r="BN15" s="153" t="e">
        <f>EXACT(#REF!,BN13)</f>
        <v>#REF!</v>
      </c>
      <c r="BO15" s="153" t="b">
        <f>EXACT(BO13,K10)</f>
        <v>0</v>
      </c>
      <c r="BP15" s="153" t="b">
        <f>EXACT(BP13,L10)</f>
        <v>0</v>
      </c>
      <c r="BQ15" s="153" t="b">
        <f>EXACT(BQ13,V10)</f>
        <v>0</v>
      </c>
      <c r="BR15" s="153" t="b">
        <f>EXACT(BR13,S10)</f>
        <v>0</v>
      </c>
      <c r="BS15" s="153" t="b">
        <f>EXACT(BS13,T10)</f>
        <v>0</v>
      </c>
      <c r="BT15" s="153" t="b">
        <f>EXACT(BT13,U10)</f>
        <v>0</v>
      </c>
      <c r="BU15" s="153" t="b">
        <f>EXACT(BU13,V10)</f>
        <v>0</v>
      </c>
      <c r="BV15" s="153" t="b">
        <f>EXACT(BV13,W10)</f>
        <v>0</v>
      </c>
      <c r="BW15" s="153" t="b">
        <f>EXACT(BW13,X10)</f>
        <v>0</v>
      </c>
      <c r="BX15" s="153" t="b">
        <f>EXACT(BX13,Y10)</f>
        <v>0</v>
      </c>
      <c r="CL15" s="21"/>
      <c r="CM15" s="21"/>
      <c r="CN15" s="21"/>
      <c r="CO15" s="21"/>
      <c r="CP15" s="21"/>
      <c r="CQ15" s="21"/>
      <c r="CR15" s="21"/>
    </row>
    <row r="16" spans="1:96" ht="105" x14ac:dyDescent="0.2">
      <c r="B16" s="13" t="s">
        <v>101</v>
      </c>
      <c r="C16" s="13" t="s">
        <v>102</v>
      </c>
      <c r="E16" s="13" t="s">
        <v>103</v>
      </c>
      <c r="F16" s="13" t="s">
        <v>104</v>
      </c>
      <c r="G16" s="13" t="s">
        <v>105</v>
      </c>
      <c r="H16" s="13" t="s">
        <v>106</v>
      </c>
      <c r="I16" s="13" t="s">
        <v>107</v>
      </c>
      <c r="J16" s="13" t="s">
        <v>108</v>
      </c>
      <c r="K16" s="14" t="s">
        <v>109</v>
      </c>
      <c r="L16" s="13" t="s">
        <v>257</v>
      </c>
      <c r="M16" s="13" t="s">
        <v>258</v>
      </c>
      <c r="N16" s="13" t="s">
        <v>259</v>
      </c>
      <c r="O16" s="13" t="s">
        <v>260</v>
      </c>
      <c r="P16" s="13" t="s">
        <v>264</v>
      </c>
      <c r="Q16" s="13" t="s">
        <v>115</v>
      </c>
      <c r="R16" s="13" t="s">
        <v>219</v>
      </c>
      <c r="S16" s="13" t="s">
        <v>220</v>
      </c>
      <c r="T16" s="13" t="s">
        <v>221</v>
      </c>
      <c r="U16" s="15" t="s">
        <v>119</v>
      </c>
      <c r="V16" s="13" t="s">
        <v>127</v>
      </c>
      <c r="W16" s="13" t="s">
        <v>128</v>
      </c>
      <c r="X16" s="14" t="s">
        <v>129</v>
      </c>
      <c r="Y16" s="13" t="s">
        <v>130</v>
      </c>
      <c r="Z16" s="13" t="s">
        <v>131</v>
      </c>
      <c r="AA16" s="13" t="s">
        <v>132</v>
      </c>
      <c r="AB16" s="13" t="s">
        <v>133</v>
      </c>
      <c r="AC16" s="13" t="s">
        <v>134</v>
      </c>
      <c r="AD16" s="13" t="s">
        <v>135</v>
      </c>
      <c r="AE16" s="13" t="s">
        <v>136</v>
      </c>
      <c r="AF16" s="13" t="s">
        <v>137</v>
      </c>
      <c r="AH16" s="13" t="s">
        <v>139</v>
      </c>
      <c r="AI16" s="13" t="s">
        <v>179</v>
      </c>
      <c r="AJ16" s="13" t="s">
        <v>180</v>
      </c>
      <c r="AK16" s="13" t="s">
        <v>181</v>
      </c>
      <c r="AL16" s="13" t="s">
        <v>182</v>
      </c>
      <c r="AM16" s="13" t="s">
        <v>183</v>
      </c>
      <c r="AN16" s="13" t="s">
        <v>184</v>
      </c>
      <c r="AO16" s="13" t="s">
        <v>185</v>
      </c>
      <c r="AP16" s="13" t="s">
        <v>234</v>
      </c>
      <c r="AQ16" s="13" t="s">
        <v>187</v>
      </c>
      <c r="AR16" s="13" t="s">
        <v>188</v>
      </c>
      <c r="AS16" s="13" t="s">
        <v>189</v>
      </c>
      <c r="AT16" s="13" t="s">
        <v>235</v>
      </c>
      <c r="AV16" s="13" t="s">
        <v>192</v>
      </c>
      <c r="AW16" s="13" t="s">
        <v>193</v>
      </c>
      <c r="AX16" s="13" t="s">
        <v>194</v>
      </c>
      <c r="AY16" s="13" t="s">
        <v>231</v>
      </c>
      <c r="AZ16" s="13" t="s">
        <v>236</v>
      </c>
      <c r="BA16" s="13" t="s">
        <v>120</v>
      </c>
      <c r="BB16" s="13" t="s">
        <v>121</v>
      </c>
      <c r="BC16" s="13" t="s">
        <v>122</v>
      </c>
      <c r="BD16" s="13" t="s">
        <v>123</v>
      </c>
      <c r="BE16" s="14" t="s">
        <v>124</v>
      </c>
      <c r="BF16" s="13" t="s">
        <v>125</v>
      </c>
      <c r="BG16" s="13" t="s">
        <v>126</v>
      </c>
      <c r="BH16" s="13" t="s">
        <v>229</v>
      </c>
      <c r="BI16" s="13" t="s">
        <v>230</v>
      </c>
      <c r="BJ16" s="13" t="s">
        <v>237</v>
      </c>
      <c r="BK16" s="13" t="s">
        <v>238</v>
      </c>
      <c r="BM16" s="13" t="s">
        <v>232</v>
      </c>
      <c r="BN16" s="13" t="s">
        <v>233</v>
      </c>
      <c r="BO16" s="13" t="s">
        <v>211</v>
      </c>
      <c r="BP16" s="13" t="s">
        <v>212</v>
      </c>
      <c r="BR16" s="13" t="s">
        <v>222</v>
      </c>
      <c r="BS16" s="13" t="s">
        <v>223</v>
      </c>
      <c r="BT16" s="13" t="s">
        <v>224</v>
      </c>
      <c r="BU16" s="13" t="s">
        <v>225</v>
      </c>
      <c r="BV16" s="13" t="s">
        <v>226</v>
      </c>
      <c r="BW16" s="13" t="s">
        <v>227</v>
      </c>
      <c r="BX16" s="13" t="s">
        <v>228</v>
      </c>
      <c r="BY16" s="13" t="s">
        <v>261</v>
      </c>
      <c r="BZ16" s="13" t="s">
        <v>262</v>
      </c>
      <c r="CA16" s="13" t="s">
        <v>263</v>
      </c>
      <c r="CB16" s="13" t="s">
        <v>256</v>
      </c>
    </row>
    <row r="17" spans="1:80" x14ac:dyDescent="0.2">
      <c r="B17" s="16" t="s">
        <v>140</v>
      </c>
      <c r="C17" s="16" t="s">
        <v>141</v>
      </c>
      <c r="E17" s="16" t="s">
        <v>142</v>
      </c>
      <c r="F17" s="16" t="s">
        <v>143</v>
      </c>
      <c r="G17" s="16" t="s">
        <v>144</v>
      </c>
      <c r="H17" s="16" t="s">
        <v>145</v>
      </c>
      <c r="I17" s="16" t="s">
        <v>146</v>
      </c>
      <c r="J17" s="16" t="s">
        <v>147</v>
      </c>
      <c r="K17" s="17" t="s">
        <v>148</v>
      </c>
      <c r="L17" s="16" t="s">
        <v>149</v>
      </c>
      <c r="M17" s="16" t="s">
        <v>150</v>
      </c>
      <c r="N17" s="16" t="s">
        <v>151</v>
      </c>
      <c r="O17" s="16" t="s">
        <v>152</v>
      </c>
      <c r="P17" s="18" t="s">
        <v>153</v>
      </c>
      <c r="Q17" s="18" t="s">
        <v>154</v>
      </c>
      <c r="R17" s="18" t="s">
        <v>155</v>
      </c>
      <c r="S17" s="18" t="s">
        <v>156</v>
      </c>
      <c r="T17" s="18" t="s">
        <v>157</v>
      </c>
      <c r="U17" s="19" t="s">
        <v>158</v>
      </c>
      <c r="V17" s="18" t="s">
        <v>166</v>
      </c>
      <c r="W17" s="18" t="s">
        <v>167</v>
      </c>
      <c r="X17" s="18" t="s">
        <v>168</v>
      </c>
      <c r="Y17" s="18" t="s">
        <v>169</v>
      </c>
      <c r="Z17" s="18" t="s">
        <v>170</v>
      </c>
      <c r="AA17" s="18" t="s">
        <v>171</v>
      </c>
      <c r="AB17" s="18" t="s">
        <v>172</v>
      </c>
      <c r="AC17" s="18" t="s">
        <v>173</v>
      </c>
      <c r="AD17" s="18" t="s">
        <v>174</v>
      </c>
      <c r="AE17" s="18" t="s">
        <v>175</v>
      </c>
      <c r="AF17" s="18" t="s">
        <v>176</v>
      </c>
      <c r="AH17" s="18" t="s">
        <v>178</v>
      </c>
      <c r="AI17" s="18" t="s">
        <v>195</v>
      </c>
      <c r="AJ17" s="18" t="s">
        <v>196</v>
      </c>
      <c r="AK17" s="18" t="s">
        <v>197</v>
      </c>
      <c r="AL17" s="18" t="s">
        <v>198</v>
      </c>
      <c r="AM17" s="18" t="s">
        <v>199</v>
      </c>
      <c r="AN17" s="18" t="s">
        <v>200</v>
      </c>
      <c r="AO17" s="18" t="s">
        <v>201</v>
      </c>
      <c r="AP17" s="18" t="s">
        <v>202</v>
      </c>
      <c r="AQ17" s="18" t="s">
        <v>203</v>
      </c>
      <c r="AR17" s="18" t="s">
        <v>204</v>
      </c>
      <c r="AS17" s="18" t="s">
        <v>205</v>
      </c>
      <c r="AT17" s="18" t="s">
        <v>206</v>
      </c>
      <c r="AV17" s="18" t="s">
        <v>208</v>
      </c>
      <c r="AW17" s="18" t="s">
        <v>209</v>
      </c>
      <c r="AX17" s="18" t="s">
        <v>210</v>
      </c>
      <c r="AY17" s="18" t="s">
        <v>177</v>
      </c>
      <c r="AZ17" s="18" t="s">
        <v>207</v>
      </c>
      <c r="BA17" s="18" t="s">
        <v>159</v>
      </c>
      <c r="BB17" s="18" t="s">
        <v>160</v>
      </c>
      <c r="BC17" s="18" t="s">
        <v>161</v>
      </c>
      <c r="BD17" s="18" t="s">
        <v>162</v>
      </c>
      <c r="BE17" s="18" t="s">
        <v>163</v>
      </c>
      <c r="BF17" s="18" t="s">
        <v>164</v>
      </c>
      <c r="BG17" s="18" t="s">
        <v>165</v>
      </c>
      <c r="BH17" s="17" t="s">
        <v>250</v>
      </c>
      <c r="BI17" s="17" t="s">
        <v>251</v>
      </c>
      <c r="BJ17" s="17" t="s">
        <v>254</v>
      </c>
      <c r="BK17" s="17" t="s">
        <v>255</v>
      </c>
      <c r="BM17" s="17" t="s">
        <v>252</v>
      </c>
      <c r="BN17" s="17" t="s">
        <v>253</v>
      </c>
      <c r="BO17" s="16" t="s">
        <v>239</v>
      </c>
      <c r="BP17" s="16" t="s">
        <v>240</v>
      </c>
      <c r="BR17" s="20" t="s">
        <v>243</v>
      </c>
      <c r="BS17" s="20" t="s">
        <v>244</v>
      </c>
      <c r="BT17" s="20" t="s">
        <v>245</v>
      </c>
      <c r="BU17" s="20" t="s">
        <v>246</v>
      </c>
      <c r="BV17" s="20" t="s">
        <v>247</v>
      </c>
      <c r="BW17" s="20" t="s">
        <v>248</v>
      </c>
      <c r="BX17" s="20" t="s">
        <v>249</v>
      </c>
      <c r="BY17" s="16" t="s">
        <v>241</v>
      </c>
      <c r="BZ17" s="16" t="s">
        <v>242</v>
      </c>
      <c r="CA17" s="16" t="s">
        <v>266</v>
      </c>
      <c r="CB17" s="16" t="s">
        <v>265</v>
      </c>
    </row>
    <row r="18" spans="1:80" x14ac:dyDescent="0.2">
      <c r="A18">
        <v>2007</v>
      </c>
      <c r="B18" s="21">
        <v>2752721.2280000001</v>
      </c>
      <c r="C18" s="21">
        <v>1121514.78</v>
      </c>
      <c r="E18" s="21">
        <v>195968.99799999999</v>
      </c>
      <c r="F18" s="21">
        <v>77057</v>
      </c>
      <c r="G18" s="22">
        <v>555.66899999999998</v>
      </c>
      <c r="H18" s="22">
        <v>216.303</v>
      </c>
      <c r="I18" s="22">
        <v>2766.681</v>
      </c>
      <c r="J18" s="21">
        <v>273620.81199999998</v>
      </c>
      <c r="K18" s="23" t="s">
        <v>51</v>
      </c>
      <c r="L18" s="24">
        <v>5.6710000000000003</v>
      </c>
      <c r="M18" s="24">
        <v>5.6140999999999996</v>
      </c>
      <c r="N18" s="24">
        <v>28.235900000000001</v>
      </c>
      <c r="O18" s="22">
        <v>2792.4908</v>
      </c>
      <c r="P18" s="25" t="s">
        <v>51</v>
      </c>
      <c r="Q18" s="24">
        <v>0.4037</v>
      </c>
      <c r="R18" s="24">
        <v>0.38569999999999999</v>
      </c>
      <c r="S18" s="24">
        <v>2.0101</v>
      </c>
      <c r="T18" s="22">
        <v>198.80019999999999</v>
      </c>
      <c r="U18" s="26" t="s">
        <v>51</v>
      </c>
      <c r="V18" s="24">
        <v>14046.7179</v>
      </c>
      <c r="W18" s="21">
        <v>164957.258</v>
      </c>
      <c r="X18" s="21">
        <v>0</v>
      </c>
      <c r="Y18" s="21">
        <v>21738.342000000001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H18" s="21">
        <v>195968.99799999999</v>
      </c>
      <c r="AI18" s="21">
        <v>0</v>
      </c>
      <c r="AJ18" s="21">
        <v>0</v>
      </c>
      <c r="AK18" s="24">
        <v>84.175200000000004</v>
      </c>
      <c r="AL18" s="24">
        <v>0</v>
      </c>
      <c r="AM18" s="24">
        <v>11.092700000000001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V18" s="24">
        <v>100</v>
      </c>
      <c r="AW18" s="24">
        <v>0</v>
      </c>
      <c r="AX18" s="24">
        <v>0</v>
      </c>
      <c r="AY18" s="21">
        <v>9273.3979999999992</v>
      </c>
      <c r="AZ18" s="24">
        <v>4.7321</v>
      </c>
      <c r="BA18" s="22">
        <v>555.66899999999998</v>
      </c>
      <c r="BB18" s="22">
        <v>216.303</v>
      </c>
      <c r="BC18" s="22">
        <v>2766.681</v>
      </c>
      <c r="BD18" s="21">
        <v>273620.81199999998</v>
      </c>
      <c r="BE18" s="23" t="s">
        <v>51</v>
      </c>
      <c r="BF18" s="21">
        <v>2752721.2280000001</v>
      </c>
      <c r="BG18" s="21">
        <v>1121514.78</v>
      </c>
      <c r="BH18" s="21">
        <v>6413.8405000000002</v>
      </c>
      <c r="BI18" s="21">
        <v>9492.3001000000004</v>
      </c>
      <c r="BJ18" s="24">
        <v>100</v>
      </c>
      <c r="BK18" s="24">
        <v>0</v>
      </c>
      <c r="BM18" s="21">
        <v>195968.99799999999</v>
      </c>
      <c r="BN18" s="21">
        <v>0</v>
      </c>
      <c r="BO18" s="21">
        <v>6413.8405000000002</v>
      </c>
      <c r="BP18" s="21">
        <v>9492.3001000000004</v>
      </c>
      <c r="BR18" s="24">
        <v>5.6710000000000003</v>
      </c>
      <c r="BS18" s="24">
        <v>5.6140999999999996</v>
      </c>
      <c r="BT18" s="24">
        <v>28.235900000000001</v>
      </c>
      <c r="BU18" s="22">
        <v>2792.4908</v>
      </c>
      <c r="BV18" s="22">
        <v>32.728900000000003</v>
      </c>
      <c r="BW18" s="22">
        <v>48.437800000000003</v>
      </c>
      <c r="BX18" s="27" t="s">
        <v>51</v>
      </c>
      <c r="BY18" s="22">
        <v>32.728900000000003</v>
      </c>
      <c r="BZ18" s="22">
        <v>48.437800000000003</v>
      </c>
      <c r="CA18" s="22">
        <v>2808.1938</v>
      </c>
      <c r="CB18" s="21">
        <v>275159.46380000003</v>
      </c>
    </row>
    <row r="19" spans="1:80" x14ac:dyDescent="0.2">
      <c r="B19" s="21" t="b">
        <f>EXACT(B13,B17)</f>
        <v>1</v>
      </c>
      <c r="C19" s="21" t="b">
        <f t="shared" ref="C19:BO19" si="1">EXACT(C13,C17)</f>
        <v>1</v>
      </c>
      <c r="D19" s="21" t="b">
        <f t="shared" si="1"/>
        <v>1</v>
      </c>
      <c r="E19" s="21" t="b">
        <f t="shared" si="1"/>
        <v>1</v>
      </c>
      <c r="F19" s="21" t="b">
        <f t="shared" si="1"/>
        <v>1</v>
      </c>
      <c r="G19" s="21" t="b">
        <f t="shared" si="1"/>
        <v>1</v>
      </c>
      <c r="H19" s="21" t="b">
        <f t="shared" si="1"/>
        <v>1</v>
      </c>
      <c r="I19" s="21" t="b">
        <f t="shared" si="1"/>
        <v>1</v>
      </c>
      <c r="J19" s="21" t="b">
        <f t="shared" si="1"/>
        <v>1</v>
      </c>
      <c r="K19" s="21" t="b">
        <f t="shared" si="1"/>
        <v>1</v>
      </c>
      <c r="L19" s="21" t="b">
        <f t="shared" si="1"/>
        <v>1</v>
      </c>
      <c r="M19" s="21" t="b">
        <f t="shared" si="1"/>
        <v>1</v>
      </c>
      <c r="N19" s="21" t="b">
        <f t="shared" si="1"/>
        <v>1</v>
      </c>
      <c r="O19" s="21" t="b">
        <f t="shared" si="1"/>
        <v>1</v>
      </c>
      <c r="P19" s="21" t="b">
        <f t="shared" si="1"/>
        <v>1</v>
      </c>
      <c r="Q19" s="21" t="b">
        <f t="shared" si="1"/>
        <v>1</v>
      </c>
      <c r="R19" s="21" t="b">
        <f t="shared" si="1"/>
        <v>1</v>
      </c>
      <c r="S19" s="21" t="b">
        <f t="shared" si="1"/>
        <v>1</v>
      </c>
      <c r="T19" s="21" t="b">
        <f t="shared" si="1"/>
        <v>1</v>
      </c>
      <c r="U19" s="21" t="b">
        <f t="shared" si="1"/>
        <v>1</v>
      </c>
      <c r="V19" s="21" t="b">
        <f t="shared" si="1"/>
        <v>1</v>
      </c>
      <c r="W19" s="21" t="b">
        <f t="shared" si="1"/>
        <v>1</v>
      </c>
      <c r="X19" s="21" t="b">
        <f t="shared" si="1"/>
        <v>1</v>
      </c>
      <c r="Y19" s="21" t="b">
        <f t="shared" si="1"/>
        <v>1</v>
      </c>
      <c r="Z19" s="21" t="b">
        <f t="shared" si="1"/>
        <v>1</v>
      </c>
      <c r="AA19" s="21" t="b">
        <f t="shared" si="1"/>
        <v>1</v>
      </c>
      <c r="AB19" s="21" t="b">
        <f t="shared" si="1"/>
        <v>1</v>
      </c>
      <c r="AC19" s="21" t="b">
        <f t="shared" si="1"/>
        <v>1</v>
      </c>
      <c r="AD19" s="21" t="b">
        <f t="shared" si="1"/>
        <v>1</v>
      </c>
      <c r="AE19" s="21" t="b">
        <f t="shared" si="1"/>
        <v>1</v>
      </c>
      <c r="AF19" s="21" t="b">
        <f t="shared" si="1"/>
        <v>1</v>
      </c>
      <c r="AG19" s="21" t="b">
        <f t="shared" si="1"/>
        <v>1</v>
      </c>
      <c r="AH19" s="21" t="b">
        <f t="shared" si="1"/>
        <v>1</v>
      </c>
      <c r="AI19" s="21" t="b">
        <f t="shared" si="1"/>
        <v>1</v>
      </c>
      <c r="AJ19" s="21" t="b">
        <f t="shared" si="1"/>
        <v>1</v>
      </c>
      <c r="AK19" s="21" t="b">
        <f t="shared" si="1"/>
        <v>1</v>
      </c>
      <c r="AL19" s="21" t="b">
        <f t="shared" si="1"/>
        <v>1</v>
      </c>
      <c r="AM19" s="21" t="b">
        <f t="shared" si="1"/>
        <v>1</v>
      </c>
      <c r="AN19" s="21" t="b">
        <f t="shared" si="1"/>
        <v>1</v>
      </c>
      <c r="AO19" s="21" t="b">
        <f t="shared" si="1"/>
        <v>1</v>
      </c>
      <c r="AP19" s="21" t="b">
        <f t="shared" si="1"/>
        <v>1</v>
      </c>
      <c r="AQ19" s="21" t="b">
        <f t="shared" si="1"/>
        <v>1</v>
      </c>
      <c r="AR19" s="21" t="b">
        <f t="shared" si="1"/>
        <v>1</v>
      </c>
      <c r="AS19" s="21" t="b">
        <f t="shared" si="1"/>
        <v>1</v>
      </c>
      <c r="AT19" s="21" t="b">
        <f t="shared" si="1"/>
        <v>1</v>
      </c>
      <c r="AU19" s="21" t="b">
        <f t="shared" si="1"/>
        <v>1</v>
      </c>
      <c r="AV19" s="21" t="b">
        <f t="shared" si="1"/>
        <v>1</v>
      </c>
      <c r="AW19" s="21" t="b">
        <f t="shared" si="1"/>
        <v>1</v>
      </c>
      <c r="AX19" s="21" t="b">
        <f t="shared" si="1"/>
        <v>1</v>
      </c>
      <c r="AY19" s="21" t="b">
        <f t="shared" si="1"/>
        <v>1</v>
      </c>
      <c r="AZ19" s="21" t="b">
        <f t="shared" si="1"/>
        <v>1</v>
      </c>
      <c r="BA19" s="21" t="b">
        <f t="shared" si="1"/>
        <v>1</v>
      </c>
      <c r="BB19" s="21" t="b">
        <f t="shared" si="1"/>
        <v>1</v>
      </c>
      <c r="BC19" s="21" t="b">
        <f t="shared" si="1"/>
        <v>1</v>
      </c>
      <c r="BD19" s="21" t="b">
        <f t="shared" si="1"/>
        <v>1</v>
      </c>
      <c r="BE19" s="21" t="b">
        <f t="shared" si="1"/>
        <v>1</v>
      </c>
      <c r="BF19" s="21" t="b">
        <f t="shared" si="1"/>
        <v>1</v>
      </c>
      <c r="BG19" s="21" t="b">
        <f t="shared" si="1"/>
        <v>1</v>
      </c>
      <c r="BH19" s="21" t="b">
        <f t="shared" si="1"/>
        <v>1</v>
      </c>
      <c r="BI19" s="21" t="b">
        <f t="shared" si="1"/>
        <v>1</v>
      </c>
      <c r="BJ19" s="21" t="b">
        <f t="shared" si="1"/>
        <v>1</v>
      </c>
      <c r="BK19" s="21" t="b">
        <f t="shared" si="1"/>
        <v>1</v>
      </c>
      <c r="BL19" s="21"/>
      <c r="BM19" s="21" t="b">
        <f t="shared" si="1"/>
        <v>1</v>
      </c>
      <c r="BN19" s="21" t="b">
        <f t="shared" si="1"/>
        <v>1</v>
      </c>
      <c r="BO19" s="21" t="b">
        <f t="shared" si="1"/>
        <v>1</v>
      </c>
      <c r="BP19" s="21" t="b">
        <f t="shared" ref="BP19:BQ19" si="2">EXACT(BP13,BP17)</f>
        <v>1</v>
      </c>
      <c r="BQ19" s="21" t="b">
        <f t="shared" si="2"/>
        <v>0</v>
      </c>
      <c r="BR19" s="21" t="b">
        <f t="shared" ref="BO19:BX19" si="3">EXACT(BR13,BR17)</f>
        <v>1</v>
      </c>
      <c r="BS19" s="21" t="b">
        <f t="shared" si="3"/>
        <v>1</v>
      </c>
      <c r="BT19" s="21" t="b">
        <f t="shared" si="3"/>
        <v>1</v>
      </c>
      <c r="BU19" s="21" t="b">
        <f t="shared" si="3"/>
        <v>1</v>
      </c>
      <c r="BV19" s="21" t="b">
        <f t="shared" si="3"/>
        <v>1</v>
      </c>
      <c r="BW19" s="21" t="b">
        <f t="shared" si="3"/>
        <v>1</v>
      </c>
      <c r="BX19" s="21" t="b">
        <f t="shared" si="3"/>
        <v>1</v>
      </c>
      <c r="BY19" s="21" t="b">
        <f>EXACT(BO13,BY17)</f>
        <v>0</v>
      </c>
      <c r="BZ19" s="21" t="b">
        <f>EXACT(BP13,BZ17)</f>
        <v>0</v>
      </c>
      <c r="CA19" s="21" t="b">
        <f>EXACT(BQ13,CA17)</f>
        <v>0</v>
      </c>
      <c r="CB19" s="21" t="b">
        <f>EXACT(BN13,CB17)</f>
        <v>0</v>
      </c>
    </row>
    <row r="20" spans="1:80" ht="105" x14ac:dyDescent="0.2">
      <c r="B20" s="28" t="s">
        <v>101</v>
      </c>
      <c r="C20" s="28" t="s">
        <v>102</v>
      </c>
      <c r="E20" s="28" t="s">
        <v>103</v>
      </c>
      <c r="F20" s="28" t="s">
        <v>104</v>
      </c>
      <c r="G20" s="28" t="s">
        <v>105</v>
      </c>
      <c r="H20" s="28" t="s">
        <v>106</v>
      </c>
      <c r="I20" s="28" t="s">
        <v>107</v>
      </c>
      <c r="J20" s="28" t="s">
        <v>108</v>
      </c>
      <c r="K20" s="29" t="s">
        <v>109</v>
      </c>
      <c r="L20" s="28" t="s">
        <v>257</v>
      </c>
      <c r="M20" s="28" t="s">
        <v>258</v>
      </c>
      <c r="N20" s="28" t="s">
        <v>259</v>
      </c>
      <c r="O20" s="28" t="s">
        <v>260</v>
      </c>
      <c r="P20" s="28" t="s">
        <v>264</v>
      </c>
      <c r="Q20" s="28" t="s">
        <v>115</v>
      </c>
      <c r="R20" s="28" t="s">
        <v>219</v>
      </c>
      <c r="S20" s="28" t="s">
        <v>220</v>
      </c>
      <c r="T20" s="28" t="s">
        <v>221</v>
      </c>
      <c r="U20" s="30" t="s">
        <v>119</v>
      </c>
      <c r="V20" s="28" t="s">
        <v>127</v>
      </c>
      <c r="W20" s="28" t="s">
        <v>128</v>
      </c>
      <c r="X20" s="29" t="s">
        <v>129</v>
      </c>
      <c r="Y20" s="28" t="s">
        <v>130</v>
      </c>
      <c r="Z20" s="28" t="s">
        <v>131</v>
      </c>
      <c r="AA20" s="28" t="s">
        <v>132</v>
      </c>
      <c r="AB20" s="28" t="s">
        <v>133</v>
      </c>
      <c r="AC20" s="28" t="s">
        <v>134</v>
      </c>
      <c r="AD20" s="28" t="s">
        <v>135</v>
      </c>
      <c r="AE20" s="28" t="s">
        <v>136</v>
      </c>
      <c r="AF20" s="28" t="s">
        <v>137</v>
      </c>
      <c r="AH20" s="28" t="s">
        <v>139</v>
      </c>
      <c r="AI20" s="28" t="s">
        <v>179</v>
      </c>
      <c r="AJ20" s="28" t="s">
        <v>180</v>
      </c>
      <c r="AK20" s="28" t="s">
        <v>181</v>
      </c>
      <c r="AL20" s="28" t="s">
        <v>182</v>
      </c>
      <c r="AM20" s="28" t="s">
        <v>183</v>
      </c>
      <c r="AN20" s="28" t="s">
        <v>184</v>
      </c>
      <c r="AO20" s="28" t="s">
        <v>185</v>
      </c>
      <c r="AP20" s="28" t="s">
        <v>234</v>
      </c>
      <c r="AQ20" s="28" t="s">
        <v>187</v>
      </c>
      <c r="AR20" s="28" t="s">
        <v>188</v>
      </c>
      <c r="AS20" s="28" t="s">
        <v>189</v>
      </c>
      <c r="AT20" s="28" t="s">
        <v>235</v>
      </c>
      <c r="AV20" s="28" t="s">
        <v>192</v>
      </c>
      <c r="AW20" s="28" t="s">
        <v>193</v>
      </c>
      <c r="AX20" s="28" t="s">
        <v>194</v>
      </c>
      <c r="AY20" s="28" t="s">
        <v>231</v>
      </c>
      <c r="AZ20" s="28" t="s">
        <v>236</v>
      </c>
      <c r="BA20" s="28" t="s">
        <v>120</v>
      </c>
      <c r="BB20" s="28" t="s">
        <v>121</v>
      </c>
      <c r="BC20" s="28" t="s">
        <v>122</v>
      </c>
      <c r="BD20" s="28" t="s">
        <v>123</v>
      </c>
      <c r="BE20" s="29" t="s">
        <v>124</v>
      </c>
      <c r="BF20" s="28" t="s">
        <v>125</v>
      </c>
      <c r="BG20" s="28" t="s">
        <v>126</v>
      </c>
      <c r="BH20" s="28" t="s">
        <v>229</v>
      </c>
      <c r="BI20" s="28" t="s">
        <v>230</v>
      </c>
      <c r="BJ20" s="28" t="s">
        <v>237</v>
      </c>
      <c r="BK20" s="28" t="s">
        <v>238</v>
      </c>
      <c r="BM20" s="28" t="s">
        <v>232</v>
      </c>
      <c r="BN20" s="28" t="s">
        <v>233</v>
      </c>
      <c r="BO20" s="28" t="s">
        <v>211</v>
      </c>
      <c r="BP20" s="28" t="s">
        <v>212</v>
      </c>
      <c r="BR20" s="28" t="s">
        <v>222</v>
      </c>
      <c r="BS20" s="28" t="s">
        <v>223</v>
      </c>
      <c r="BT20" s="28" t="s">
        <v>224</v>
      </c>
      <c r="BU20" s="28" t="s">
        <v>225</v>
      </c>
      <c r="BV20" s="28" t="s">
        <v>226</v>
      </c>
      <c r="BW20" s="28" t="s">
        <v>227</v>
      </c>
      <c r="BX20" s="28" t="s">
        <v>228</v>
      </c>
      <c r="BY20" s="28" t="s">
        <v>261</v>
      </c>
      <c r="BZ20" s="28" t="s">
        <v>262</v>
      </c>
      <c r="CA20" s="28" t="s">
        <v>263</v>
      </c>
      <c r="CB20" s="28" t="s">
        <v>256</v>
      </c>
    </row>
    <row r="21" spans="1:80" x14ac:dyDescent="0.2">
      <c r="B21" s="31" t="s">
        <v>140</v>
      </c>
      <c r="C21" s="31" t="s">
        <v>141</v>
      </c>
      <c r="E21" s="31" t="s">
        <v>142</v>
      </c>
      <c r="F21" s="31" t="s">
        <v>143</v>
      </c>
      <c r="G21" s="31" t="s">
        <v>144</v>
      </c>
      <c r="H21" s="31" t="s">
        <v>145</v>
      </c>
      <c r="I21" s="31" t="s">
        <v>146</v>
      </c>
      <c r="J21" s="31" t="s">
        <v>147</v>
      </c>
      <c r="K21" s="32" t="s">
        <v>148</v>
      </c>
      <c r="L21" s="31" t="s">
        <v>149</v>
      </c>
      <c r="M21" s="31" t="s">
        <v>150</v>
      </c>
      <c r="N21" s="31" t="s">
        <v>151</v>
      </c>
      <c r="O21" s="31" t="s">
        <v>152</v>
      </c>
      <c r="P21" s="33" t="s">
        <v>153</v>
      </c>
      <c r="Q21" s="33" t="s">
        <v>154</v>
      </c>
      <c r="R21" s="33" t="s">
        <v>155</v>
      </c>
      <c r="S21" s="33" t="s">
        <v>156</v>
      </c>
      <c r="T21" s="33" t="s">
        <v>157</v>
      </c>
      <c r="U21" s="34" t="s">
        <v>158</v>
      </c>
      <c r="V21" s="33" t="s">
        <v>166</v>
      </c>
      <c r="W21" s="33" t="s">
        <v>167</v>
      </c>
      <c r="X21" s="33" t="s">
        <v>168</v>
      </c>
      <c r="Y21" s="33" t="s">
        <v>169</v>
      </c>
      <c r="Z21" s="33" t="s">
        <v>170</v>
      </c>
      <c r="AA21" s="33" t="s">
        <v>171</v>
      </c>
      <c r="AB21" s="33" t="s">
        <v>172</v>
      </c>
      <c r="AC21" s="33" t="s">
        <v>173</v>
      </c>
      <c r="AD21" s="33" t="s">
        <v>174</v>
      </c>
      <c r="AE21" s="33" t="s">
        <v>175</v>
      </c>
      <c r="AF21" s="33" t="s">
        <v>176</v>
      </c>
      <c r="AH21" s="33" t="s">
        <v>178</v>
      </c>
      <c r="AI21" s="33" t="s">
        <v>195</v>
      </c>
      <c r="AJ21" s="33" t="s">
        <v>196</v>
      </c>
      <c r="AK21" s="33" t="s">
        <v>197</v>
      </c>
      <c r="AL21" s="33" t="s">
        <v>198</v>
      </c>
      <c r="AM21" s="33" t="s">
        <v>199</v>
      </c>
      <c r="AN21" s="33" t="s">
        <v>200</v>
      </c>
      <c r="AO21" s="33" t="s">
        <v>201</v>
      </c>
      <c r="AP21" s="33" t="s">
        <v>202</v>
      </c>
      <c r="AQ21" s="33" t="s">
        <v>203</v>
      </c>
      <c r="AR21" s="33" t="s">
        <v>204</v>
      </c>
      <c r="AS21" s="33" t="s">
        <v>205</v>
      </c>
      <c r="AT21" s="33" t="s">
        <v>206</v>
      </c>
      <c r="AV21" s="33" t="s">
        <v>208</v>
      </c>
      <c r="AW21" s="33" t="s">
        <v>209</v>
      </c>
      <c r="AX21" s="33" t="s">
        <v>210</v>
      </c>
      <c r="AY21" s="33" t="s">
        <v>177</v>
      </c>
      <c r="AZ21" s="33" t="s">
        <v>207</v>
      </c>
      <c r="BA21" s="33" t="s">
        <v>159</v>
      </c>
      <c r="BB21" s="33" t="s">
        <v>160</v>
      </c>
      <c r="BC21" s="33" t="s">
        <v>161</v>
      </c>
      <c r="BD21" s="33" t="s">
        <v>162</v>
      </c>
      <c r="BE21" s="33" t="s">
        <v>163</v>
      </c>
      <c r="BF21" s="33" t="s">
        <v>164</v>
      </c>
      <c r="BG21" s="33" t="s">
        <v>165</v>
      </c>
      <c r="BH21" s="32" t="s">
        <v>250</v>
      </c>
      <c r="BI21" s="32" t="s">
        <v>251</v>
      </c>
      <c r="BJ21" s="32" t="s">
        <v>254</v>
      </c>
      <c r="BK21" s="32" t="s">
        <v>255</v>
      </c>
      <c r="BM21" s="32" t="s">
        <v>252</v>
      </c>
      <c r="BN21" s="32" t="s">
        <v>253</v>
      </c>
      <c r="BO21" s="31" t="s">
        <v>239</v>
      </c>
      <c r="BP21" s="31" t="s">
        <v>240</v>
      </c>
      <c r="BR21" s="35" t="s">
        <v>243</v>
      </c>
      <c r="BS21" s="35" t="s">
        <v>244</v>
      </c>
      <c r="BT21" s="35" t="s">
        <v>245</v>
      </c>
      <c r="BU21" s="35" t="s">
        <v>246</v>
      </c>
      <c r="BV21" s="35" t="s">
        <v>247</v>
      </c>
      <c r="BW21" s="35" t="s">
        <v>248</v>
      </c>
      <c r="BX21" s="35" t="s">
        <v>249</v>
      </c>
      <c r="BY21" s="31" t="s">
        <v>241</v>
      </c>
      <c r="BZ21" s="31" t="s">
        <v>242</v>
      </c>
      <c r="CA21" s="31" t="s">
        <v>266</v>
      </c>
      <c r="CB21" s="31" t="s">
        <v>265</v>
      </c>
    </row>
    <row r="22" spans="1:80" x14ac:dyDescent="0.2">
      <c r="A22">
        <v>2009</v>
      </c>
      <c r="B22" s="36">
        <v>416147.81199999998</v>
      </c>
      <c r="C22" s="36">
        <v>190525.864</v>
      </c>
      <c r="E22" s="36">
        <v>22664</v>
      </c>
      <c r="F22" s="36">
        <v>10107</v>
      </c>
      <c r="G22" s="37">
        <v>67.944000000000003</v>
      </c>
      <c r="H22" s="37">
        <v>28.63</v>
      </c>
      <c r="I22" s="37">
        <v>399.40800000000002</v>
      </c>
      <c r="J22" s="36">
        <v>39530.985999999997</v>
      </c>
      <c r="K22" s="38" t="s">
        <v>51</v>
      </c>
      <c r="L22" s="39">
        <v>5.9958</v>
      </c>
      <c r="M22" s="39">
        <v>5.6654</v>
      </c>
      <c r="N22" s="39">
        <v>35.246000000000002</v>
      </c>
      <c r="O22" s="37">
        <v>3488.4386</v>
      </c>
      <c r="P22" s="40" t="s">
        <v>51</v>
      </c>
      <c r="Q22" s="39">
        <v>0.32650000000000001</v>
      </c>
      <c r="R22" s="39">
        <v>0.30049999999999999</v>
      </c>
      <c r="S22" s="39">
        <v>1.9195</v>
      </c>
      <c r="T22" s="37">
        <v>189.9853</v>
      </c>
      <c r="U22" s="41" t="s">
        <v>51</v>
      </c>
      <c r="V22" s="39">
        <v>18361.622500000001</v>
      </c>
      <c r="W22" s="36">
        <v>19038.963</v>
      </c>
      <c r="X22" s="36">
        <v>0</v>
      </c>
      <c r="Y22" s="36">
        <v>3786.37</v>
      </c>
      <c r="Z22" s="36">
        <v>0</v>
      </c>
      <c r="AA22" s="36">
        <v>0</v>
      </c>
      <c r="AB22" s="36">
        <v>-161.333</v>
      </c>
      <c r="AC22" s="36">
        <v>0</v>
      </c>
      <c r="AD22" s="36">
        <v>0</v>
      </c>
      <c r="AE22" s="36">
        <v>0</v>
      </c>
      <c r="AF22" s="36">
        <v>0</v>
      </c>
      <c r="AH22" s="36">
        <v>22825.332999999999</v>
      </c>
      <c r="AI22" s="36">
        <v>-161.333</v>
      </c>
      <c r="AJ22" s="36">
        <v>-161.333</v>
      </c>
      <c r="AK22" s="39">
        <v>83.411500000000004</v>
      </c>
      <c r="AL22" s="39">
        <v>0</v>
      </c>
      <c r="AM22" s="39">
        <v>16.5885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V22" s="39">
        <v>100</v>
      </c>
      <c r="AW22" s="39">
        <v>0</v>
      </c>
      <c r="AX22" s="39">
        <v>100</v>
      </c>
      <c r="AY22" s="36">
        <v>0</v>
      </c>
      <c r="AZ22" s="39">
        <v>0</v>
      </c>
      <c r="BA22" s="37">
        <v>67.944000000000003</v>
      </c>
      <c r="BB22" s="37">
        <v>28.63</v>
      </c>
      <c r="BC22" s="37">
        <v>399.40800000000002</v>
      </c>
      <c r="BD22" s="36">
        <v>39530.985999999997</v>
      </c>
      <c r="BE22" s="38" t="s">
        <v>51</v>
      </c>
      <c r="BF22" s="36">
        <v>416147.81199999998</v>
      </c>
      <c r="BG22" s="36">
        <v>190525.864</v>
      </c>
      <c r="BH22" s="36">
        <v>967.95979999999997</v>
      </c>
      <c r="BI22" s="36">
        <v>1361.7055</v>
      </c>
      <c r="BJ22" s="39">
        <v>100</v>
      </c>
      <c r="BK22" s="39">
        <v>0</v>
      </c>
      <c r="BM22" s="36">
        <v>22664</v>
      </c>
      <c r="BN22" s="36">
        <v>0</v>
      </c>
      <c r="BO22" s="36">
        <v>967.95979999999997</v>
      </c>
      <c r="BP22" s="36">
        <v>1361.7055</v>
      </c>
      <c r="BR22" s="39">
        <v>5.9958</v>
      </c>
      <c r="BS22" s="39">
        <v>5.6654</v>
      </c>
      <c r="BT22" s="39">
        <v>35.246000000000002</v>
      </c>
      <c r="BU22" s="37">
        <v>3488.4386</v>
      </c>
      <c r="BV22" s="37">
        <v>42.709099999999999</v>
      </c>
      <c r="BW22" s="37">
        <v>60.082299999999996</v>
      </c>
      <c r="BX22" s="42" t="s">
        <v>51</v>
      </c>
      <c r="BY22" s="37">
        <v>42.709099999999999</v>
      </c>
      <c r="BZ22" s="37">
        <v>60.082299999999996</v>
      </c>
      <c r="CA22" s="37">
        <v>3507.9609999999998</v>
      </c>
      <c r="CB22" s="36">
        <v>39752.213900000002</v>
      </c>
    </row>
    <row r="23" spans="1:80" ht="105" x14ac:dyDescent="0.2">
      <c r="B23" s="28" t="s">
        <v>101</v>
      </c>
      <c r="C23" s="28" t="s">
        <v>102</v>
      </c>
      <c r="E23" s="28" t="s">
        <v>103</v>
      </c>
      <c r="F23" s="28" t="s">
        <v>104</v>
      </c>
      <c r="G23" s="28" t="s">
        <v>105</v>
      </c>
      <c r="H23" s="28" t="s">
        <v>106</v>
      </c>
      <c r="I23" s="28" t="s">
        <v>107</v>
      </c>
      <c r="J23" s="28" t="s">
        <v>108</v>
      </c>
      <c r="K23" s="29" t="s">
        <v>109</v>
      </c>
      <c r="L23" s="28" t="s">
        <v>257</v>
      </c>
      <c r="M23" s="28" t="s">
        <v>258</v>
      </c>
      <c r="N23" s="28" t="s">
        <v>259</v>
      </c>
      <c r="O23" s="28" t="s">
        <v>260</v>
      </c>
      <c r="P23" s="28" t="s">
        <v>264</v>
      </c>
      <c r="Q23" s="28" t="s">
        <v>115</v>
      </c>
      <c r="R23" s="28" t="s">
        <v>219</v>
      </c>
      <c r="S23" s="28" t="s">
        <v>220</v>
      </c>
      <c r="T23" s="28" t="s">
        <v>221</v>
      </c>
      <c r="U23" s="30" t="s">
        <v>119</v>
      </c>
      <c r="V23" s="28" t="s">
        <v>127</v>
      </c>
      <c r="W23" s="28" t="s">
        <v>128</v>
      </c>
      <c r="X23" s="29" t="s">
        <v>129</v>
      </c>
      <c r="Y23" s="28" t="s">
        <v>130</v>
      </c>
      <c r="Z23" s="28" t="s">
        <v>131</v>
      </c>
      <c r="AA23" s="28" t="s">
        <v>132</v>
      </c>
      <c r="AB23" s="28" t="s">
        <v>133</v>
      </c>
      <c r="AC23" s="28" t="s">
        <v>134</v>
      </c>
      <c r="AD23" s="28" t="s">
        <v>135</v>
      </c>
      <c r="AE23" s="28" t="s">
        <v>136</v>
      </c>
      <c r="AF23" s="28" t="s">
        <v>137</v>
      </c>
      <c r="AH23" s="28" t="s">
        <v>139</v>
      </c>
      <c r="AI23" s="28" t="s">
        <v>179</v>
      </c>
      <c r="AJ23" s="28" t="s">
        <v>180</v>
      </c>
      <c r="AK23" s="28" t="s">
        <v>181</v>
      </c>
      <c r="AL23" s="28" t="s">
        <v>182</v>
      </c>
      <c r="AM23" s="28" t="s">
        <v>183</v>
      </c>
      <c r="AN23" s="28" t="s">
        <v>184</v>
      </c>
      <c r="AO23" s="28" t="s">
        <v>185</v>
      </c>
      <c r="AP23" s="28" t="s">
        <v>234</v>
      </c>
      <c r="AQ23" s="28" t="s">
        <v>187</v>
      </c>
      <c r="AR23" s="28" t="s">
        <v>188</v>
      </c>
      <c r="AS23" s="28" t="s">
        <v>189</v>
      </c>
      <c r="AT23" s="28" t="s">
        <v>235</v>
      </c>
      <c r="AV23" s="28" t="s">
        <v>192</v>
      </c>
      <c r="AW23" s="28" t="s">
        <v>193</v>
      </c>
      <c r="AX23" s="28" t="s">
        <v>194</v>
      </c>
      <c r="AY23" s="28" t="s">
        <v>231</v>
      </c>
      <c r="AZ23" s="28" t="s">
        <v>236</v>
      </c>
      <c r="BA23" s="28" t="s">
        <v>120</v>
      </c>
      <c r="BB23" s="28" t="s">
        <v>121</v>
      </c>
      <c r="BC23" s="28" t="s">
        <v>122</v>
      </c>
      <c r="BD23" s="28" t="s">
        <v>123</v>
      </c>
      <c r="BE23" s="29" t="s">
        <v>124</v>
      </c>
      <c r="BF23" s="28" t="s">
        <v>125</v>
      </c>
      <c r="BG23" s="28" t="s">
        <v>126</v>
      </c>
      <c r="BH23" s="28" t="s">
        <v>229</v>
      </c>
      <c r="BI23" s="28" t="s">
        <v>230</v>
      </c>
      <c r="BJ23" s="28" t="s">
        <v>237</v>
      </c>
      <c r="BK23" s="28" t="s">
        <v>238</v>
      </c>
      <c r="BM23" s="28" t="s">
        <v>232</v>
      </c>
      <c r="BN23" s="28" t="s">
        <v>233</v>
      </c>
      <c r="BO23" s="28" t="s">
        <v>211</v>
      </c>
      <c r="BP23" s="28" t="s">
        <v>212</v>
      </c>
      <c r="BR23" s="28" t="s">
        <v>222</v>
      </c>
      <c r="BS23" s="28" t="s">
        <v>223</v>
      </c>
      <c r="BT23" s="28" t="s">
        <v>224</v>
      </c>
      <c r="BU23" s="28" t="s">
        <v>225</v>
      </c>
      <c r="BV23" s="28" t="s">
        <v>226</v>
      </c>
      <c r="BW23" s="28" t="s">
        <v>227</v>
      </c>
      <c r="BX23" s="28" t="s">
        <v>228</v>
      </c>
      <c r="BY23" s="28" t="s">
        <v>261</v>
      </c>
      <c r="BZ23" s="28" t="s">
        <v>262</v>
      </c>
      <c r="CA23" s="28" t="s">
        <v>263</v>
      </c>
      <c r="CB23" s="28" t="s">
        <v>256</v>
      </c>
    </row>
    <row r="24" spans="1:80" x14ac:dyDescent="0.2">
      <c r="B24" s="31" t="s">
        <v>140</v>
      </c>
      <c r="C24" s="31" t="s">
        <v>141</v>
      </c>
      <c r="E24" s="31" t="s">
        <v>142</v>
      </c>
      <c r="F24" s="31" t="s">
        <v>143</v>
      </c>
      <c r="G24" s="31" t="s">
        <v>144</v>
      </c>
      <c r="H24" s="31" t="s">
        <v>145</v>
      </c>
      <c r="I24" s="31" t="s">
        <v>146</v>
      </c>
      <c r="J24" s="31" t="s">
        <v>147</v>
      </c>
      <c r="K24" s="32" t="s">
        <v>148</v>
      </c>
      <c r="L24" s="31" t="s">
        <v>149</v>
      </c>
      <c r="M24" s="31" t="s">
        <v>150</v>
      </c>
      <c r="N24" s="31" t="s">
        <v>151</v>
      </c>
      <c r="O24" s="31" t="s">
        <v>152</v>
      </c>
      <c r="P24" s="33" t="s">
        <v>153</v>
      </c>
      <c r="Q24" s="33" t="s">
        <v>154</v>
      </c>
      <c r="R24" s="33" t="s">
        <v>155</v>
      </c>
      <c r="S24" s="33" t="s">
        <v>156</v>
      </c>
      <c r="T24" s="33" t="s">
        <v>157</v>
      </c>
      <c r="U24" s="34" t="s">
        <v>158</v>
      </c>
      <c r="V24" s="33" t="s">
        <v>166</v>
      </c>
      <c r="W24" s="33" t="s">
        <v>167</v>
      </c>
      <c r="X24" s="33" t="s">
        <v>168</v>
      </c>
      <c r="Y24" s="33" t="s">
        <v>169</v>
      </c>
      <c r="Z24" s="33" t="s">
        <v>170</v>
      </c>
      <c r="AA24" s="33" t="s">
        <v>171</v>
      </c>
      <c r="AB24" s="33" t="s">
        <v>172</v>
      </c>
      <c r="AC24" s="33" t="s">
        <v>173</v>
      </c>
      <c r="AD24" s="33" t="s">
        <v>174</v>
      </c>
      <c r="AE24" s="33" t="s">
        <v>175</v>
      </c>
      <c r="AF24" s="33" t="s">
        <v>176</v>
      </c>
      <c r="AH24" s="33" t="s">
        <v>178</v>
      </c>
      <c r="AI24" s="33" t="s">
        <v>195</v>
      </c>
      <c r="AJ24" s="33" t="s">
        <v>196</v>
      </c>
      <c r="AK24" s="33" t="s">
        <v>197</v>
      </c>
      <c r="AL24" s="33" t="s">
        <v>198</v>
      </c>
      <c r="AM24" s="33" t="s">
        <v>199</v>
      </c>
      <c r="AN24" s="33" t="s">
        <v>200</v>
      </c>
      <c r="AO24" s="33" t="s">
        <v>201</v>
      </c>
      <c r="AP24" s="33" t="s">
        <v>202</v>
      </c>
      <c r="AQ24" s="33" t="s">
        <v>203</v>
      </c>
      <c r="AR24" s="33" t="s">
        <v>204</v>
      </c>
      <c r="AS24" s="33" t="s">
        <v>205</v>
      </c>
      <c r="AT24" s="33" t="s">
        <v>206</v>
      </c>
      <c r="AV24" s="33" t="s">
        <v>208</v>
      </c>
      <c r="AW24" s="33" t="s">
        <v>209</v>
      </c>
      <c r="AX24" s="33" t="s">
        <v>210</v>
      </c>
      <c r="AY24" s="33" t="s">
        <v>177</v>
      </c>
      <c r="AZ24" s="33" t="s">
        <v>207</v>
      </c>
      <c r="BA24" s="33" t="s">
        <v>159</v>
      </c>
      <c r="BB24" s="33" t="s">
        <v>160</v>
      </c>
      <c r="BC24" s="33" t="s">
        <v>161</v>
      </c>
      <c r="BD24" s="33" t="s">
        <v>162</v>
      </c>
      <c r="BE24" s="33" t="s">
        <v>163</v>
      </c>
      <c r="BF24" s="33" t="s">
        <v>164</v>
      </c>
      <c r="BG24" s="33" t="s">
        <v>165</v>
      </c>
      <c r="BH24" s="32" t="s">
        <v>250</v>
      </c>
      <c r="BI24" s="32" t="s">
        <v>251</v>
      </c>
      <c r="BJ24" s="32" t="s">
        <v>254</v>
      </c>
      <c r="BK24" s="32" t="s">
        <v>255</v>
      </c>
      <c r="BM24" s="32" t="s">
        <v>252</v>
      </c>
      <c r="BN24" s="32" t="s">
        <v>253</v>
      </c>
      <c r="BO24" s="31" t="s">
        <v>239</v>
      </c>
      <c r="BP24" s="31" t="s">
        <v>240</v>
      </c>
      <c r="BR24" s="35" t="s">
        <v>243</v>
      </c>
      <c r="BS24" s="35" t="s">
        <v>244</v>
      </c>
      <c r="BT24" s="35" t="s">
        <v>245</v>
      </c>
      <c r="BU24" s="35" t="s">
        <v>246</v>
      </c>
      <c r="BV24" s="35" t="s">
        <v>247</v>
      </c>
      <c r="BW24" s="35" t="s">
        <v>248</v>
      </c>
      <c r="BX24" s="35" t="s">
        <v>249</v>
      </c>
      <c r="BY24" s="31" t="s">
        <v>241</v>
      </c>
      <c r="BZ24" s="31" t="s">
        <v>242</v>
      </c>
      <c r="CA24" s="31" t="s">
        <v>266</v>
      </c>
      <c r="CB24" s="31" t="s">
        <v>265</v>
      </c>
    </row>
    <row r="25" spans="1:80" x14ac:dyDescent="0.2">
      <c r="A25">
        <v>2010</v>
      </c>
      <c r="B25" s="36">
        <v>546438.84400000004</v>
      </c>
      <c r="C25" s="36">
        <v>456716.74</v>
      </c>
      <c r="E25" s="36">
        <v>26330</v>
      </c>
      <c r="F25" s="36">
        <v>23773</v>
      </c>
      <c r="G25" s="37">
        <v>78.417000000000002</v>
      </c>
      <c r="H25" s="37">
        <v>60.131</v>
      </c>
      <c r="I25" s="37">
        <v>278.32499999999999</v>
      </c>
      <c r="J25" s="36">
        <v>39631.760999999999</v>
      </c>
      <c r="K25" s="38" t="s">
        <v>51</v>
      </c>
      <c r="L25" s="39">
        <v>5.9565000000000001</v>
      </c>
      <c r="M25" s="39">
        <v>5.0587999999999997</v>
      </c>
      <c r="N25" s="39">
        <v>21.141300000000001</v>
      </c>
      <c r="O25" s="37">
        <v>3010.3881999999999</v>
      </c>
      <c r="P25" s="40" t="s">
        <v>51</v>
      </c>
      <c r="Q25" s="39">
        <v>0.28699999999999998</v>
      </c>
      <c r="R25" s="39">
        <v>0.26329999999999998</v>
      </c>
      <c r="S25" s="39">
        <v>1.0186999999999999</v>
      </c>
      <c r="T25" s="37">
        <v>145.0547</v>
      </c>
      <c r="U25" s="41" t="s">
        <v>51</v>
      </c>
      <c r="V25" s="39">
        <v>20753.4692</v>
      </c>
      <c r="W25" s="36">
        <v>12695.985000000001</v>
      </c>
      <c r="X25" s="36">
        <v>0</v>
      </c>
      <c r="Y25" s="36">
        <v>13634.014999999999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H25" s="36">
        <v>26330</v>
      </c>
      <c r="AI25" s="36">
        <v>0</v>
      </c>
      <c r="AJ25" s="36">
        <v>0</v>
      </c>
      <c r="AK25" s="39">
        <v>48.218699999999998</v>
      </c>
      <c r="AL25" s="39">
        <v>0</v>
      </c>
      <c r="AM25" s="39">
        <v>51.781300000000002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V25" s="39">
        <v>100</v>
      </c>
      <c r="AW25" s="39">
        <v>0</v>
      </c>
      <c r="AX25" s="39">
        <v>0</v>
      </c>
      <c r="AY25" s="36">
        <v>0</v>
      </c>
      <c r="AZ25" s="39">
        <v>0</v>
      </c>
      <c r="BA25" s="37">
        <v>78.417000000000002</v>
      </c>
      <c r="BB25" s="37">
        <v>60.131</v>
      </c>
      <c r="BC25" s="37">
        <v>278.32499999999999</v>
      </c>
      <c r="BD25" s="36">
        <v>39631.760999999999</v>
      </c>
      <c r="BE25" s="38" t="s">
        <v>51</v>
      </c>
      <c r="BF25" s="36">
        <v>546438.84400000004</v>
      </c>
      <c r="BG25" s="36">
        <v>456716.74</v>
      </c>
      <c r="BH25" s="36">
        <v>1271.0168000000001</v>
      </c>
      <c r="BI25" s="36">
        <v>1791.3197</v>
      </c>
      <c r="BJ25" s="39">
        <v>100</v>
      </c>
      <c r="BK25" s="39">
        <v>0</v>
      </c>
      <c r="BM25" s="36">
        <v>26330</v>
      </c>
      <c r="BN25" s="36">
        <v>0</v>
      </c>
      <c r="BO25" s="36">
        <v>1271.0168000000001</v>
      </c>
      <c r="BP25" s="36">
        <v>1791.3197</v>
      </c>
      <c r="BR25" s="39">
        <v>5.9565000000000001</v>
      </c>
      <c r="BS25" s="39">
        <v>5.0587999999999997</v>
      </c>
      <c r="BT25" s="39">
        <v>21.141300000000001</v>
      </c>
      <c r="BU25" s="37">
        <v>3010.3881999999999</v>
      </c>
      <c r="BV25" s="37">
        <v>48.272599999999997</v>
      </c>
      <c r="BW25" s="37">
        <v>68.0334</v>
      </c>
      <c r="BX25" s="42" t="s">
        <v>51</v>
      </c>
      <c r="BY25" s="37">
        <v>48.272599999999997</v>
      </c>
      <c r="BZ25" s="37">
        <v>68.0334</v>
      </c>
      <c r="CA25" s="37">
        <v>3032.4922999999999</v>
      </c>
      <c r="CB25" s="36">
        <v>39922.761200000001</v>
      </c>
    </row>
    <row r="26" spans="1:80" ht="104" x14ac:dyDescent="0.2">
      <c r="B26" s="43" t="s">
        <v>101</v>
      </c>
      <c r="C26" s="43" t="s">
        <v>102</v>
      </c>
      <c r="E26" s="43" t="s">
        <v>103</v>
      </c>
      <c r="F26" s="43" t="s">
        <v>104</v>
      </c>
      <c r="G26" s="43" t="s">
        <v>105</v>
      </c>
      <c r="H26" s="43" t="s">
        <v>106</v>
      </c>
      <c r="I26" s="43" t="s">
        <v>107</v>
      </c>
      <c r="J26" s="43" t="s">
        <v>108</v>
      </c>
      <c r="K26" s="44" t="s">
        <v>109</v>
      </c>
      <c r="L26" s="43" t="s">
        <v>257</v>
      </c>
      <c r="M26" s="43" t="s">
        <v>258</v>
      </c>
      <c r="N26" s="43" t="s">
        <v>259</v>
      </c>
      <c r="O26" s="43" t="s">
        <v>260</v>
      </c>
      <c r="P26" s="43" t="s">
        <v>264</v>
      </c>
      <c r="Q26" s="43" t="s">
        <v>115</v>
      </c>
      <c r="R26" s="43" t="s">
        <v>219</v>
      </c>
      <c r="S26" s="43" t="s">
        <v>220</v>
      </c>
      <c r="T26" s="43" t="s">
        <v>221</v>
      </c>
      <c r="U26" s="45" t="s">
        <v>119</v>
      </c>
      <c r="V26" s="43" t="s">
        <v>127</v>
      </c>
      <c r="W26" s="43" t="s">
        <v>128</v>
      </c>
      <c r="X26" s="44" t="s">
        <v>129</v>
      </c>
      <c r="Y26" s="43" t="s">
        <v>130</v>
      </c>
      <c r="Z26" s="43" t="s">
        <v>131</v>
      </c>
      <c r="AA26" s="43" t="s">
        <v>132</v>
      </c>
      <c r="AB26" s="43" t="s">
        <v>133</v>
      </c>
      <c r="AC26" s="43" t="s">
        <v>134</v>
      </c>
      <c r="AD26" s="43" t="s">
        <v>135</v>
      </c>
      <c r="AE26" s="43" t="s">
        <v>136</v>
      </c>
      <c r="AF26" s="43" t="s">
        <v>137</v>
      </c>
      <c r="AH26" s="43" t="s">
        <v>139</v>
      </c>
      <c r="AI26" s="43" t="s">
        <v>179</v>
      </c>
      <c r="AJ26" s="43" t="s">
        <v>180</v>
      </c>
      <c r="AK26" s="43" t="s">
        <v>181</v>
      </c>
      <c r="AL26" s="43" t="s">
        <v>182</v>
      </c>
      <c r="AM26" s="43" t="s">
        <v>183</v>
      </c>
      <c r="AN26" s="43" t="s">
        <v>184</v>
      </c>
      <c r="AO26" s="43" t="s">
        <v>185</v>
      </c>
      <c r="AP26" s="43" t="s">
        <v>234</v>
      </c>
      <c r="AQ26" s="43" t="s">
        <v>187</v>
      </c>
      <c r="AR26" s="43" t="s">
        <v>188</v>
      </c>
      <c r="AS26" s="43" t="s">
        <v>189</v>
      </c>
      <c r="AT26" s="43" t="s">
        <v>235</v>
      </c>
      <c r="AV26" s="43" t="s">
        <v>192</v>
      </c>
      <c r="AW26" s="43" t="s">
        <v>193</v>
      </c>
      <c r="AX26" s="43" t="s">
        <v>194</v>
      </c>
      <c r="AY26" s="43" t="s">
        <v>231</v>
      </c>
      <c r="AZ26" s="43" t="s">
        <v>236</v>
      </c>
      <c r="BA26" s="43" t="s">
        <v>120</v>
      </c>
      <c r="BB26" s="43" t="s">
        <v>121</v>
      </c>
      <c r="BC26" s="43" t="s">
        <v>122</v>
      </c>
      <c r="BD26" s="43" t="s">
        <v>123</v>
      </c>
      <c r="BE26" s="44" t="s">
        <v>124</v>
      </c>
      <c r="BF26" s="43" t="s">
        <v>125</v>
      </c>
      <c r="BG26" s="43" t="s">
        <v>126</v>
      </c>
      <c r="BH26" s="43" t="s">
        <v>229</v>
      </c>
      <c r="BI26" s="43" t="s">
        <v>230</v>
      </c>
      <c r="BJ26" s="43" t="s">
        <v>237</v>
      </c>
      <c r="BK26" s="43" t="s">
        <v>238</v>
      </c>
      <c r="BM26" s="43" t="s">
        <v>232</v>
      </c>
      <c r="BN26" s="43" t="s">
        <v>233</v>
      </c>
      <c r="BO26" s="43" t="s">
        <v>211</v>
      </c>
      <c r="BP26" s="43" t="s">
        <v>212</v>
      </c>
      <c r="BR26" s="43" t="s">
        <v>222</v>
      </c>
      <c r="BS26" s="43" t="s">
        <v>223</v>
      </c>
      <c r="BT26" s="43" t="s">
        <v>224</v>
      </c>
      <c r="BU26" s="43" t="s">
        <v>225</v>
      </c>
      <c r="BV26" s="43" t="s">
        <v>226</v>
      </c>
      <c r="BW26" s="43" t="s">
        <v>227</v>
      </c>
      <c r="BX26" s="43" t="s">
        <v>228</v>
      </c>
      <c r="BY26" s="43" t="s">
        <v>261</v>
      </c>
      <c r="BZ26" s="43" t="s">
        <v>262</v>
      </c>
      <c r="CA26" s="43" t="s">
        <v>263</v>
      </c>
      <c r="CB26" s="43" t="s">
        <v>256</v>
      </c>
    </row>
    <row r="27" spans="1:80" x14ac:dyDescent="0.2">
      <c r="B27" s="46" t="s">
        <v>140</v>
      </c>
      <c r="C27" s="46" t="s">
        <v>141</v>
      </c>
      <c r="E27" s="46" t="s">
        <v>142</v>
      </c>
      <c r="F27" s="46" t="s">
        <v>143</v>
      </c>
      <c r="G27" s="46" t="s">
        <v>144</v>
      </c>
      <c r="H27" s="46" t="s">
        <v>145</v>
      </c>
      <c r="I27" s="46" t="s">
        <v>146</v>
      </c>
      <c r="J27" s="46" t="s">
        <v>147</v>
      </c>
      <c r="K27" s="46" t="s">
        <v>148</v>
      </c>
      <c r="L27" s="46" t="s">
        <v>149</v>
      </c>
      <c r="M27" s="46" t="s">
        <v>150</v>
      </c>
      <c r="N27" s="46" t="s">
        <v>151</v>
      </c>
      <c r="O27" s="46" t="s">
        <v>152</v>
      </c>
      <c r="P27" s="47" t="s">
        <v>153</v>
      </c>
      <c r="Q27" s="47" t="s">
        <v>154</v>
      </c>
      <c r="R27" s="47" t="s">
        <v>155</v>
      </c>
      <c r="S27" s="47" t="s">
        <v>156</v>
      </c>
      <c r="T27" s="47" t="s">
        <v>157</v>
      </c>
      <c r="U27" s="48" t="s">
        <v>158</v>
      </c>
      <c r="V27" s="47" t="s">
        <v>166</v>
      </c>
      <c r="W27" s="47" t="s">
        <v>167</v>
      </c>
      <c r="X27" s="47" t="s">
        <v>168</v>
      </c>
      <c r="Y27" s="47" t="s">
        <v>169</v>
      </c>
      <c r="Z27" s="47" t="s">
        <v>170</v>
      </c>
      <c r="AA27" s="47" t="s">
        <v>171</v>
      </c>
      <c r="AB27" s="47" t="s">
        <v>172</v>
      </c>
      <c r="AC27" s="47" t="s">
        <v>173</v>
      </c>
      <c r="AD27" s="47" t="s">
        <v>174</v>
      </c>
      <c r="AE27" s="47" t="s">
        <v>175</v>
      </c>
      <c r="AF27" s="47" t="s">
        <v>176</v>
      </c>
      <c r="AH27" s="47" t="s">
        <v>178</v>
      </c>
      <c r="AI27" s="47" t="s">
        <v>195</v>
      </c>
      <c r="AJ27" s="47" t="s">
        <v>196</v>
      </c>
      <c r="AK27" s="47" t="s">
        <v>197</v>
      </c>
      <c r="AL27" s="47" t="s">
        <v>198</v>
      </c>
      <c r="AM27" s="47" t="s">
        <v>199</v>
      </c>
      <c r="AN27" s="47" t="s">
        <v>200</v>
      </c>
      <c r="AO27" s="47" t="s">
        <v>201</v>
      </c>
      <c r="AP27" s="47" t="s">
        <v>202</v>
      </c>
      <c r="AQ27" s="47" t="s">
        <v>203</v>
      </c>
      <c r="AR27" s="47" t="s">
        <v>204</v>
      </c>
      <c r="AS27" s="47" t="s">
        <v>205</v>
      </c>
      <c r="AT27" s="47" t="s">
        <v>206</v>
      </c>
      <c r="AV27" s="47" t="s">
        <v>208</v>
      </c>
      <c r="AW27" s="47" t="s">
        <v>209</v>
      </c>
      <c r="AX27" s="47" t="s">
        <v>210</v>
      </c>
      <c r="AY27" s="47" t="s">
        <v>177</v>
      </c>
      <c r="AZ27" s="47" t="s">
        <v>207</v>
      </c>
      <c r="BA27" s="47" t="s">
        <v>159</v>
      </c>
      <c r="BB27" s="47" t="s">
        <v>160</v>
      </c>
      <c r="BC27" s="47" t="s">
        <v>161</v>
      </c>
      <c r="BD27" s="47" t="s">
        <v>162</v>
      </c>
      <c r="BE27" s="47" t="s">
        <v>163</v>
      </c>
      <c r="BF27" s="47" t="s">
        <v>164</v>
      </c>
      <c r="BG27" s="47" t="s">
        <v>165</v>
      </c>
      <c r="BH27" s="46" t="s">
        <v>250</v>
      </c>
      <c r="BI27" s="46" t="s">
        <v>251</v>
      </c>
      <c r="BJ27" s="46" t="s">
        <v>254</v>
      </c>
      <c r="BK27" s="46" t="s">
        <v>255</v>
      </c>
      <c r="BM27" s="46" t="s">
        <v>252</v>
      </c>
      <c r="BN27" s="46" t="s">
        <v>253</v>
      </c>
      <c r="BO27" s="46" t="s">
        <v>239</v>
      </c>
      <c r="BP27" s="46" t="s">
        <v>240</v>
      </c>
      <c r="BR27" s="49" t="s">
        <v>243</v>
      </c>
      <c r="BS27" s="49" t="s">
        <v>244</v>
      </c>
      <c r="BT27" s="49" t="s">
        <v>245</v>
      </c>
      <c r="BU27" s="49" t="s">
        <v>246</v>
      </c>
      <c r="BV27" s="49" t="s">
        <v>247</v>
      </c>
      <c r="BW27" s="49" t="s">
        <v>248</v>
      </c>
      <c r="BX27" s="49" t="s">
        <v>249</v>
      </c>
      <c r="BY27" s="46" t="s">
        <v>241</v>
      </c>
      <c r="BZ27" s="46" t="s">
        <v>242</v>
      </c>
      <c r="CA27" s="46" t="s">
        <v>266</v>
      </c>
      <c r="CB27" s="46" t="s">
        <v>265</v>
      </c>
    </row>
    <row r="28" spans="1:80" x14ac:dyDescent="0.2">
      <c r="A28">
        <v>2012</v>
      </c>
      <c r="B28" s="36">
        <v>722746.83199999994</v>
      </c>
      <c r="C28" s="36">
        <v>676823.30799999996</v>
      </c>
      <c r="E28" s="36">
        <v>47668</v>
      </c>
      <c r="F28" s="36">
        <v>47753</v>
      </c>
      <c r="G28" s="37">
        <v>64.379000000000005</v>
      </c>
      <c r="H28" s="37">
        <v>61.006999999999998</v>
      </c>
      <c r="I28" s="37">
        <v>0.88400000000000001</v>
      </c>
      <c r="J28" s="36">
        <v>42850.83</v>
      </c>
      <c r="K28" s="38">
        <v>-99</v>
      </c>
      <c r="L28" s="39">
        <v>2.7011412268188306</v>
      </c>
      <c r="M28" s="39">
        <v>2.5551064854564109</v>
      </c>
      <c r="N28" s="39">
        <v>3.7089871611982884E-2</v>
      </c>
      <c r="O28" s="37">
        <v>1797.8866325417471</v>
      </c>
      <c r="P28" s="40">
        <v>-99</v>
      </c>
      <c r="Q28" s="39">
        <v>0.17815090194681066</v>
      </c>
      <c r="R28" s="39">
        <v>0.18027452447012951</v>
      </c>
      <c r="S28" s="39">
        <v>2.4462231056863355E-3</v>
      </c>
      <c r="T28" s="37">
        <v>118.57770412198778</v>
      </c>
      <c r="U28" s="41">
        <v>-99</v>
      </c>
      <c r="V28" s="39">
        <v>15162.096836452125</v>
      </c>
      <c r="W28" s="36">
        <v>0</v>
      </c>
      <c r="X28" s="36">
        <v>0</v>
      </c>
      <c r="Y28" s="36">
        <v>47668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H28" s="36">
        <v>47668</v>
      </c>
      <c r="AI28" s="36">
        <v>0</v>
      </c>
      <c r="AJ28" s="36">
        <v>0</v>
      </c>
      <c r="AK28" s="39">
        <v>0</v>
      </c>
      <c r="AL28" s="39">
        <v>0</v>
      </c>
      <c r="AM28" s="39">
        <v>100</v>
      </c>
      <c r="AN28" s="39">
        <v>0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V28" s="39">
        <v>100</v>
      </c>
      <c r="AW28" s="39">
        <v>0</v>
      </c>
      <c r="AX28" s="39">
        <v>0</v>
      </c>
      <c r="AY28" s="36">
        <v>0</v>
      </c>
      <c r="AZ28" s="39">
        <v>0</v>
      </c>
      <c r="BA28" s="37">
        <v>64.379000000000005</v>
      </c>
      <c r="BB28" s="37">
        <v>61.006999999999998</v>
      </c>
      <c r="BC28" s="37">
        <v>0.88400000000000001</v>
      </c>
      <c r="BD28" s="36">
        <v>42850.83</v>
      </c>
      <c r="BE28" s="38">
        <v>-99</v>
      </c>
      <c r="BF28" s="36">
        <v>722746.83199999994</v>
      </c>
      <c r="BG28" s="36">
        <v>676823.30799999996</v>
      </c>
      <c r="BH28" s="36">
        <v>1681.109131232</v>
      </c>
      <c r="BI28" s="36">
        <v>168.40001185599999</v>
      </c>
      <c r="BJ28" s="39">
        <v>100</v>
      </c>
      <c r="BK28" s="39">
        <v>0</v>
      </c>
      <c r="BM28" s="36">
        <v>47668</v>
      </c>
      <c r="BN28" s="36">
        <v>0</v>
      </c>
      <c r="BO28" s="36">
        <v>1681.109131232</v>
      </c>
      <c r="BP28" s="36">
        <v>168.40001185599999</v>
      </c>
      <c r="BR28" s="39">
        <v>2.7011412268188306</v>
      </c>
      <c r="BS28" s="39">
        <v>2.5551064854564114</v>
      </c>
      <c r="BT28" s="39">
        <v>3.7089871611982884E-2</v>
      </c>
      <c r="BU28" s="37">
        <v>1797.8866325417471</v>
      </c>
      <c r="BV28" s="37">
        <v>35.267037241587651</v>
      </c>
      <c r="BW28" s="37">
        <v>3.5327685628933456</v>
      </c>
      <c r="BX28" s="42">
        <v>-99</v>
      </c>
      <c r="BY28" s="37">
        <v>35.267037241587651</v>
      </c>
      <c r="BZ28" s="37">
        <v>3.5327685628933456</v>
      </c>
      <c r="CA28" s="37">
        <v>1799.7223985783176</v>
      </c>
      <c r="CB28" s="36">
        <v>42894.583647715619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3510-ACB9-8C4C-B6C3-0ECDFFAF6B0C}">
  <dimension ref="A1:CJ6"/>
  <sheetViews>
    <sheetView workbookViewId="0">
      <selection activeCell="C10" sqref="C10"/>
    </sheetView>
  </sheetViews>
  <sheetFormatPr baseColWidth="10" defaultRowHeight="16" x14ac:dyDescent="0.2"/>
  <sheetData>
    <row r="1" spans="1:88" ht="104" x14ac:dyDescent="0.2">
      <c r="B1" s="50" t="s">
        <v>267</v>
      </c>
      <c r="C1" s="50" t="s">
        <v>268</v>
      </c>
      <c r="D1" s="50" t="s">
        <v>269</v>
      </c>
      <c r="E1" s="50" t="s">
        <v>270</v>
      </c>
      <c r="F1" s="50" t="s">
        <v>103</v>
      </c>
      <c r="G1" s="50" t="s">
        <v>104</v>
      </c>
      <c r="H1" s="50" t="s">
        <v>105</v>
      </c>
      <c r="I1" s="50" t="s">
        <v>106</v>
      </c>
      <c r="J1" s="50" t="s">
        <v>107</v>
      </c>
      <c r="K1" s="50" t="s">
        <v>108</v>
      </c>
      <c r="L1" s="50" t="s">
        <v>211</v>
      </c>
      <c r="M1" s="50" t="s">
        <v>212</v>
      </c>
      <c r="N1" s="50" t="s">
        <v>256</v>
      </c>
      <c r="O1" s="51" t="s">
        <v>109</v>
      </c>
      <c r="P1" s="52" t="s">
        <v>257</v>
      </c>
      <c r="Q1" s="53" t="s">
        <v>258</v>
      </c>
      <c r="R1" s="53" t="s">
        <v>259</v>
      </c>
      <c r="S1" s="54" t="s">
        <v>260</v>
      </c>
      <c r="T1" s="54" t="s">
        <v>261</v>
      </c>
      <c r="U1" s="52" t="s">
        <v>262</v>
      </c>
      <c r="V1" s="54" t="s">
        <v>263</v>
      </c>
      <c r="W1" s="55" t="s">
        <v>264</v>
      </c>
      <c r="X1" s="56" t="s">
        <v>115</v>
      </c>
      <c r="Y1" s="56" t="s">
        <v>219</v>
      </c>
      <c r="Z1" s="56" t="s">
        <v>220</v>
      </c>
      <c r="AA1" s="57" t="s">
        <v>221</v>
      </c>
      <c r="AB1" s="58" t="s">
        <v>119</v>
      </c>
      <c r="AC1" s="59" t="s">
        <v>222</v>
      </c>
      <c r="AD1" s="59" t="s">
        <v>223</v>
      </c>
      <c r="AE1" s="59" t="s">
        <v>224</v>
      </c>
      <c r="AF1" s="60" t="s">
        <v>225</v>
      </c>
      <c r="AG1" s="60" t="s">
        <v>226</v>
      </c>
      <c r="AH1" s="60" t="s">
        <v>227</v>
      </c>
      <c r="AI1" s="61" t="s">
        <v>228</v>
      </c>
      <c r="AJ1" s="62" t="s">
        <v>120</v>
      </c>
      <c r="AK1" s="62" t="s">
        <v>121</v>
      </c>
      <c r="AL1" s="62" t="s">
        <v>122</v>
      </c>
      <c r="AM1" s="62" t="s">
        <v>123</v>
      </c>
      <c r="AN1" s="62" t="s">
        <v>229</v>
      </c>
      <c r="AO1" s="62" t="s">
        <v>230</v>
      </c>
      <c r="AP1" s="63" t="s">
        <v>124</v>
      </c>
      <c r="AQ1" s="64" t="s">
        <v>271</v>
      </c>
      <c r="AR1" s="64" t="s">
        <v>272</v>
      </c>
      <c r="AS1" s="62" t="s">
        <v>273</v>
      </c>
      <c r="AT1" s="62" t="s">
        <v>274</v>
      </c>
      <c r="AU1" s="62" t="s">
        <v>275</v>
      </c>
      <c r="AV1" s="62" t="s">
        <v>276</v>
      </c>
      <c r="AW1" s="62" t="s">
        <v>277</v>
      </c>
      <c r="AX1" s="62" t="s">
        <v>278</v>
      </c>
      <c r="AY1" s="62" t="s">
        <v>279</v>
      </c>
      <c r="AZ1" s="63" t="s">
        <v>280</v>
      </c>
      <c r="BA1" s="63" t="s">
        <v>281</v>
      </c>
      <c r="BB1" s="63" t="s">
        <v>282</v>
      </c>
      <c r="BC1" s="63" t="s">
        <v>283</v>
      </c>
      <c r="BD1" s="65" t="s">
        <v>127</v>
      </c>
      <c r="BE1" s="66" t="s">
        <v>128</v>
      </c>
      <c r="BF1" s="66" t="s">
        <v>129</v>
      </c>
      <c r="BG1" s="67" t="s">
        <v>130</v>
      </c>
      <c r="BH1" s="67" t="s">
        <v>131</v>
      </c>
      <c r="BI1" s="67" t="s">
        <v>132</v>
      </c>
      <c r="BJ1" s="67" t="s">
        <v>133</v>
      </c>
      <c r="BK1" s="67" t="s">
        <v>134</v>
      </c>
      <c r="BL1" s="67" t="s">
        <v>135</v>
      </c>
      <c r="BM1" s="67" t="s">
        <v>136</v>
      </c>
      <c r="BN1" s="67" t="s">
        <v>137</v>
      </c>
      <c r="BO1" s="67" t="s">
        <v>231</v>
      </c>
      <c r="BP1" s="68" t="s">
        <v>139</v>
      </c>
      <c r="BQ1" s="68" t="s">
        <v>179</v>
      </c>
      <c r="BR1" s="69" t="s">
        <v>180</v>
      </c>
      <c r="BS1" s="70" t="s">
        <v>232</v>
      </c>
      <c r="BT1" s="70" t="s">
        <v>233</v>
      </c>
      <c r="BU1" s="71" t="s">
        <v>181</v>
      </c>
      <c r="BV1" s="71" t="s">
        <v>182</v>
      </c>
      <c r="BW1" s="71" t="s">
        <v>183</v>
      </c>
      <c r="BX1" s="71" t="s">
        <v>184</v>
      </c>
      <c r="BY1" s="71" t="s">
        <v>185</v>
      </c>
      <c r="BZ1" s="71" t="s">
        <v>234</v>
      </c>
      <c r="CA1" s="71" t="s">
        <v>187</v>
      </c>
      <c r="CB1" s="71" t="s">
        <v>188</v>
      </c>
      <c r="CC1" s="71" t="s">
        <v>189</v>
      </c>
      <c r="CD1" s="71" t="s">
        <v>235</v>
      </c>
      <c r="CE1" s="71" t="s">
        <v>236</v>
      </c>
      <c r="CF1" s="72" t="s">
        <v>192</v>
      </c>
      <c r="CG1" s="72" t="s">
        <v>193</v>
      </c>
      <c r="CH1" s="73" t="s">
        <v>194</v>
      </c>
      <c r="CI1" s="74" t="s">
        <v>237</v>
      </c>
      <c r="CJ1" s="74" t="s">
        <v>238</v>
      </c>
    </row>
    <row r="2" spans="1:88" x14ac:dyDescent="0.2">
      <c r="B2" s="75" t="s">
        <v>140</v>
      </c>
      <c r="C2" s="75" t="s">
        <v>141</v>
      </c>
      <c r="D2" s="75" t="s">
        <v>284</v>
      </c>
      <c r="E2" s="75" t="s">
        <v>285</v>
      </c>
      <c r="F2" s="75" t="s">
        <v>142</v>
      </c>
      <c r="G2" s="75" t="s">
        <v>143</v>
      </c>
      <c r="H2" s="75" t="s">
        <v>144</v>
      </c>
      <c r="I2" s="75" t="s">
        <v>145</v>
      </c>
      <c r="J2" s="75" t="s">
        <v>146</v>
      </c>
      <c r="K2" s="75" t="s">
        <v>147</v>
      </c>
      <c r="L2" s="75" t="s">
        <v>239</v>
      </c>
      <c r="M2" s="75" t="s">
        <v>240</v>
      </c>
      <c r="N2" s="75" t="s">
        <v>265</v>
      </c>
      <c r="O2" s="75" t="s">
        <v>148</v>
      </c>
      <c r="P2" s="76" t="s">
        <v>149</v>
      </c>
      <c r="Q2" s="77" t="s">
        <v>150</v>
      </c>
      <c r="R2" s="77" t="s">
        <v>151</v>
      </c>
      <c r="S2" s="77" t="s">
        <v>152</v>
      </c>
      <c r="T2" s="77" t="s">
        <v>241</v>
      </c>
      <c r="U2" s="76" t="s">
        <v>242</v>
      </c>
      <c r="V2" s="77" t="s">
        <v>266</v>
      </c>
      <c r="W2" s="78" t="s">
        <v>153</v>
      </c>
      <c r="X2" s="79" t="s">
        <v>154</v>
      </c>
      <c r="Y2" s="79" t="s">
        <v>155</v>
      </c>
      <c r="Z2" s="79" t="s">
        <v>156</v>
      </c>
      <c r="AA2" s="79" t="s">
        <v>157</v>
      </c>
      <c r="AB2" s="80" t="s">
        <v>158</v>
      </c>
      <c r="AC2" s="81" t="s">
        <v>243</v>
      </c>
      <c r="AD2" s="81" t="s">
        <v>244</v>
      </c>
      <c r="AE2" s="81" t="s">
        <v>245</v>
      </c>
      <c r="AF2" s="81" t="s">
        <v>246</v>
      </c>
      <c r="AG2" s="81" t="s">
        <v>247</v>
      </c>
      <c r="AH2" s="81" t="s">
        <v>248</v>
      </c>
      <c r="AI2" s="82" t="s">
        <v>249</v>
      </c>
      <c r="AJ2" s="83" t="s">
        <v>159</v>
      </c>
      <c r="AK2" s="83" t="s">
        <v>160</v>
      </c>
      <c r="AL2" s="83" t="s">
        <v>161</v>
      </c>
      <c r="AM2" s="83" t="s">
        <v>162</v>
      </c>
      <c r="AN2" s="83" t="s">
        <v>250</v>
      </c>
      <c r="AO2" s="64" t="s">
        <v>251</v>
      </c>
      <c r="AP2" s="84" t="s">
        <v>163</v>
      </c>
      <c r="AQ2" s="85" t="s">
        <v>164</v>
      </c>
      <c r="AR2" s="64" t="s">
        <v>165</v>
      </c>
      <c r="AS2" s="85" t="s">
        <v>286</v>
      </c>
      <c r="AT2" s="64" t="s">
        <v>287</v>
      </c>
      <c r="AU2" s="83" t="s">
        <v>288</v>
      </c>
      <c r="AV2" s="83" t="s">
        <v>289</v>
      </c>
      <c r="AW2" s="83" t="s">
        <v>290</v>
      </c>
      <c r="AX2" s="83" t="s">
        <v>291</v>
      </c>
      <c r="AY2" s="64" t="s">
        <v>292</v>
      </c>
      <c r="AZ2" s="86" t="s">
        <v>293</v>
      </c>
      <c r="BA2" s="86" t="s">
        <v>294</v>
      </c>
      <c r="BB2" s="86" t="s">
        <v>295</v>
      </c>
      <c r="BC2" s="86" t="s">
        <v>296</v>
      </c>
      <c r="BD2" s="87" t="s">
        <v>166</v>
      </c>
      <c r="BE2" s="88" t="s">
        <v>167</v>
      </c>
      <c r="BF2" s="88" t="s">
        <v>168</v>
      </c>
      <c r="BG2" s="88" t="s">
        <v>169</v>
      </c>
      <c r="BH2" s="88" t="s">
        <v>170</v>
      </c>
      <c r="BI2" s="88" t="s">
        <v>171</v>
      </c>
      <c r="BJ2" s="88" t="s">
        <v>172</v>
      </c>
      <c r="BK2" s="88" t="s">
        <v>173</v>
      </c>
      <c r="BL2" s="88" t="s">
        <v>174</v>
      </c>
      <c r="BM2" s="88" t="s">
        <v>175</v>
      </c>
      <c r="BN2" s="88" t="s">
        <v>176</v>
      </c>
      <c r="BO2" s="88" t="s">
        <v>177</v>
      </c>
      <c r="BP2" s="89" t="s">
        <v>178</v>
      </c>
      <c r="BQ2" s="89" t="s">
        <v>195</v>
      </c>
      <c r="BR2" s="90" t="s">
        <v>196</v>
      </c>
      <c r="BS2" s="91" t="s">
        <v>252</v>
      </c>
      <c r="BT2" s="91" t="s">
        <v>253</v>
      </c>
      <c r="BU2" s="92" t="s">
        <v>197</v>
      </c>
      <c r="BV2" s="92" t="s">
        <v>198</v>
      </c>
      <c r="BW2" s="92" t="s">
        <v>199</v>
      </c>
      <c r="BX2" s="92" t="s">
        <v>200</v>
      </c>
      <c r="BY2" s="92" t="s">
        <v>201</v>
      </c>
      <c r="BZ2" s="92" t="s">
        <v>202</v>
      </c>
      <c r="CA2" s="92" t="s">
        <v>203</v>
      </c>
      <c r="CB2" s="92" t="s">
        <v>204</v>
      </c>
      <c r="CC2" s="92" t="s">
        <v>205</v>
      </c>
      <c r="CD2" s="92" t="s">
        <v>206</v>
      </c>
      <c r="CE2" s="92" t="s">
        <v>207</v>
      </c>
      <c r="CF2" s="93" t="s">
        <v>208</v>
      </c>
      <c r="CG2" s="93" t="s">
        <v>209</v>
      </c>
      <c r="CH2" s="94" t="s">
        <v>210</v>
      </c>
      <c r="CI2" s="95" t="s">
        <v>254</v>
      </c>
      <c r="CJ2" s="95" t="s">
        <v>255</v>
      </c>
    </row>
    <row r="3" spans="1:88" x14ac:dyDescent="0.2">
      <c r="A3">
        <v>2014</v>
      </c>
      <c r="B3" s="96">
        <v>85346.010999999999</v>
      </c>
      <c r="C3" s="96">
        <v>8719.7259999999987</v>
      </c>
      <c r="D3" s="97">
        <v>85346.010999999999</v>
      </c>
      <c r="E3" s="97">
        <v>8719.7260000000006</v>
      </c>
      <c r="F3" s="98">
        <v>1158</v>
      </c>
      <c r="G3" s="98">
        <v>-1237</v>
      </c>
      <c r="H3" s="98">
        <v>7.9859999999999998</v>
      </c>
      <c r="I3" s="97">
        <v>0.51800000000000002</v>
      </c>
      <c r="J3" s="97">
        <v>2.5000000000000001E-2</v>
      </c>
      <c r="K3" s="97">
        <v>5071.607</v>
      </c>
      <c r="L3" s="97">
        <v>184.15700000000001</v>
      </c>
      <c r="M3" s="97">
        <v>18.416</v>
      </c>
      <c r="N3" s="99">
        <v>5076.3950738637368</v>
      </c>
      <c r="O3" s="99">
        <v>0</v>
      </c>
      <c r="P3" s="99">
        <v>13.792999999999999</v>
      </c>
      <c r="Q3" s="100">
        <v>0</v>
      </c>
      <c r="R3" s="100">
        <v>4.2999999999999997E-2</v>
      </c>
      <c r="S3" s="100">
        <v>8759.2520000000004</v>
      </c>
      <c r="T3" s="100">
        <v>159.03</v>
      </c>
      <c r="U3" s="100">
        <v>15.903</v>
      </c>
      <c r="V3" s="99">
        <v>8767.5220000000008</v>
      </c>
      <c r="W3" s="99">
        <v>0</v>
      </c>
      <c r="X3" s="99">
        <v>0.187</v>
      </c>
      <c r="Y3" s="100">
        <v>0.11899999999999999</v>
      </c>
      <c r="Z3" s="101">
        <v>1E-3</v>
      </c>
      <c r="AA3" s="99">
        <v>118.848</v>
      </c>
      <c r="AB3" s="99">
        <v>0</v>
      </c>
      <c r="AC3" s="99">
        <v>13.792999999999999</v>
      </c>
      <c r="AD3" s="99">
        <v>0</v>
      </c>
      <c r="AE3" s="99">
        <v>4.2999999999999997E-2</v>
      </c>
      <c r="AF3" s="99">
        <v>8759.2520000000004</v>
      </c>
      <c r="AG3" s="101">
        <v>159.03</v>
      </c>
      <c r="AH3" s="98">
        <v>15.903</v>
      </c>
      <c r="AI3" s="102">
        <v>0</v>
      </c>
      <c r="AJ3" s="98">
        <v>7.9859999999999998</v>
      </c>
      <c r="AK3" s="102">
        <v>0.51800000000000002</v>
      </c>
      <c r="AL3" s="98">
        <v>2.5000000000000001E-2</v>
      </c>
      <c r="AM3" s="102">
        <v>5071.607</v>
      </c>
      <c r="AN3" s="97">
        <v>184.15700000000001</v>
      </c>
      <c r="AO3" s="102">
        <v>18.416</v>
      </c>
      <c r="AP3" s="97">
        <v>0</v>
      </c>
      <c r="AQ3" s="96">
        <v>85346.010999999999</v>
      </c>
      <c r="AR3" s="96">
        <v>8719.7259999999987</v>
      </c>
      <c r="AS3" s="102">
        <v>85346.010999999999</v>
      </c>
      <c r="AT3" s="97">
        <v>8719.7260000000006</v>
      </c>
      <c r="AU3" s="103" t="s">
        <v>297</v>
      </c>
      <c r="AV3" s="103" t="s">
        <v>297</v>
      </c>
      <c r="AW3" s="103" t="s">
        <v>297</v>
      </c>
      <c r="AX3" s="103" t="s">
        <v>297</v>
      </c>
      <c r="AY3" s="103" t="s">
        <v>298</v>
      </c>
      <c r="AZ3" s="103" t="s">
        <v>298</v>
      </c>
      <c r="BA3" s="103" t="s">
        <v>299</v>
      </c>
      <c r="BB3" s="103" t="s">
        <v>297</v>
      </c>
      <c r="BC3" s="103" t="s">
        <v>297</v>
      </c>
      <c r="BD3" s="97">
        <v>73701.218480138166</v>
      </c>
      <c r="BE3" s="97">
        <v>0</v>
      </c>
      <c r="BF3" s="97">
        <v>0</v>
      </c>
      <c r="BG3" s="97">
        <v>1158</v>
      </c>
      <c r="BH3" s="97">
        <v>0</v>
      </c>
      <c r="BI3" s="97">
        <v>0</v>
      </c>
      <c r="BJ3" s="97">
        <v>0</v>
      </c>
      <c r="BK3" s="97">
        <v>0</v>
      </c>
      <c r="BL3" s="97">
        <v>0</v>
      </c>
      <c r="BM3" s="97">
        <v>0</v>
      </c>
      <c r="BN3" s="97">
        <v>0</v>
      </c>
      <c r="BO3" s="97">
        <v>0</v>
      </c>
      <c r="BP3" s="97">
        <v>1158</v>
      </c>
      <c r="BQ3" s="97">
        <v>0</v>
      </c>
      <c r="BR3" s="97">
        <v>0</v>
      </c>
      <c r="BS3" s="104">
        <v>1158</v>
      </c>
      <c r="BT3" s="104">
        <v>0</v>
      </c>
      <c r="BU3" s="104">
        <v>0</v>
      </c>
      <c r="BV3" s="104">
        <v>0</v>
      </c>
      <c r="BW3" s="104">
        <v>100</v>
      </c>
      <c r="BX3" s="104">
        <v>0</v>
      </c>
      <c r="BY3" s="104">
        <v>0</v>
      </c>
      <c r="BZ3" s="104">
        <v>0</v>
      </c>
      <c r="CA3" s="104">
        <v>0</v>
      </c>
      <c r="CB3" s="104">
        <v>0</v>
      </c>
      <c r="CC3" s="104">
        <v>0</v>
      </c>
      <c r="CD3" s="104">
        <v>0</v>
      </c>
      <c r="CE3" s="104">
        <v>0</v>
      </c>
      <c r="CF3" s="104">
        <v>100</v>
      </c>
      <c r="CG3" s="104">
        <v>0</v>
      </c>
      <c r="CH3" s="104">
        <v>0</v>
      </c>
      <c r="CI3" s="105">
        <v>100</v>
      </c>
      <c r="CJ3" s="106">
        <v>0</v>
      </c>
    </row>
    <row r="4" spans="1:88" ht="104" x14ac:dyDescent="0.2">
      <c r="B4" s="107" t="s">
        <v>267</v>
      </c>
      <c r="C4" s="107" t="s">
        <v>268</v>
      </c>
      <c r="D4" s="107" t="s">
        <v>269</v>
      </c>
      <c r="E4" s="107" t="s">
        <v>270</v>
      </c>
      <c r="F4" s="107" t="s">
        <v>103</v>
      </c>
      <c r="G4" s="107" t="s">
        <v>104</v>
      </c>
      <c r="H4" s="107" t="s">
        <v>105</v>
      </c>
      <c r="I4" s="107" t="s">
        <v>106</v>
      </c>
      <c r="J4" s="107" t="s">
        <v>107</v>
      </c>
      <c r="K4" s="107" t="s">
        <v>108</v>
      </c>
      <c r="L4" s="107" t="s">
        <v>211</v>
      </c>
      <c r="M4" s="107" t="s">
        <v>212</v>
      </c>
      <c r="N4" s="107" t="s">
        <v>256</v>
      </c>
      <c r="O4" s="107" t="s">
        <v>109</v>
      </c>
      <c r="P4" s="108" t="s">
        <v>257</v>
      </c>
      <c r="Q4" s="108" t="s">
        <v>258</v>
      </c>
      <c r="R4" s="108" t="s">
        <v>259</v>
      </c>
      <c r="S4" s="109" t="s">
        <v>260</v>
      </c>
      <c r="T4" s="110" t="s">
        <v>300</v>
      </c>
      <c r="U4" s="110" t="s">
        <v>301</v>
      </c>
      <c r="V4" s="109" t="s">
        <v>263</v>
      </c>
      <c r="W4" s="109" t="s">
        <v>302</v>
      </c>
      <c r="X4" s="111" t="s">
        <v>115</v>
      </c>
      <c r="Y4" s="111" t="s">
        <v>219</v>
      </c>
      <c r="Z4" s="111" t="s">
        <v>220</v>
      </c>
      <c r="AA4" s="111" t="s">
        <v>221</v>
      </c>
      <c r="AB4" s="111" t="s">
        <v>303</v>
      </c>
      <c r="AC4" s="112" t="s">
        <v>222</v>
      </c>
      <c r="AD4" s="112" t="s">
        <v>223</v>
      </c>
      <c r="AE4" s="112" t="s">
        <v>224</v>
      </c>
      <c r="AF4" s="112" t="s">
        <v>225</v>
      </c>
      <c r="AG4" s="112" t="s">
        <v>304</v>
      </c>
      <c r="AH4" s="113" t="s">
        <v>305</v>
      </c>
      <c r="AI4" s="114" t="s">
        <v>306</v>
      </c>
      <c r="AJ4" s="115" t="s">
        <v>120</v>
      </c>
      <c r="AK4" s="115" t="s">
        <v>121</v>
      </c>
      <c r="AL4" s="115" t="s">
        <v>122</v>
      </c>
      <c r="AM4" s="115" t="s">
        <v>123</v>
      </c>
      <c r="AN4" s="115" t="s">
        <v>229</v>
      </c>
      <c r="AO4" s="115" t="s">
        <v>230</v>
      </c>
      <c r="AP4" s="115" t="s">
        <v>124</v>
      </c>
      <c r="AQ4" s="115" t="s">
        <v>271</v>
      </c>
      <c r="AR4" s="115" t="s">
        <v>272</v>
      </c>
      <c r="AS4" s="115" t="s">
        <v>273</v>
      </c>
      <c r="AT4" s="115" t="s">
        <v>274</v>
      </c>
      <c r="AU4" s="116" t="s">
        <v>275</v>
      </c>
      <c r="AV4" s="116" t="s">
        <v>276</v>
      </c>
      <c r="AW4" s="116" t="s">
        <v>277</v>
      </c>
      <c r="AX4" s="116" t="s">
        <v>278</v>
      </c>
      <c r="AY4" s="116" t="s">
        <v>279</v>
      </c>
      <c r="AZ4" s="116" t="s">
        <v>280</v>
      </c>
      <c r="BA4" s="116" t="s">
        <v>281</v>
      </c>
      <c r="BB4" s="116" t="s">
        <v>282</v>
      </c>
      <c r="BC4" s="116" t="s">
        <v>283</v>
      </c>
      <c r="BD4" s="117" t="s">
        <v>127</v>
      </c>
      <c r="BE4" s="118" t="s">
        <v>128</v>
      </c>
      <c r="BF4" s="118" t="s">
        <v>129</v>
      </c>
      <c r="BG4" s="118" t="s">
        <v>130</v>
      </c>
      <c r="BH4" s="118" t="s">
        <v>131</v>
      </c>
      <c r="BI4" s="118" t="s">
        <v>132</v>
      </c>
      <c r="BJ4" s="118" t="s">
        <v>133</v>
      </c>
      <c r="BK4" s="118" t="s">
        <v>134</v>
      </c>
      <c r="BL4" s="118" t="s">
        <v>135</v>
      </c>
      <c r="BM4" s="118" t="s">
        <v>136</v>
      </c>
      <c r="BN4" s="118" t="s">
        <v>137</v>
      </c>
      <c r="BO4" s="118" t="s">
        <v>231</v>
      </c>
      <c r="BP4" s="119" t="s">
        <v>139</v>
      </c>
      <c r="BQ4" s="119" t="s">
        <v>179</v>
      </c>
      <c r="BR4" s="120" t="s">
        <v>180</v>
      </c>
      <c r="BS4" s="121" t="s">
        <v>232</v>
      </c>
      <c r="BT4" s="121" t="s">
        <v>233</v>
      </c>
      <c r="BU4" s="122" t="s">
        <v>181</v>
      </c>
      <c r="BV4" s="122" t="s">
        <v>182</v>
      </c>
      <c r="BW4" s="122" t="s">
        <v>183</v>
      </c>
      <c r="BX4" s="122" t="s">
        <v>184</v>
      </c>
      <c r="BY4" s="122" t="s">
        <v>185</v>
      </c>
      <c r="BZ4" s="122" t="s">
        <v>234</v>
      </c>
      <c r="CA4" s="122" t="s">
        <v>187</v>
      </c>
      <c r="CB4" s="122" t="s">
        <v>188</v>
      </c>
      <c r="CC4" s="122" t="s">
        <v>189</v>
      </c>
      <c r="CD4" s="122" t="s">
        <v>235</v>
      </c>
      <c r="CE4" s="122" t="s">
        <v>236</v>
      </c>
      <c r="CF4" s="123" t="s">
        <v>192</v>
      </c>
      <c r="CG4" s="123" t="s">
        <v>193</v>
      </c>
      <c r="CH4" s="124" t="s">
        <v>194</v>
      </c>
      <c r="CI4" s="125" t="s">
        <v>237</v>
      </c>
      <c r="CJ4" s="125" t="s">
        <v>238</v>
      </c>
    </row>
    <row r="5" spans="1:88" x14ac:dyDescent="0.2">
      <c r="B5" s="126" t="s">
        <v>140</v>
      </c>
      <c r="C5" s="126" t="s">
        <v>141</v>
      </c>
      <c r="D5" s="126" t="s">
        <v>284</v>
      </c>
      <c r="E5" s="126" t="s">
        <v>285</v>
      </c>
      <c r="F5" s="126" t="s">
        <v>142</v>
      </c>
      <c r="G5" s="126" t="s">
        <v>143</v>
      </c>
      <c r="H5" s="126" t="s">
        <v>144</v>
      </c>
      <c r="I5" s="126" t="s">
        <v>145</v>
      </c>
      <c r="J5" s="126" t="s">
        <v>146</v>
      </c>
      <c r="K5" s="126" t="s">
        <v>147</v>
      </c>
      <c r="L5" s="126" t="s">
        <v>239</v>
      </c>
      <c r="M5" s="126" t="s">
        <v>240</v>
      </c>
      <c r="N5" s="126" t="s">
        <v>265</v>
      </c>
      <c r="O5" s="126" t="s">
        <v>148</v>
      </c>
      <c r="P5" s="127" t="s">
        <v>149</v>
      </c>
      <c r="Q5" s="127" t="s">
        <v>150</v>
      </c>
      <c r="R5" s="127" t="s">
        <v>151</v>
      </c>
      <c r="S5" s="128" t="s">
        <v>152</v>
      </c>
      <c r="T5" s="129" t="s">
        <v>241</v>
      </c>
      <c r="U5" s="129" t="s">
        <v>242</v>
      </c>
      <c r="V5" s="128" t="s">
        <v>266</v>
      </c>
      <c r="W5" s="128" t="s">
        <v>153</v>
      </c>
      <c r="X5" s="130" t="s">
        <v>154</v>
      </c>
      <c r="Y5" s="130" t="s">
        <v>155</v>
      </c>
      <c r="Z5" s="130" t="s">
        <v>156</v>
      </c>
      <c r="AA5" s="130" t="s">
        <v>157</v>
      </c>
      <c r="AB5" s="130" t="s">
        <v>158</v>
      </c>
      <c r="AC5" s="131" t="s">
        <v>243</v>
      </c>
      <c r="AD5" s="131" t="s">
        <v>244</v>
      </c>
      <c r="AE5" s="131" t="s">
        <v>245</v>
      </c>
      <c r="AF5" s="131" t="s">
        <v>246</v>
      </c>
      <c r="AG5" s="131" t="s">
        <v>247</v>
      </c>
      <c r="AH5" s="132" t="s">
        <v>248</v>
      </c>
      <c r="AI5" s="133" t="s">
        <v>249</v>
      </c>
      <c r="AJ5" s="134" t="s">
        <v>159</v>
      </c>
      <c r="AK5" s="134" t="s">
        <v>160</v>
      </c>
      <c r="AL5" s="134" t="s">
        <v>161</v>
      </c>
      <c r="AM5" s="134" t="s">
        <v>162</v>
      </c>
      <c r="AN5" s="134" t="s">
        <v>250</v>
      </c>
      <c r="AO5" s="134" t="s">
        <v>251</v>
      </c>
      <c r="AP5" s="134" t="s">
        <v>163</v>
      </c>
      <c r="AQ5" s="134" t="s">
        <v>164</v>
      </c>
      <c r="AR5" s="134" t="s">
        <v>165</v>
      </c>
      <c r="AS5" s="134" t="s">
        <v>286</v>
      </c>
      <c r="AT5" s="134" t="s">
        <v>287</v>
      </c>
      <c r="AU5" s="135" t="s">
        <v>288</v>
      </c>
      <c r="AV5" s="135" t="s">
        <v>289</v>
      </c>
      <c r="AW5" s="135" t="s">
        <v>290</v>
      </c>
      <c r="AX5" s="135" t="s">
        <v>291</v>
      </c>
      <c r="AY5" s="135" t="s">
        <v>292</v>
      </c>
      <c r="AZ5" s="135" t="s">
        <v>293</v>
      </c>
      <c r="BA5" s="135" t="s">
        <v>294</v>
      </c>
      <c r="BB5" s="135" t="s">
        <v>295</v>
      </c>
      <c r="BC5" s="135" t="s">
        <v>296</v>
      </c>
      <c r="BD5" s="136" t="s">
        <v>166</v>
      </c>
      <c r="BE5" s="137" t="s">
        <v>167</v>
      </c>
      <c r="BF5" s="137" t="s">
        <v>168</v>
      </c>
      <c r="BG5" s="137" t="s">
        <v>169</v>
      </c>
      <c r="BH5" s="137" t="s">
        <v>170</v>
      </c>
      <c r="BI5" s="137" t="s">
        <v>171</v>
      </c>
      <c r="BJ5" s="137" t="s">
        <v>172</v>
      </c>
      <c r="BK5" s="137" t="s">
        <v>173</v>
      </c>
      <c r="BL5" s="137" t="s">
        <v>174</v>
      </c>
      <c r="BM5" s="137" t="s">
        <v>175</v>
      </c>
      <c r="BN5" s="137" t="s">
        <v>176</v>
      </c>
      <c r="BO5" s="137" t="s">
        <v>177</v>
      </c>
      <c r="BP5" s="138" t="s">
        <v>178</v>
      </c>
      <c r="BQ5" s="138" t="s">
        <v>195</v>
      </c>
      <c r="BR5" s="139" t="s">
        <v>196</v>
      </c>
      <c r="BS5" s="140" t="s">
        <v>252</v>
      </c>
      <c r="BT5" s="140" t="s">
        <v>253</v>
      </c>
      <c r="BU5" s="141" t="s">
        <v>197</v>
      </c>
      <c r="BV5" s="141" t="s">
        <v>198</v>
      </c>
      <c r="BW5" s="141" t="s">
        <v>199</v>
      </c>
      <c r="BX5" s="141" t="s">
        <v>200</v>
      </c>
      <c r="BY5" s="141" t="s">
        <v>201</v>
      </c>
      <c r="BZ5" s="141" t="s">
        <v>202</v>
      </c>
      <c r="CA5" s="141" t="s">
        <v>203</v>
      </c>
      <c r="CB5" s="141" t="s">
        <v>204</v>
      </c>
      <c r="CC5" s="141" t="s">
        <v>205</v>
      </c>
      <c r="CD5" s="141" t="s">
        <v>206</v>
      </c>
      <c r="CE5" s="141" t="s">
        <v>207</v>
      </c>
      <c r="CF5" s="142" t="s">
        <v>208</v>
      </c>
      <c r="CG5" s="142" t="s">
        <v>209</v>
      </c>
      <c r="CH5" s="143" t="s">
        <v>210</v>
      </c>
      <c r="CI5" s="144" t="s">
        <v>254</v>
      </c>
      <c r="CJ5" s="144" t="s">
        <v>255</v>
      </c>
    </row>
    <row r="6" spans="1:88" x14ac:dyDescent="0.2">
      <c r="B6" s="145">
        <v>1328147.436</v>
      </c>
      <c r="C6" s="145">
        <v>1102252.01</v>
      </c>
      <c r="D6" s="145">
        <v>1328147.436</v>
      </c>
      <c r="E6" s="145">
        <v>1102252.01</v>
      </c>
      <c r="F6" s="145">
        <v>96827</v>
      </c>
      <c r="G6" s="145">
        <v>81903</v>
      </c>
      <c r="H6" s="145">
        <v>159.57300000000001</v>
      </c>
      <c r="I6" s="145">
        <v>134.79599999999999</v>
      </c>
      <c r="J6" s="145">
        <v>0.433</v>
      </c>
      <c r="K6" s="145">
        <v>78930.411999999997</v>
      </c>
      <c r="L6" s="145">
        <v>2939.3220000000001</v>
      </c>
      <c r="M6" s="145">
        <v>293.93200000000002</v>
      </c>
      <c r="N6" s="145">
        <v>79006.834000000003</v>
      </c>
      <c r="O6" s="146" t="s">
        <v>307</v>
      </c>
      <c r="P6" s="147">
        <v>3.2959999999999998</v>
      </c>
      <c r="Q6" s="147">
        <v>3.2919999999999998</v>
      </c>
      <c r="R6" s="147">
        <v>8.9999999999999993E-3</v>
      </c>
      <c r="S6" s="145">
        <v>1630.3389999999999</v>
      </c>
      <c r="T6" s="148">
        <v>0.03</v>
      </c>
      <c r="U6" s="148">
        <v>3.0000000000000001E-3</v>
      </c>
      <c r="V6" s="145">
        <v>1631.9169999999999</v>
      </c>
      <c r="W6" s="146" t="s">
        <v>307</v>
      </c>
      <c r="X6" s="148">
        <v>0.24</v>
      </c>
      <c r="Y6" s="148">
        <v>0.245</v>
      </c>
      <c r="Z6" s="148">
        <v>1E-3</v>
      </c>
      <c r="AA6" s="148">
        <v>118.858</v>
      </c>
      <c r="AB6" s="149" t="s">
        <v>307</v>
      </c>
      <c r="AC6" s="148">
        <v>3.2959999999999998</v>
      </c>
      <c r="AD6" s="148">
        <v>3.2919999999999998</v>
      </c>
      <c r="AE6" s="148">
        <v>8.9999999999999993E-3</v>
      </c>
      <c r="AF6" s="148">
        <v>1630.3389999999999</v>
      </c>
      <c r="AG6" s="148">
        <v>0.03</v>
      </c>
      <c r="AH6" s="145">
        <v>3.0000000000000001E-3</v>
      </c>
      <c r="AI6" s="150" t="s">
        <v>307</v>
      </c>
      <c r="AJ6" s="145">
        <v>159.57300000000001</v>
      </c>
      <c r="AK6" s="145">
        <v>134.79599999999999</v>
      </c>
      <c r="AL6" s="145">
        <v>0.433</v>
      </c>
      <c r="AM6" s="145">
        <v>78930.411999999997</v>
      </c>
      <c r="AN6" s="145">
        <v>2939.3220000000001</v>
      </c>
      <c r="AO6" s="145">
        <v>293.93200000000002</v>
      </c>
      <c r="AP6" s="151" t="s">
        <v>307</v>
      </c>
      <c r="AQ6" s="145">
        <v>1328147.436</v>
      </c>
      <c r="AR6" s="145">
        <v>1102252.01</v>
      </c>
      <c r="AS6" s="145">
        <v>1328147.436</v>
      </c>
      <c r="AT6" s="145">
        <v>1102252.01</v>
      </c>
      <c r="AU6" s="152" t="s">
        <v>297</v>
      </c>
      <c r="AV6" s="152" t="s">
        <v>297</v>
      </c>
      <c r="AW6" s="152" t="s">
        <v>297</v>
      </c>
      <c r="AX6" s="152" t="s">
        <v>297</v>
      </c>
      <c r="AY6" s="152" t="s">
        <v>298</v>
      </c>
      <c r="AZ6" s="152" t="s">
        <v>298</v>
      </c>
      <c r="BA6" s="152" t="s">
        <v>299</v>
      </c>
      <c r="BB6" s="152" t="s">
        <v>297</v>
      </c>
      <c r="BC6" s="152" t="s">
        <v>297</v>
      </c>
      <c r="BD6" s="145">
        <v>13716.7054230741</v>
      </c>
      <c r="BE6" s="145">
        <v>0</v>
      </c>
      <c r="BF6" s="145">
        <v>0</v>
      </c>
      <c r="BG6" s="145">
        <v>96827</v>
      </c>
      <c r="BH6" s="145">
        <v>0</v>
      </c>
      <c r="BI6" s="145">
        <v>0</v>
      </c>
      <c r="BJ6" s="145">
        <v>0</v>
      </c>
      <c r="BK6" s="145">
        <v>0</v>
      </c>
      <c r="BL6" s="145">
        <v>0</v>
      </c>
      <c r="BM6" s="145">
        <v>0</v>
      </c>
      <c r="BN6" s="145">
        <v>0</v>
      </c>
      <c r="BO6" s="145">
        <v>0</v>
      </c>
      <c r="BP6" s="145">
        <v>96827</v>
      </c>
      <c r="BQ6" s="145">
        <v>0</v>
      </c>
      <c r="BR6" s="145">
        <v>0</v>
      </c>
      <c r="BS6" s="147">
        <v>96827</v>
      </c>
      <c r="BT6" s="147">
        <v>0</v>
      </c>
      <c r="BU6" s="147">
        <v>0</v>
      </c>
      <c r="BV6" s="147">
        <v>0</v>
      </c>
      <c r="BW6" s="147">
        <v>100</v>
      </c>
      <c r="BX6" s="147">
        <v>0</v>
      </c>
      <c r="BY6" s="147">
        <v>0</v>
      </c>
      <c r="BZ6" s="147">
        <v>0</v>
      </c>
      <c r="CA6" s="147">
        <v>0</v>
      </c>
      <c r="CB6" s="147">
        <v>0</v>
      </c>
      <c r="CC6" s="147">
        <v>0</v>
      </c>
      <c r="CD6" s="147">
        <v>0</v>
      </c>
      <c r="CE6" s="147">
        <v>0</v>
      </c>
      <c r="CF6" s="147">
        <v>100</v>
      </c>
      <c r="CG6" s="147">
        <v>0</v>
      </c>
      <c r="CH6" s="147">
        <v>0</v>
      </c>
      <c r="CI6" s="147">
        <v>100</v>
      </c>
      <c r="CJ6" s="1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95574-829E-7840-B833-0A6097E62C0A}">
  <dimension ref="A1:CR4"/>
  <sheetViews>
    <sheetView topLeftCell="BP2" workbookViewId="0">
      <selection activeCell="CO8" sqref="CO8"/>
    </sheetView>
  </sheetViews>
  <sheetFormatPr baseColWidth="10" defaultRowHeight="16" x14ac:dyDescent="0.2"/>
  <sheetData>
    <row r="1" spans="1:96" x14ac:dyDescent="0.2">
      <c r="B1" s="9" t="s">
        <v>140</v>
      </c>
      <c r="C1" s="9" t="s">
        <v>141</v>
      </c>
      <c r="D1" s="9"/>
      <c r="E1" s="9" t="s">
        <v>142</v>
      </c>
      <c r="F1" s="9" t="s">
        <v>143</v>
      </c>
      <c r="G1" s="9" t="s">
        <v>144</v>
      </c>
      <c r="H1" s="9" t="s">
        <v>145</v>
      </c>
      <c r="I1" s="9" t="s">
        <v>146</v>
      </c>
      <c r="J1" s="9" t="s">
        <v>147</v>
      </c>
      <c r="K1" s="9" t="s">
        <v>148</v>
      </c>
      <c r="L1" s="9" t="s">
        <v>149</v>
      </c>
      <c r="M1" s="9" t="s">
        <v>150</v>
      </c>
      <c r="N1" s="9" t="s">
        <v>151</v>
      </c>
      <c r="O1" s="9" t="s">
        <v>152</v>
      </c>
      <c r="P1" s="10" t="s">
        <v>153</v>
      </c>
      <c r="Q1" s="10" t="s">
        <v>154</v>
      </c>
      <c r="R1" s="10" t="s">
        <v>155</v>
      </c>
      <c r="S1" s="10" t="s">
        <v>156</v>
      </c>
      <c r="T1" s="10" t="s">
        <v>157</v>
      </c>
      <c r="U1" s="11" t="s">
        <v>158</v>
      </c>
      <c r="V1" s="10" t="s">
        <v>166</v>
      </c>
      <c r="W1" s="10" t="s">
        <v>167</v>
      </c>
      <c r="X1" s="10" t="s">
        <v>168</v>
      </c>
      <c r="Y1" s="10" t="s">
        <v>169</v>
      </c>
      <c r="Z1" s="10" t="s">
        <v>170</v>
      </c>
      <c r="AA1" s="10" t="s">
        <v>171</v>
      </c>
      <c r="AB1" s="10" t="s">
        <v>172</v>
      </c>
      <c r="AC1" s="10" t="s">
        <v>173</v>
      </c>
      <c r="AD1" s="10" t="s">
        <v>174</v>
      </c>
      <c r="AE1" s="10" t="s">
        <v>175</v>
      </c>
      <c r="AF1" s="10" t="s">
        <v>176</v>
      </c>
      <c r="AH1" s="10" t="s">
        <v>178</v>
      </c>
      <c r="AI1" s="10" t="s">
        <v>195</v>
      </c>
      <c r="AJ1" s="10" t="s">
        <v>196</v>
      </c>
      <c r="AK1" s="10" t="s">
        <v>197</v>
      </c>
      <c r="AL1" s="10" t="s">
        <v>198</v>
      </c>
      <c r="AM1" s="10" t="s">
        <v>199</v>
      </c>
      <c r="AN1" s="10" t="s">
        <v>200</v>
      </c>
      <c r="AO1" s="10" t="s">
        <v>201</v>
      </c>
      <c r="AP1" s="10" t="s">
        <v>202</v>
      </c>
      <c r="AQ1" s="10" t="s">
        <v>203</v>
      </c>
      <c r="AR1" s="10" t="s">
        <v>204</v>
      </c>
      <c r="AS1" s="10" t="s">
        <v>205</v>
      </c>
      <c r="AT1" s="10" t="s">
        <v>206</v>
      </c>
      <c r="AV1" s="10" t="s">
        <v>208</v>
      </c>
      <c r="AW1" s="10" t="s">
        <v>209</v>
      </c>
      <c r="AX1" s="10" t="s">
        <v>210</v>
      </c>
      <c r="AY1" s="10" t="s">
        <v>177</v>
      </c>
      <c r="AZ1" s="10" t="s">
        <v>207</v>
      </c>
      <c r="BH1" s="10" t="s">
        <v>159</v>
      </c>
      <c r="BI1" s="10" t="s">
        <v>160</v>
      </c>
      <c r="BJ1" s="10" t="s">
        <v>161</v>
      </c>
      <c r="BK1" s="10" t="s">
        <v>162</v>
      </c>
      <c r="BL1" s="10" t="s">
        <v>163</v>
      </c>
      <c r="BM1" s="10" t="s">
        <v>164</v>
      </c>
      <c r="BN1" s="10" t="s">
        <v>165</v>
      </c>
    </row>
    <row r="2" spans="1:96" x14ac:dyDescent="0.2">
      <c r="A2">
        <v>2004</v>
      </c>
      <c r="B2" s="2">
        <v>7593296.04</v>
      </c>
      <c r="C2" s="2">
        <v>3421014</v>
      </c>
      <c r="D2" s="2"/>
      <c r="E2" s="2">
        <v>540462</v>
      </c>
      <c r="F2" s="2">
        <v>243294</v>
      </c>
      <c r="G2" s="3">
        <v>1691.4888000000001</v>
      </c>
      <c r="H2" s="3">
        <v>753.91650000000004</v>
      </c>
      <c r="I2" s="3">
        <v>7952.5976000000001</v>
      </c>
      <c r="J2" s="3">
        <v>750770.59889999998</v>
      </c>
      <c r="K2" s="3">
        <v>13.5968</v>
      </c>
      <c r="L2" s="4">
        <v>6.2594000000000003</v>
      </c>
      <c r="M2" s="4">
        <v>6.1976000000000004</v>
      </c>
      <c r="N2" s="4">
        <v>29.428899999999999</v>
      </c>
      <c r="O2" s="4">
        <v>2778.2548999999999</v>
      </c>
      <c r="P2" s="5">
        <v>2.52E-2</v>
      </c>
      <c r="Q2" s="4">
        <v>0.44550000000000001</v>
      </c>
      <c r="R2" s="4">
        <v>0.44080000000000003</v>
      </c>
      <c r="S2" s="4">
        <v>2.0945999999999998</v>
      </c>
      <c r="T2" s="4">
        <v>197.7456</v>
      </c>
      <c r="U2" s="5">
        <v>1.8E-3</v>
      </c>
      <c r="V2" s="4">
        <v>14049.6391</v>
      </c>
      <c r="W2" s="2">
        <v>429987</v>
      </c>
      <c r="X2" s="2">
        <v>124</v>
      </c>
      <c r="Y2" s="2">
        <v>62426</v>
      </c>
      <c r="Z2" s="2">
        <v>0</v>
      </c>
      <c r="AA2" s="2">
        <v>0</v>
      </c>
      <c r="AB2" s="2">
        <v>47925</v>
      </c>
      <c r="AC2" s="2">
        <v>0</v>
      </c>
      <c r="AD2" s="2">
        <v>0</v>
      </c>
      <c r="AE2" s="2">
        <v>0</v>
      </c>
      <c r="AF2" s="2">
        <v>0</v>
      </c>
      <c r="AH2" s="2">
        <v>492537</v>
      </c>
      <c r="AI2" s="2">
        <v>47925</v>
      </c>
      <c r="AJ2" s="2">
        <v>47925</v>
      </c>
      <c r="AK2" s="5">
        <v>79.559200000000004</v>
      </c>
      <c r="AL2" s="5">
        <v>2.29E-2</v>
      </c>
      <c r="AM2" s="5">
        <v>11.5505</v>
      </c>
      <c r="AN2" s="5">
        <v>0</v>
      </c>
      <c r="AO2" s="5">
        <v>0</v>
      </c>
      <c r="AP2" s="5">
        <v>8.8673999999999999</v>
      </c>
      <c r="AQ2" s="5">
        <v>0</v>
      </c>
      <c r="AR2" s="5">
        <v>0</v>
      </c>
      <c r="AS2" s="5">
        <v>0</v>
      </c>
      <c r="AT2" s="5">
        <v>0</v>
      </c>
      <c r="AV2" s="5">
        <v>91.132599999999996</v>
      </c>
      <c r="AW2" s="5">
        <v>8.8673999999999999</v>
      </c>
      <c r="AX2" s="5">
        <v>8.8673999999999999</v>
      </c>
      <c r="AY2" s="2">
        <v>0</v>
      </c>
      <c r="AZ2" s="5">
        <v>0</v>
      </c>
      <c r="BH2" s="2">
        <v>1691.4888000000001</v>
      </c>
      <c r="BI2" s="2">
        <v>753.91650000000004</v>
      </c>
      <c r="BJ2" s="2">
        <v>7952.5976000000001</v>
      </c>
      <c r="BK2" s="2">
        <v>750770.59889999998</v>
      </c>
      <c r="BL2" s="2">
        <v>13.5968</v>
      </c>
      <c r="BM2" s="12">
        <v>7593296.04</v>
      </c>
      <c r="BN2" s="12">
        <v>3421014</v>
      </c>
    </row>
    <row r="3" spans="1:96" ht="105" x14ac:dyDescent="0.2">
      <c r="B3" s="13" t="s">
        <v>101</v>
      </c>
      <c r="C3" s="13" t="s">
        <v>102</v>
      </c>
      <c r="E3" s="13" t="s">
        <v>103</v>
      </c>
      <c r="F3" s="13" t="s">
        <v>104</v>
      </c>
      <c r="G3" s="13" t="s">
        <v>105</v>
      </c>
      <c r="H3" s="13" t="s">
        <v>106</v>
      </c>
      <c r="I3" s="13" t="s">
        <v>107</v>
      </c>
      <c r="J3" s="13" t="s">
        <v>108</v>
      </c>
      <c r="K3" s="14" t="s">
        <v>109</v>
      </c>
      <c r="L3" s="13" t="s">
        <v>213</v>
      </c>
      <c r="M3" s="13" t="s">
        <v>214</v>
      </c>
      <c r="N3" s="13" t="s">
        <v>215</v>
      </c>
      <c r="O3" s="13" t="s">
        <v>216</v>
      </c>
      <c r="Q3" s="13" t="s">
        <v>115</v>
      </c>
      <c r="R3" s="13" t="s">
        <v>219</v>
      </c>
      <c r="S3" s="13" t="s">
        <v>220</v>
      </c>
      <c r="T3" s="13" t="s">
        <v>221</v>
      </c>
      <c r="U3" s="15" t="s">
        <v>119</v>
      </c>
      <c r="V3" s="13" t="s">
        <v>127</v>
      </c>
      <c r="W3" s="13" t="s">
        <v>128</v>
      </c>
      <c r="X3" s="14" t="s">
        <v>129</v>
      </c>
      <c r="Y3" s="13" t="s">
        <v>130</v>
      </c>
      <c r="Z3" s="13" t="s">
        <v>131</v>
      </c>
      <c r="AA3" s="13" t="s">
        <v>132</v>
      </c>
      <c r="AB3" s="13" t="s">
        <v>133</v>
      </c>
      <c r="AC3" s="13" t="s">
        <v>134</v>
      </c>
      <c r="AD3" s="13" t="s">
        <v>135</v>
      </c>
      <c r="AE3" s="13" t="s">
        <v>136</v>
      </c>
      <c r="AF3" s="13" t="s">
        <v>137</v>
      </c>
      <c r="AH3" s="13" t="s">
        <v>139</v>
      </c>
      <c r="AI3" s="13" t="s">
        <v>179</v>
      </c>
      <c r="AJ3" s="13" t="s">
        <v>180</v>
      </c>
      <c r="AK3" s="13" t="s">
        <v>181</v>
      </c>
      <c r="AL3" s="13" t="s">
        <v>182</v>
      </c>
      <c r="AM3" s="13" t="s">
        <v>183</v>
      </c>
      <c r="AN3" s="13" t="s">
        <v>184</v>
      </c>
      <c r="AO3" s="13" t="s">
        <v>185</v>
      </c>
      <c r="AP3" s="13" t="s">
        <v>234</v>
      </c>
      <c r="AQ3" s="13" t="s">
        <v>187</v>
      </c>
      <c r="AR3" s="13" t="s">
        <v>188</v>
      </c>
      <c r="AS3" s="13" t="s">
        <v>189</v>
      </c>
      <c r="AT3" s="13" t="s">
        <v>235</v>
      </c>
      <c r="AV3" s="13" t="s">
        <v>192</v>
      </c>
      <c r="AW3" s="13" t="s">
        <v>193</v>
      </c>
      <c r="AX3" s="13" t="s">
        <v>194</v>
      </c>
      <c r="AY3" s="13" t="s">
        <v>231</v>
      </c>
      <c r="AZ3" s="13" t="s">
        <v>236</v>
      </c>
      <c r="BA3" s="13" t="s">
        <v>217</v>
      </c>
      <c r="BD3" s="13"/>
      <c r="BE3" s="13"/>
      <c r="BF3" s="13" t="s">
        <v>232</v>
      </c>
      <c r="BG3" s="13" t="s">
        <v>233</v>
      </c>
      <c r="BH3" s="13"/>
      <c r="BV3" s="13" t="s">
        <v>237</v>
      </c>
      <c r="BW3" s="13" t="s">
        <v>238</v>
      </c>
      <c r="BX3" s="13" t="s">
        <v>120</v>
      </c>
      <c r="BY3" s="13" t="s">
        <v>121</v>
      </c>
      <c r="BZ3" s="13" t="s">
        <v>122</v>
      </c>
      <c r="CA3" s="13" t="s">
        <v>123</v>
      </c>
      <c r="CB3" s="13" t="s">
        <v>229</v>
      </c>
      <c r="CC3" s="13" t="s">
        <v>230</v>
      </c>
      <c r="CD3" s="14" t="s">
        <v>124</v>
      </c>
      <c r="CE3" s="13" t="s">
        <v>125</v>
      </c>
      <c r="CF3" s="13" t="s">
        <v>126</v>
      </c>
      <c r="CG3" s="13" t="s">
        <v>211</v>
      </c>
      <c r="CH3" s="13" t="s">
        <v>212</v>
      </c>
      <c r="CI3" s="13" t="s">
        <v>218</v>
      </c>
      <c r="CJ3" s="13" t="s">
        <v>114</v>
      </c>
      <c r="CK3" s="13" t="s">
        <v>231</v>
      </c>
      <c r="CL3" s="13" t="s">
        <v>222</v>
      </c>
      <c r="CM3" s="13" t="s">
        <v>223</v>
      </c>
      <c r="CN3" s="13" t="s">
        <v>224</v>
      </c>
      <c r="CO3" s="13" t="s">
        <v>225</v>
      </c>
      <c r="CP3" s="13" t="s">
        <v>226</v>
      </c>
      <c r="CQ3" s="13" t="s">
        <v>227</v>
      </c>
      <c r="CR3" s="13" t="s">
        <v>228</v>
      </c>
    </row>
    <row r="4" spans="1:96" x14ac:dyDescent="0.2">
      <c r="B4" s="16" t="s">
        <v>140</v>
      </c>
      <c r="C4" s="16" t="s">
        <v>141</v>
      </c>
      <c r="E4" s="16" t="s">
        <v>142</v>
      </c>
      <c r="F4" s="16" t="s">
        <v>143</v>
      </c>
      <c r="G4" s="16" t="s">
        <v>144</v>
      </c>
      <c r="H4" s="16" t="s">
        <v>145</v>
      </c>
      <c r="I4" s="16" t="s">
        <v>146</v>
      </c>
      <c r="J4" s="16" t="s">
        <v>147</v>
      </c>
      <c r="K4" s="17" t="s">
        <v>148</v>
      </c>
      <c r="L4" s="16" t="s">
        <v>149</v>
      </c>
      <c r="M4" s="16" t="s">
        <v>150</v>
      </c>
      <c r="N4" s="16" t="s">
        <v>151</v>
      </c>
      <c r="O4" s="16" t="s">
        <v>152</v>
      </c>
      <c r="Q4" s="18" t="s">
        <v>154</v>
      </c>
      <c r="R4" s="18" t="s">
        <v>155</v>
      </c>
      <c r="S4" s="18" t="s">
        <v>156</v>
      </c>
      <c r="T4" s="18" t="s">
        <v>157</v>
      </c>
      <c r="U4" s="19" t="s">
        <v>158</v>
      </c>
      <c r="V4" s="18" t="s">
        <v>166</v>
      </c>
      <c r="W4" s="18" t="s">
        <v>167</v>
      </c>
      <c r="X4" s="18" t="s">
        <v>168</v>
      </c>
      <c r="Y4" s="18" t="s">
        <v>169</v>
      </c>
      <c r="Z4" s="18" t="s">
        <v>170</v>
      </c>
      <c r="AA4" s="18" t="s">
        <v>171</v>
      </c>
      <c r="AB4" s="18" t="s">
        <v>172</v>
      </c>
      <c r="AC4" s="18" t="s">
        <v>173</v>
      </c>
      <c r="AD4" s="18" t="s">
        <v>174</v>
      </c>
      <c r="AE4" s="18" t="s">
        <v>175</v>
      </c>
      <c r="AF4" s="18" t="s">
        <v>176</v>
      </c>
      <c r="AH4" s="18" t="s">
        <v>178</v>
      </c>
      <c r="AI4" s="18" t="s">
        <v>195</v>
      </c>
      <c r="AJ4" s="18" t="s">
        <v>196</v>
      </c>
      <c r="AK4" s="18" t="s">
        <v>197</v>
      </c>
      <c r="AL4" s="18" t="s">
        <v>198</v>
      </c>
      <c r="AM4" s="18" t="s">
        <v>199</v>
      </c>
      <c r="AN4" s="18" t="s">
        <v>200</v>
      </c>
      <c r="AO4" s="18" t="s">
        <v>201</v>
      </c>
      <c r="AP4" s="18" t="s">
        <v>202</v>
      </c>
      <c r="AQ4" s="18" t="s">
        <v>203</v>
      </c>
      <c r="AR4" s="18" t="s">
        <v>204</v>
      </c>
      <c r="AS4" s="18" t="s">
        <v>205</v>
      </c>
      <c r="AT4" s="18" t="s">
        <v>206</v>
      </c>
      <c r="AV4" s="18" t="s">
        <v>208</v>
      </c>
      <c r="AW4" s="18" t="s">
        <v>209</v>
      </c>
      <c r="AX4" s="18" t="s">
        <v>210</v>
      </c>
      <c r="AY4" s="18" t="s">
        <v>177</v>
      </c>
      <c r="AZ4" s="18" t="s">
        <v>207</v>
      </c>
      <c r="BA4" s="16" t="s">
        <v>241</v>
      </c>
      <c r="BD4" s="18"/>
      <c r="BE4" s="18"/>
      <c r="BF4" s="17" t="s">
        <v>252</v>
      </c>
      <c r="BG4" s="17" t="s">
        <v>253</v>
      </c>
      <c r="BH4" s="18"/>
      <c r="BV4" s="17" t="s">
        <v>254</v>
      </c>
      <c r="BW4" s="17" t="s">
        <v>255</v>
      </c>
      <c r="BX4" s="18" t="s">
        <v>159</v>
      </c>
      <c r="BY4" s="18" t="s">
        <v>160</v>
      </c>
      <c r="BZ4" s="18" t="s">
        <v>161</v>
      </c>
      <c r="CA4" s="18" t="s">
        <v>162</v>
      </c>
      <c r="CB4" s="17" t="s">
        <v>250</v>
      </c>
      <c r="CC4" s="17" t="s">
        <v>251</v>
      </c>
      <c r="CD4" s="18" t="s">
        <v>163</v>
      </c>
      <c r="CE4" s="18" t="s">
        <v>164</v>
      </c>
      <c r="CF4" s="18" t="s">
        <v>165</v>
      </c>
      <c r="CG4" s="16" t="s">
        <v>239</v>
      </c>
      <c r="CH4" s="16" t="s">
        <v>240</v>
      </c>
      <c r="CI4" s="16" t="s">
        <v>242</v>
      </c>
      <c r="CJ4" s="18" t="s">
        <v>153</v>
      </c>
      <c r="CK4" s="18" t="s">
        <v>177</v>
      </c>
      <c r="CL4" s="20" t="s">
        <v>243</v>
      </c>
      <c r="CM4" s="20" t="s">
        <v>244</v>
      </c>
      <c r="CN4" s="20" t="s">
        <v>245</v>
      </c>
      <c r="CO4" s="20" t="s">
        <v>246</v>
      </c>
      <c r="CP4" s="20" t="s">
        <v>247</v>
      </c>
      <c r="CQ4" s="20" t="s">
        <v>248</v>
      </c>
      <c r="CR4" s="20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Jacobson</dc:creator>
  <cp:lastModifiedBy>Tyler Jacobson</cp:lastModifiedBy>
  <dcterms:created xsi:type="dcterms:W3CDTF">2018-10-19T04:38:57Z</dcterms:created>
  <dcterms:modified xsi:type="dcterms:W3CDTF">2018-10-19T06:16:57Z</dcterms:modified>
</cp:coreProperties>
</file>